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57" yWindow="313" windowWidth="21633" windowHeight="12190" activeTab="1"/>
  </bookViews>
  <sheets>
    <sheet name="ReadMe" sheetId="2" r:id="rId1"/>
    <sheet name="Summary indicators" sheetId="4" r:id="rId2"/>
    <sheet name="Items" sheetId="6" r:id="rId3"/>
    <sheet name="weights" sheetId="5" r:id="rId4"/>
  </sheets>
  <externalReferences>
    <externalReference r:id="rId5"/>
    <externalReference r:id="rId6"/>
    <externalReference r:id="rId7"/>
    <externalReference r:id="rId8"/>
  </externalReferences>
  <definedNames>
    <definedName name="_xlnm._FilterDatabase" localSheetId="2" hidden="1">Items!$A$1:$AF$888</definedName>
    <definedName name="_xlnm._FilterDatabase" localSheetId="1" hidden="1">'Summary indicators'!$A$1:$N$888</definedName>
    <definedName name="base" localSheetId="3">'[1]OECD countries'!$A$1:$R$589</definedName>
    <definedName name="base">'[2]OECD countries'!$A$1:$R$589</definedName>
    <definedName name="basenew" localSheetId="3">'[1]New countries'!$A$1:$K$253</definedName>
    <definedName name="basenew">'[2]New countries'!$A$1:$K$253</definedName>
    <definedName name="data_all">#REF!</definedName>
    <definedName name="_xlnm.database" localSheetId="3">[3]database!$A$1:$P$35000</definedName>
    <definedName name="_xlnm.database">[4]database!$A$1:$P$34958</definedName>
    <definedName name="ep_summ" localSheetId="3">[3]EP_calc!$A$9:$AS$171</definedName>
    <definedName name="ep_summ">[4]EP_calc!$A$9:$AS$137</definedName>
    <definedName name="epl_all">#REF!</definedName>
    <definedName name="look_cd3" localSheetId="3">'[3]lookup score'!$A$122:$B$128</definedName>
    <definedName name="look_cd3">'[4]lookup score'!$A$122:$B$128</definedName>
    <definedName name="look_epl1b" localSheetId="3">'[3]lookup score'!$A$5:$B$11</definedName>
    <definedName name="look_epl1b">'[4]lookup score'!$A$5:$B$11</definedName>
    <definedName name="look_epl2a1" localSheetId="3">'[3]lookup score'!$A$14:$B$20</definedName>
    <definedName name="look_epl2a1">'[4]lookup score'!$A$14:$B$20</definedName>
    <definedName name="look_epl2a2" localSheetId="3">'[3]lookup score'!$A$23:$B$29</definedName>
    <definedName name="look_epl2a2">'[4]lookup score'!$A$23:$B$29</definedName>
    <definedName name="look_epl2a3" localSheetId="3">'[3]lookup score'!$A$32:$B$38</definedName>
    <definedName name="look_epl2a3">'[4]lookup score'!$A$32:$B$38</definedName>
    <definedName name="look_epl2b1" localSheetId="3">'[3]lookup score'!$A$41:$B$47</definedName>
    <definedName name="look_epl2b1">'[4]lookup score'!$A$41:$B$47</definedName>
    <definedName name="look_epl2b2" localSheetId="3">'[3]lookup score'!$A$50:$B$56</definedName>
    <definedName name="look_epl2b2">'[4]lookup score'!$A$50:$B$56</definedName>
    <definedName name="look_epl2b3" localSheetId="3">'[3]lookup score'!$A$59:$B$65</definedName>
    <definedName name="look_epl2b3">'[4]lookup score'!$A$59:$B$65</definedName>
    <definedName name="look_epl3b" localSheetId="3">'[3]lookup score'!$A$68:$B$74</definedName>
    <definedName name="look_epl3b">'[4]lookup score'!$A$68:$B$74</definedName>
    <definedName name="look_epl3c" localSheetId="3">'[3]lookup score'!$A$77:$B$83</definedName>
    <definedName name="look_epl3c">'[4]lookup score'!$A$77:$B$83</definedName>
    <definedName name="look_epl3e" localSheetId="3">'[3]lookup score'!$A$86:$B$92</definedName>
    <definedName name="look_epl3e">'[4]lookup score'!$A$86:$B$92</definedName>
    <definedName name="look_ft2" localSheetId="3">'[3]lookup score'!$A$95:$B$101</definedName>
    <definedName name="look_ft2">'[4]lookup score'!$A$95:$B$101</definedName>
    <definedName name="look_ft3" localSheetId="3">'[3]lookup score'!$A$104:$B$110</definedName>
    <definedName name="look_ft3">'[4]lookup score'!$A$104:$B$110</definedName>
    <definedName name="look_twa3" localSheetId="3">'[3]lookup score'!$A$113:$B$119</definedName>
    <definedName name="look_twa3">'[4]lookup score'!$A$113:$B$119</definedName>
    <definedName name="look_wgt" localSheetId="3">'[3]lookup score'!#REF!</definedName>
    <definedName name="look_wgt">'[4]lookup score'!#REF!</definedName>
    <definedName name="_xlnm.Print_Area" localSheetId="0">ReadMe!$A$1:$H$101</definedName>
    <definedName name="_xlnm.Print_Area" localSheetId="3">weights!$A$2:$K$38</definedName>
    <definedName name="_xlnm.Print_Titles" localSheetId="0">ReadMe!$1:$9</definedName>
    <definedName name="test_rank" localSheetId="3">#REF!,#REF!</definedName>
    <definedName name="test_rank">#REF!,#REF!</definedName>
    <definedName name="TWA_level2" localSheetId="3">#REF!</definedName>
    <definedName name="TWA_level2">#REF!</definedName>
    <definedName name="valeur_indic_1999_rev" localSheetId="3">#REF!</definedName>
    <definedName name="valeur_indic_1999_rev">#REF!</definedName>
  </definedNames>
  <calcPr calcId="145621"/>
</workbook>
</file>

<file path=xl/calcChain.xml><?xml version="1.0" encoding="utf-8"?>
<calcChain xmlns="http://schemas.openxmlformats.org/spreadsheetml/2006/main">
  <c r="K38" i="5" l="1"/>
  <c r="K37" i="5"/>
  <c r="K36" i="5"/>
  <c r="J36" i="5"/>
  <c r="K35" i="5"/>
  <c r="J35" i="5"/>
  <c r="K34" i="5"/>
  <c r="J34" i="5"/>
  <c r="K33" i="5"/>
  <c r="J33" i="5"/>
  <c r="K32" i="5"/>
  <c r="J32" i="5"/>
  <c r="K31" i="5"/>
  <c r="J31" i="5"/>
  <c r="K23" i="5"/>
  <c r="J23" i="5"/>
  <c r="K22" i="5"/>
  <c r="J22" i="5"/>
  <c r="K21" i="5"/>
  <c r="J21" i="5"/>
  <c r="K20" i="5"/>
  <c r="J20" i="5"/>
  <c r="K19" i="5"/>
  <c r="K18" i="5"/>
  <c r="J18" i="5"/>
  <c r="K17" i="5"/>
  <c r="J17" i="5"/>
  <c r="K16" i="5"/>
  <c r="J16" i="5"/>
  <c r="K15" i="5"/>
  <c r="J15" i="5"/>
  <c r="K14" i="5"/>
  <c r="J14" i="5"/>
  <c r="K13" i="5"/>
  <c r="J13" i="5"/>
  <c r="K12" i="5"/>
  <c r="J12" i="5"/>
  <c r="K11" i="5"/>
  <c r="J11" i="5"/>
  <c r="K10" i="5"/>
  <c r="J10" i="5"/>
  <c r="K9" i="5"/>
  <c r="J9" i="5"/>
  <c r="K8" i="5"/>
  <c r="J8" i="5"/>
  <c r="K7" i="5"/>
  <c r="J7" i="5"/>
</calcChain>
</file>

<file path=xl/sharedStrings.xml><?xml version="1.0" encoding="utf-8"?>
<sst xmlns="http://schemas.openxmlformats.org/spreadsheetml/2006/main" count="3988" uniqueCount="334">
  <si>
    <t>AUS</t>
  </si>
  <si>
    <t>AUT</t>
  </si>
  <si>
    <t>BEL</t>
  </si>
  <si>
    <t>CAN</t>
  </si>
  <si>
    <t>CHL</t>
  </si>
  <si>
    <t>CZE</t>
  </si>
  <si>
    <t>DNK</t>
  </si>
  <si>
    <t>EST</t>
  </si>
  <si>
    <t>FIN</t>
  </si>
  <si>
    <t>FRA</t>
  </si>
  <si>
    <t>DEU</t>
  </si>
  <si>
    <t>GRC</t>
  </si>
  <si>
    <t>HUN</t>
  </si>
  <si>
    <t>ISL</t>
  </si>
  <si>
    <t>IRL</t>
  </si>
  <si>
    <t>ISR</t>
  </si>
  <si>
    <t>ITA</t>
  </si>
  <si>
    <t>JPN</t>
  </si>
  <si>
    <t>KOR</t>
  </si>
  <si>
    <t>LUX</t>
  </si>
  <si>
    <t>MEX</t>
  </si>
  <si>
    <t>NLD</t>
  </si>
  <si>
    <t>NZL</t>
  </si>
  <si>
    <t>NOR</t>
  </si>
  <si>
    <t>POL</t>
  </si>
  <si>
    <t>PRT</t>
  </si>
  <si>
    <t>SVK</t>
  </si>
  <si>
    <t>SVN</t>
  </si>
  <si>
    <t>ESP</t>
  </si>
  <si>
    <t>SWE</t>
  </si>
  <si>
    <t>CHE</t>
  </si>
  <si>
    <t>TUR</t>
  </si>
  <si>
    <t>GBR</t>
  </si>
  <si>
    <t>USA</t>
  </si>
  <si>
    <t>ARG</t>
  </si>
  <si>
    <t>BRA</t>
  </si>
  <si>
    <t>CHN</t>
  </si>
  <si>
    <t>IND</t>
  </si>
  <si>
    <t>IDN</t>
  </si>
  <si>
    <t>LVA</t>
  </si>
  <si>
    <t>RUS</t>
  </si>
  <si>
    <t>SAU</t>
  </si>
  <si>
    <t>Saudi Arabia</t>
  </si>
  <si>
    <t>ZAF</t>
  </si>
  <si>
    <t>EPC</t>
  </si>
  <si>
    <t>country</t>
  </si>
  <si>
    <t>year</t>
  </si>
  <si>
    <t>eprc_v3</t>
  </si>
  <si>
    <t>epr_v3</t>
  </si>
  <si>
    <t>epc</t>
  </si>
  <si>
    <t>ept_v3</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</si>
  <si>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</si>
  <si>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</si>
  <si>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</si>
  <si>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</si>
  <si>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</si>
  <si>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</si>
  <si>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</si>
  <si>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</si>
  <si>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</si>
  <si>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</si>
  <si>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</si>
  <si>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</si>
  <si>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</si>
  <si>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</si>
  <si>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</si>
  <si>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</si>
  <si>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</si>
  <si>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</si>
  <si>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</si>
  <si>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</si>
  <si>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</si>
  <si>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</si>
  <si>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</si>
  <si>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</si>
  <si>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</si>
  <si>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</si>
  <si>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</si>
  <si>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</si>
  <si>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</si>
  <si>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</si>
  <si>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</si>
  <si>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</si>
  <si>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</si>
  <si>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</si>
  <si>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Argentina</t>
  </si>
  <si>
    <t>Brazil</t>
  </si>
  <si>
    <t>China</t>
  </si>
  <si>
    <t>India</t>
  </si>
  <si>
    <t>Indonesia</t>
  </si>
  <si>
    <t>Latvia</t>
  </si>
  <si>
    <t>Russian Federation</t>
  </si>
  <si>
    <t>South Africa</t>
  </si>
  <si>
    <t>www.oecd.org/employment/protection</t>
  </si>
  <si>
    <t>REG1</t>
  </si>
  <si>
    <t>REG2</t>
  </si>
  <si>
    <t>REG3A</t>
  </si>
  <si>
    <t>REG3B</t>
  </si>
  <si>
    <t>REG3C</t>
  </si>
  <si>
    <t>REG4A</t>
  </si>
  <si>
    <t>REG4B</t>
  </si>
  <si>
    <t>REG4C</t>
  </si>
  <si>
    <t>REG5</t>
  </si>
  <si>
    <t>REG6</t>
  </si>
  <si>
    <t>REG7</t>
  </si>
  <si>
    <t>REG8</t>
  </si>
  <si>
    <t>REG9</t>
  </si>
  <si>
    <t>FTC1</t>
  </si>
  <si>
    <t>FTC2</t>
  </si>
  <si>
    <t>FTC3</t>
  </si>
  <si>
    <t>TWA1</t>
  </si>
  <si>
    <t>TWA2</t>
  </si>
  <si>
    <t>TWA3</t>
  </si>
  <si>
    <t>TWA4</t>
  </si>
  <si>
    <t>TWA5</t>
  </si>
  <si>
    <t>CD1</t>
  </si>
  <si>
    <t>CD2</t>
  </si>
  <si>
    <t>CD3</t>
  </si>
  <si>
    <t>CD4</t>
  </si>
  <si>
    <t>Notification procedures</t>
  </si>
  <si>
    <t>Delay involved before notice can start</t>
  </si>
  <si>
    <t>Length of the notice period at 9 months tenure</t>
  </si>
  <si>
    <t>Length of the notice period at 4 years tenure</t>
  </si>
  <si>
    <t>Length of the notice period at 20 years tenure</t>
  </si>
  <si>
    <t>Severance pay at 9 months tenure</t>
  </si>
  <si>
    <t>Severance pay at 4 years tenure</t>
  </si>
  <si>
    <t>Severance pay at 20 years tenure</t>
  </si>
  <si>
    <t>Definition of justified or unfair dismissal</t>
  </si>
  <si>
    <t>Length of trial period</t>
  </si>
  <si>
    <t>Compensation following unfair dismissal</t>
  </si>
  <si>
    <t>Possibility of reinstatement following unfair dismissal</t>
  </si>
  <si>
    <t>Maximum time to make a claim of unfair dismissal</t>
  </si>
  <si>
    <t>Valid cases for use of fixed-term contracts</t>
  </si>
  <si>
    <t>Maximum number of successive fixed-term contracts</t>
  </si>
  <si>
    <t>Maximum cumulated duration of successive fixed-term contracts</t>
  </si>
  <si>
    <t>Types of work for which temporary work agency (TWA) employment is legal</t>
  </si>
  <si>
    <t>Restrictions on the number of renewals of TWA assignments</t>
  </si>
  <si>
    <t>Maximum cumulated duration of TWA assignments</t>
  </si>
  <si>
    <t>TWA: authorisation or reporting obligations</t>
  </si>
  <si>
    <t>Equal treatment of regular and agency workers at the user firm</t>
  </si>
  <si>
    <t>Definition of collective dismissal</t>
  </si>
  <si>
    <t>Additional notification requirements in case of collective dismissals</t>
  </si>
  <si>
    <t>Additional delays involved in case of collective dismissals</t>
  </si>
  <si>
    <t>Other special costs to employers in case of collective dismissals</t>
  </si>
  <si>
    <t>Name</t>
  </si>
  <si>
    <t>Detailed items used to compile the summary indicators</t>
  </si>
  <si>
    <t>All indicators are expressed in a scale 0-6</t>
  </si>
  <si>
    <t>Table 1</t>
  </si>
  <si>
    <t>Table 2</t>
  </si>
  <si>
    <t>Employment protection summary indicators</t>
  </si>
  <si>
    <t>EPRC</t>
  </si>
  <si>
    <t>EPRC_V3</t>
  </si>
  <si>
    <t>EPRC_V2</t>
  </si>
  <si>
    <t>EPRC_V1</t>
  </si>
  <si>
    <t>Code</t>
  </si>
  <si>
    <t>Description</t>
  </si>
  <si>
    <t>Strictness of employment protection – individual dismissals (regular contracts)</t>
  </si>
  <si>
    <t>EPR_V1</t>
  </si>
  <si>
    <t>EPR_V3</t>
  </si>
  <si>
    <t xml:space="preserve">Strictness of employment protection – individual and collective dismissals (regular contracts) </t>
  </si>
  <si>
    <t>Strictness of employment protection – temporary employment</t>
  </si>
  <si>
    <t>Strictness of employment protection – collective dismissals (additional provisions)</t>
  </si>
  <si>
    <t>EPT_V1</t>
  </si>
  <si>
    <t>EPT_V3</t>
  </si>
  <si>
    <t>This indicator measures additional costs and procedures involved in dismissing more than one worker at a time (compared with the cost of individual dismissal). It incorporates 4 data items. It should not be used in isolation from the indicator of strictness of employment protection – individual dismissals (regular contracts).</t>
  </si>
  <si>
    <t xml:space="preserve">Version 1 of the indicator for temporary employment measures the strictness of regulation on the use of fixed-term and temporary work agency contracts. It incorporates 6 data items.
</t>
  </si>
  <si>
    <t xml:space="preserve">Version 3 of the indicator for temporary employment measures the strictness of regulation on the use of fixed-term and temporary work agency contracts. It incorporates 8 data items.
</t>
  </si>
  <si>
    <t>Level 1</t>
  </si>
  <si>
    <t>Level 2</t>
  </si>
  <si>
    <t>Level 3</t>
  </si>
  <si>
    <t>Level 4</t>
  </si>
  <si>
    <t>Version 1 &amp; 2 weights</t>
  </si>
  <si>
    <t>Version 3 weights</t>
  </si>
  <si>
    <t>Item</t>
  </si>
  <si>
    <t>Regular contracts, including
additional provision
for collective
dismissals</t>
  </si>
  <si>
    <t>EPR_v1
EPR_v3</t>
  </si>
  <si>
    <r>
      <t xml:space="preserve">Regular contracts
(version 2 &amp; 3: </t>
    </r>
    <r>
      <rPr>
        <b/>
        <sz val="8"/>
        <color theme="1"/>
        <rFont val="Calibri"/>
        <family val="2"/>
        <scheme val="minor"/>
      </rPr>
      <t>5/7</t>
    </r>
    <r>
      <rPr>
        <sz val="8"/>
        <color theme="1"/>
        <rFont val="Calibri"/>
        <family val="2"/>
        <scheme val="minor"/>
      </rPr>
      <t xml:space="preserve">:)
(version 1: </t>
    </r>
    <r>
      <rPr>
        <b/>
        <sz val="8"/>
        <color theme="1"/>
        <rFont val="Calibri"/>
        <family val="2"/>
        <scheme val="minor"/>
      </rPr>
      <t>1</t>
    </r>
    <r>
      <rPr>
        <sz val="8"/>
        <color theme="1"/>
        <rFont val="Calibri"/>
        <family val="2"/>
        <scheme val="minor"/>
      </rPr>
      <t>)</t>
    </r>
  </si>
  <si>
    <t xml:space="preserve">REGULAR1
</t>
  </si>
  <si>
    <r>
      <t xml:space="preserve">Procedurial inconveniance
</t>
    </r>
    <r>
      <rPr>
        <b/>
        <sz val="8"/>
        <color theme="1"/>
        <rFont val="Calibri"/>
        <family val="2"/>
        <scheme val="minor"/>
      </rPr>
      <t>(1/3)</t>
    </r>
  </si>
  <si>
    <t xml:space="preserve">REGULAR2
</t>
  </si>
  <si>
    <r>
      <t xml:space="preserve">Notice and severance pay for no-fault individual dismissal
</t>
    </r>
    <r>
      <rPr>
        <b/>
        <sz val="8"/>
        <color theme="1"/>
        <rFont val="Calibri"/>
        <family val="2"/>
        <scheme val="minor"/>
      </rPr>
      <t>(1/3)</t>
    </r>
    <r>
      <rPr>
        <sz val="8"/>
        <color theme="1"/>
        <rFont val="Calibri"/>
        <family val="2"/>
        <scheme val="minor"/>
      </rPr>
      <t xml:space="preserve">
</t>
    </r>
  </si>
  <si>
    <t xml:space="preserve">REGULAR3_v1
REGULAR3_v3
</t>
  </si>
  <si>
    <r>
      <t xml:space="preserve">Difficulty of dismissal
</t>
    </r>
    <r>
      <rPr>
        <b/>
        <sz val="8"/>
        <color theme="1"/>
        <rFont val="Calibri"/>
        <family val="2"/>
        <scheme val="minor"/>
      </rPr>
      <t>(1/3)</t>
    </r>
  </si>
  <si>
    <t>-</t>
  </si>
  <si>
    <r>
      <t xml:space="preserve">Collective dismissals
(version 2 &amp;3: </t>
    </r>
    <r>
      <rPr>
        <b/>
        <sz val="8"/>
        <color theme="1"/>
        <rFont val="Calibri"/>
        <family val="2"/>
        <scheme val="minor"/>
      </rPr>
      <t>2/7</t>
    </r>
    <r>
      <rPr>
        <sz val="8"/>
        <color theme="1"/>
        <rFont val="Calibri"/>
        <family val="2"/>
        <scheme val="minor"/>
      </rPr>
      <t xml:space="preserve">)
(version 1: </t>
    </r>
    <r>
      <rPr>
        <b/>
        <sz val="8"/>
        <color theme="1"/>
        <rFont val="Calibri"/>
        <family val="2"/>
        <scheme val="minor"/>
      </rPr>
      <t>0</t>
    </r>
    <r>
      <rPr>
        <sz val="8"/>
        <color theme="1"/>
        <rFont val="Calibri"/>
        <family val="2"/>
        <scheme val="minor"/>
      </rPr>
      <t xml:space="preserve">)
</t>
    </r>
  </si>
  <si>
    <t>EPT</t>
  </si>
  <si>
    <t>Temporary contracts (EPT)</t>
  </si>
  <si>
    <t>EPT_v1
EPT_v3</t>
  </si>
  <si>
    <t xml:space="preserve">Temporary contracts
</t>
  </si>
  <si>
    <t>EPFTC</t>
  </si>
  <si>
    <r>
      <t xml:space="preserve">Fixed-term contracts
</t>
    </r>
    <r>
      <rPr>
        <b/>
        <sz val="8"/>
        <color theme="1"/>
        <rFont val="Calibri"/>
        <family val="2"/>
        <scheme val="minor"/>
      </rPr>
      <t>(1/2)</t>
    </r>
    <r>
      <rPr>
        <sz val="8"/>
        <color theme="1"/>
        <rFont val="Calibri"/>
        <family val="2"/>
        <scheme val="minor"/>
      </rPr>
      <t xml:space="preserve">
</t>
    </r>
  </si>
  <si>
    <t>EPTWA</t>
  </si>
  <si>
    <r>
      <t xml:space="preserve">Temporary work agency employment
</t>
    </r>
    <r>
      <rPr>
        <b/>
        <sz val="8"/>
        <color theme="1"/>
        <rFont val="Calibri"/>
        <family val="2"/>
        <scheme val="minor"/>
      </rPr>
      <t>(1/2)</t>
    </r>
    <r>
      <rPr>
        <sz val="8"/>
        <color theme="1"/>
        <rFont val="Calibri"/>
        <family val="2"/>
        <scheme val="minor"/>
      </rPr>
      <t xml:space="preserve">
</t>
    </r>
  </si>
  <si>
    <t>(see codes and description below)</t>
  </si>
  <si>
    <t>(see codes below)</t>
  </si>
  <si>
    <t>eprc_v1</t>
  </si>
  <si>
    <t>eprc_v2</t>
  </si>
  <si>
    <t>epr_v1</t>
  </si>
  <si>
    <t>ept_v1</t>
  </si>
  <si>
    <t>reg1</t>
  </si>
  <si>
    <t>reg2</t>
  </si>
  <si>
    <t>reg3a</t>
  </si>
  <si>
    <t>reg3b</t>
  </si>
  <si>
    <t>reg3c</t>
  </si>
  <si>
    <t>reg4a</t>
  </si>
  <si>
    <t>reg4b</t>
  </si>
  <si>
    <t>reg4c</t>
  </si>
  <si>
    <t>reg5</t>
  </si>
  <si>
    <t>reg6</t>
  </si>
  <si>
    <t>reg7</t>
  </si>
  <si>
    <t>reg8</t>
  </si>
  <si>
    <t>reg9</t>
  </si>
  <si>
    <t>ftc1</t>
  </si>
  <si>
    <t>ftc2</t>
  </si>
  <si>
    <t>ftc3</t>
  </si>
  <si>
    <t>twa1</t>
  </si>
  <si>
    <t>twa2</t>
  </si>
  <si>
    <t>twa3</t>
  </si>
  <si>
    <t>twa4</t>
  </si>
  <si>
    <t>twa5</t>
  </si>
  <si>
    <t>cd1</t>
  </si>
  <si>
    <t>cd2</t>
  </si>
  <si>
    <t>cd3</t>
  </si>
  <si>
    <t>cd4</t>
  </si>
  <si>
    <t>Version 2 of this indicator  is the weighted sum of sub-indicators concerning the regulations for individual dismissals (weight of 5/7) and additional provisions for collective dismissals (2/7). It incorporates 12 detailed data items.</t>
  </si>
  <si>
    <t>Version 3 of this indicator is the weighted sum of sub-indicators concerning the regulations for individual dismissals (weight of 5/7) and additional provisions for collective dismissals (2/7). It incorporates 13 detailed data items.</t>
  </si>
  <si>
    <t xml:space="preserve">Version 1 of this indicator measures the strictness of regulation of individual dismissal of employees on regular/indefinite contracts. It incorporates 8 data items. </t>
  </si>
  <si>
    <r>
      <t xml:space="preserve">Employment protection summary indicators </t>
    </r>
    <r>
      <rPr>
        <sz val="12"/>
        <color theme="1"/>
        <rFont val="Calibri"/>
        <family val="2"/>
        <scheme val="minor"/>
      </rPr>
      <t>- codes and description</t>
    </r>
  </si>
  <si>
    <r>
      <t>Detailed items used to compile the summary indicators -</t>
    </r>
    <r>
      <rPr>
        <sz val="12"/>
        <color theme="1"/>
        <rFont val="Calibri"/>
        <family val="2"/>
        <scheme val="minor"/>
      </rPr>
      <t xml:space="preserve"> codes</t>
    </r>
  </si>
  <si>
    <t xml:space="preserve">Version 1 of this indicator incorporates 8 data items concerning regulations for individual dismissals. It is therefore identical to the version 1 of the indicator of strictness of employment protection against individual dismissal (regular contracts, EPR_v1).
</t>
  </si>
  <si>
    <t>Version 3 of the indicator for regular employment measures the strictness of regulation of individual dismissal of employees on regular/indefinite contracts. It incorporates 9 data items.</t>
  </si>
  <si>
    <t>For more information and full methodology see:</t>
  </si>
  <si>
    <t>Table A1 and A2</t>
  </si>
  <si>
    <t>Weights</t>
  </si>
  <si>
    <t>OECD</t>
  </si>
  <si>
    <t>Table A1. Employment protection for regular contracts, including collective dismissals, summary indicator weights</t>
  </si>
  <si>
    <t>Table A2 Employment protection for temporary contracts, summary indicators weights</t>
  </si>
  <si>
    <t>Annual time series data</t>
  </si>
  <si>
    <t>ctry</t>
  </si>
  <si>
    <t>ALB</t>
  </si>
  <si>
    <t>Albania</t>
  </si>
  <si>
    <t>BHS</t>
  </si>
  <si>
    <t>Bahamas</t>
  </si>
  <si>
    <t>BRB</t>
  </si>
  <si>
    <t>Barbados</t>
  </si>
  <si>
    <t>BOL</t>
  </si>
  <si>
    <t>Bolivia</t>
  </si>
  <si>
    <t>BIH</t>
  </si>
  <si>
    <t>Bosnia-Herzegovina</t>
  </si>
  <si>
    <t>COL</t>
  </si>
  <si>
    <t>Colombia</t>
  </si>
  <si>
    <t>CRI</t>
  </si>
  <si>
    <t>Costa Rica</t>
  </si>
  <si>
    <t>HRV</t>
  </si>
  <si>
    <t>Croatia</t>
  </si>
  <si>
    <t>ECU</t>
  </si>
  <si>
    <t>Ecuador</t>
  </si>
  <si>
    <t>SLV</t>
  </si>
  <si>
    <t>El Salvador</t>
  </si>
  <si>
    <t>MKD</t>
  </si>
  <si>
    <t>Former Yugoslav Republic of Macedonia</t>
  </si>
  <si>
    <t>GTM</t>
  </si>
  <si>
    <t>Guatemala</t>
  </si>
  <si>
    <t>HND</t>
  </si>
  <si>
    <t>Honduras</t>
  </si>
  <si>
    <t>JAM</t>
  </si>
  <si>
    <t>Jamaica</t>
  </si>
  <si>
    <t>XKX</t>
  </si>
  <si>
    <t>Kosovo</t>
  </si>
  <si>
    <t>LTU</t>
  </si>
  <si>
    <t>Lithuania</t>
  </si>
  <si>
    <t>MYS</t>
  </si>
  <si>
    <t>Malaysia</t>
  </si>
  <si>
    <t>MNE</t>
  </si>
  <si>
    <t>Montenegro</t>
  </si>
  <si>
    <t>NIC</t>
  </si>
  <si>
    <t>Nicaragua</t>
  </si>
  <si>
    <t>PAN</t>
  </si>
  <si>
    <t>Panama</t>
  </si>
  <si>
    <t>PRY</t>
  </si>
  <si>
    <t>Paraguay</t>
  </si>
  <si>
    <t>PER</t>
  </si>
  <si>
    <t>Peru</t>
  </si>
  <si>
    <t>DOM</t>
  </si>
  <si>
    <t>Dominican Republic</t>
  </si>
  <si>
    <t>SRB</t>
  </si>
  <si>
    <t>Serbia</t>
  </si>
  <si>
    <t>THA</t>
  </si>
  <si>
    <t>Thailand</t>
  </si>
  <si>
    <t>TUN</t>
  </si>
  <si>
    <t>Tunisia</t>
  </si>
  <si>
    <t>URY</t>
  </si>
  <si>
    <t>Uruguay</t>
  </si>
  <si>
    <t>VEN</t>
  </si>
  <si>
    <t>Venezuela</t>
  </si>
  <si>
    <t>1985-2013</t>
  </si>
  <si>
    <t>2008-2013</t>
  </si>
  <si>
    <t>1998-2013</t>
  </si>
  <si>
    <t>http://data.iadb.org/</t>
  </si>
  <si>
    <t>oecd</t>
  </si>
  <si>
    <t>lac</t>
  </si>
  <si>
    <t>Argentina*</t>
  </si>
  <si>
    <t>Brazil*</t>
  </si>
  <si>
    <t>Bahamas*</t>
  </si>
  <si>
    <t>Bolivia*</t>
  </si>
  <si>
    <t>Barbados*</t>
  </si>
  <si>
    <t>Colombia*</t>
  </si>
  <si>
    <t>Costa Rica*</t>
  </si>
  <si>
    <t>Dominican Republic*</t>
  </si>
  <si>
    <t>Ecuador*</t>
  </si>
  <si>
    <t>Guatemala*</t>
  </si>
  <si>
    <t>Honduras*</t>
  </si>
  <si>
    <t>Jamaica*</t>
  </si>
  <si>
    <t>Nicaragua*</t>
  </si>
  <si>
    <t>Panama*</t>
  </si>
  <si>
    <t>Peru*</t>
  </si>
  <si>
    <t>El Salvador*</t>
  </si>
  <si>
    <t>Uruguay*</t>
  </si>
  <si>
    <t>Venezuela*</t>
  </si>
  <si>
    <t>Paraguay*</t>
  </si>
  <si>
    <t>Data availability for
OECD countries</t>
  </si>
  <si>
    <t>and</t>
  </si>
  <si>
    <t>Other non-OECD countries and territories</t>
  </si>
  <si>
    <t>Covered countries</t>
  </si>
  <si>
    <t>latest_year</t>
  </si>
  <si>
    <t>order</t>
  </si>
  <si>
    <t>non-OECD LACs</t>
  </si>
  <si>
    <t>In this file you will find 0-6 scores of summary indicators and detailed items:</t>
  </si>
  <si>
    <t>This document is without prejudice to the status of or sovereignty over any territory, to the delimitation of international frontiers and boundaries and to the name of any territory, city or area.</t>
  </si>
  <si>
    <t>KAZ</t>
  </si>
  <si>
    <t>Kazakhstan</t>
  </si>
  <si>
    <t>OECD Employment Protection Database</t>
  </si>
  <si>
    <r>
      <t>The OECD indicators of employment protection are synthetic indicators of the strictness of regulation on dismissals and the use of temporary contracts. They are compiled from 21 items covering three different aspects of employment protection regulations as they were in force on January 1st of each year. 
Indicators for Latin American and Caribbean (LAC) countries have been constructed in cooperation with the Inter-American Development Bank (IDB) and are drawn from the OECD-IDB database on summary indicators of Employment Protection Legislation (EPL) in Latin American ad the Caribbean. In these countries, data for 2014 refer to regulations in force on December 31</t>
    </r>
    <r>
      <rPr>
        <vertAlign val="superscript"/>
        <sz val="10"/>
        <color theme="1"/>
        <rFont val="Calibri"/>
        <family val="2"/>
      </rPr>
      <t>st</t>
    </r>
    <r>
      <rPr>
        <sz val="10"/>
        <color theme="1"/>
        <rFont val="Calibri"/>
        <family val="2"/>
      </rPr>
      <t>, 2013.</t>
    </r>
  </si>
  <si>
    <t>* Indicators for these countries have been constructed within a cooperation project between with the Organisation for Economic Cooperation and Development (OECD) and the Inter-American Development Bank (IDB) and are drawn from the OECD-IDB database on summary indicators of Employment Protection Legislation (EPL) in Latin American ad the Caribbean. Indicators for other countries are under full responsibility of the OECD Secretariat.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</si>
</sst>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x14ac:knownFonts="1">
    <font>
      <sz val="10"/>
      <color theme="1"/>
      <name val="Arial"/>
      <family val="2"/>
    </font>
    <font>
      <sz val="10"/>
      <color theme="1"/>
      <name val="Arial"/>
      <family val="2"/>
    </font>
    <font>
      <sz val="9"/>
      <color theme="1"/>
      <name val="Calibri"/>
      <family val="2"/>
      <scheme val="minor"/>
    </font>
    <font>
      <u/>
      <sz val="10"/>
      <color theme="10"/>
      <name val="Arial"/>
      <family val="2"/>
    </font>
    <font>
      <sz val="8"/>
      <color theme="1"/>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sz val="8"/>
      <name val="Calibri"/>
      <family val="2"/>
      <scheme val="minor"/>
    </font>
    <font>
      <b/>
      <sz val="9"/>
      <name val="Calibri"/>
      <family val="2"/>
      <scheme val="minor"/>
    </font>
    <font>
      <sz val="9"/>
      <color theme="5" tint="-0.499984740745262"/>
      <name val="Calibri"/>
      <family val="2"/>
      <scheme val="minor"/>
    </font>
    <font>
      <u/>
      <sz val="9"/>
      <color theme="5" tint="-0.499984740745262"/>
      <name val="Arial"/>
      <family val="2"/>
    </font>
    <font>
      <i/>
      <sz val="10"/>
      <color theme="1"/>
      <name val="Calibri"/>
      <family val="2"/>
      <scheme val="minor"/>
    </font>
    <font>
      <b/>
      <sz val="9"/>
      <color theme="3"/>
      <name val="Calibri"/>
      <family val="2"/>
      <scheme val="minor"/>
    </font>
    <font>
      <b/>
      <sz val="8"/>
      <color theme="1"/>
      <name val="Calibri"/>
      <family val="2"/>
      <scheme val="minor"/>
    </font>
    <font>
      <u/>
      <sz val="10"/>
      <color theme="10"/>
      <name val="Calibri"/>
      <family val="2"/>
      <scheme val="minor"/>
    </font>
    <font>
      <b/>
      <sz val="8"/>
      <color theme="0"/>
      <name val="Calibri"/>
      <family val="2"/>
      <scheme val="minor"/>
    </font>
    <font>
      <b/>
      <sz val="9"/>
      <color theme="0"/>
      <name val="Calibri"/>
      <family val="2"/>
      <scheme val="minor"/>
    </font>
    <font>
      <u/>
      <sz val="9"/>
      <color theme="10"/>
      <name val="Calibri"/>
      <family val="2"/>
      <scheme val="minor"/>
    </font>
    <font>
      <b/>
      <sz val="16"/>
      <color theme="1"/>
      <name val="Calibri"/>
      <family val="2"/>
      <scheme val="minor"/>
    </font>
    <font>
      <u/>
      <sz val="9"/>
      <color theme="1"/>
      <name val="Calibri"/>
      <family val="2"/>
      <scheme val="minor"/>
    </font>
    <font>
      <u/>
      <sz val="9"/>
      <color theme="10"/>
      <name val="Calibri"/>
      <family val="2"/>
    </font>
    <font>
      <b/>
      <sz val="13"/>
      <color theme="1"/>
      <name val="Calibri"/>
      <family val="2"/>
      <scheme val="minor"/>
    </font>
    <font>
      <sz val="13"/>
      <color theme="1"/>
      <name val="Calibri"/>
      <family val="2"/>
      <scheme val="minor"/>
    </font>
    <font>
      <b/>
      <sz val="9"/>
      <color theme="5" tint="-0.499984740745262"/>
      <name val="Calibri"/>
      <family val="2"/>
      <scheme val="minor"/>
    </font>
    <font>
      <b/>
      <sz val="10"/>
      <color theme="1"/>
      <name val="Calibri"/>
      <family val="2"/>
      <scheme val="minor"/>
    </font>
    <font>
      <b/>
      <u/>
      <sz val="10"/>
      <color theme="1"/>
      <name val="Calibri"/>
      <family val="2"/>
      <scheme val="minor"/>
    </font>
    <font>
      <b/>
      <u/>
      <sz val="10"/>
      <color theme="10"/>
      <name val="Calibri"/>
      <family val="2"/>
    </font>
    <font>
      <b/>
      <u/>
      <sz val="10"/>
      <color theme="10"/>
      <name val="Calibri"/>
      <family val="2"/>
      <scheme val="minor"/>
    </font>
    <font>
      <sz val="10"/>
      <color theme="1"/>
      <name val="Calibri"/>
      <family val="2"/>
    </font>
    <font>
      <vertAlign val="superscript"/>
      <sz val="10"/>
      <color theme="1"/>
      <name val="Calibri"/>
      <family val="2"/>
    </font>
  </fonts>
  <fills count="10">
    <fill>
      <patternFill patternType="none"/>
    </fill>
    <fill>
      <patternFill patternType="gray125"/>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s>
  <borders count="5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tted">
        <color auto="1"/>
      </bottom>
      <diagonal/>
    </border>
    <border>
      <left style="thin">
        <color theme="0"/>
      </left>
      <right style="thin">
        <color theme="0"/>
      </right>
      <top style="dotted">
        <color auto="1"/>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indexed="64"/>
      </bottom>
      <diagonal/>
    </border>
    <border>
      <left/>
      <right/>
      <top style="thin">
        <color theme="0"/>
      </top>
      <bottom style="thin">
        <color theme="0"/>
      </bottom>
      <diagonal/>
    </border>
    <border>
      <left/>
      <right/>
      <top style="thin">
        <color theme="0"/>
      </top>
      <bottom style="thin">
        <color indexed="64"/>
      </bottom>
      <diagonal/>
    </border>
    <border>
      <left/>
      <right/>
      <top style="thin">
        <color theme="0"/>
      </top>
      <bottom/>
      <diagonal/>
    </border>
    <border>
      <left/>
      <right/>
      <top/>
      <bottom style="thin">
        <color theme="0"/>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indexed="64"/>
      </top>
      <bottom/>
      <diagonal/>
    </border>
    <border>
      <left/>
      <right/>
      <top style="thin">
        <color indexed="64"/>
      </top>
      <bottom style="thin">
        <color theme="0"/>
      </bottom>
      <diagonal/>
    </border>
    <border>
      <left/>
      <right style="thin">
        <color theme="0"/>
      </right>
      <top style="thin">
        <color indexed="64"/>
      </top>
      <bottom/>
      <diagonal/>
    </border>
    <border>
      <left/>
      <right style="thin">
        <color theme="0"/>
      </right>
      <top/>
      <bottom style="thin">
        <color indexed="64"/>
      </bottom>
      <diagonal/>
    </border>
    <border>
      <left style="medium">
        <color theme="0"/>
      </left>
      <right style="medium">
        <color theme="0"/>
      </right>
      <top style="thin">
        <color indexed="64"/>
      </top>
      <bottom/>
      <diagonal/>
    </border>
    <border>
      <left style="medium">
        <color theme="0"/>
      </left>
      <right style="thin">
        <color theme="0"/>
      </right>
      <top style="thin">
        <color indexed="64"/>
      </top>
      <bottom/>
      <diagonal/>
    </border>
    <border>
      <left style="thin">
        <color theme="0"/>
      </left>
      <right style="thin">
        <color theme="0"/>
      </right>
      <top style="thin">
        <color indexed="64"/>
      </top>
      <bottom/>
      <diagonal/>
    </border>
    <border>
      <left style="medium">
        <color theme="0"/>
      </left>
      <right style="medium">
        <color theme="0"/>
      </right>
      <top/>
      <bottom/>
      <diagonal/>
    </border>
    <border>
      <left style="medium">
        <color theme="0"/>
      </left>
      <right style="thin">
        <color theme="0"/>
      </right>
      <top/>
      <bottom/>
      <diagonal/>
    </border>
    <border>
      <left style="thin">
        <color theme="0"/>
      </left>
      <right style="thin">
        <color theme="0"/>
      </right>
      <top/>
      <bottom style="dotted">
        <color auto="1"/>
      </bottom>
      <diagonal/>
    </border>
    <border>
      <left style="thin">
        <color theme="0"/>
      </left>
      <right style="thin">
        <color theme="0"/>
      </right>
      <top style="dotted">
        <color auto="1"/>
      </top>
      <bottom/>
      <diagonal/>
    </border>
    <border>
      <left style="thin">
        <color theme="0"/>
      </left>
      <right style="thin">
        <color theme="0"/>
      </right>
      <top style="thin">
        <color theme="0"/>
      </top>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medium">
        <color theme="0"/>
      </left>
      <right style="thin">
        <color theme="0"/>
      </right>
      <top style="medium">
        <color theme="0"/>
      </top>
      <bottom/>
      <diagonal/>
    </border>
    <border>
      <left style="thin">
        <color theme="0"/>
      </left>
      <right style="thin">
        <color theme="0"/>
      </right>
      <top style="medium">
        <color theme="0"/>
      </top>
      <bottom/>
      <diagonal/>
    </border>
    <border>
      <left style="medium">
        <color theme="0"/>
      </left>
      <right style="medium">
        <color theme="0"/>
      </right>
      <top/>
      <bottom style="thin">
        <color indexed="64"/>
      </bottom>
      <diagonal/>
    </border>
    <border>
      <left style="medium">
        <color theme="0"/>
      </left>
      <right style="thin">
        <color theme="0"/>
      </right>
      <top/>
      <bottom style="thin">
        <color indexed="64"/>
      </bottom>
      <diagonal/>
    </border>
    <border>
      <left/>
      <right style="medium">
        <color theme="0"/>
      </right>
      <top/>
      <bottom/>
      <diagonal/>
    </border>
    <border>
      <left/>
      <right style="thin">
        <color theme="0"/>
      </right>
      <top/>
      <bottom/>
      <diagonal/>
    </border>
    <border>
      <left/>
      <right style="medium">
        <color theme="0"/>
      </right>
      <top style="thin">
        <color indexed="64"/>
      </top>
      <bottom/>
      <diagonal/>
    </border>
    <border>
      <left/>
      <right style="medium">
        <color theme="0"/>
      </right>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top style="dotted">
        <color auto="1"/>
      </top>
      <bottom style="thin">
        <color theme="0"/>
      </bottom>
      <diagonal/>
    </border>
    <border>
      <left style="thin">
        <color theme="0"/>
      </left>
      <right/>
      <top style="thin">
        <color theme="0"/>
      </top>
      <bottom style="thin">
        <color indexed="64"/>
      </bottom>
      <diagonal/>
    </border>
    <border>
      <left style="thin">
        <color theme="0"/>
      </left>
      <right/>
      <top style="thin">
        <color theme="0"/>
      </top>
      <bottom style="dotted">
        <color auto="1"/>
      </bottom>
      <diagonal/>
    </border>
    <border>
      <left/>
      <right/>
      <top style="thin">
        <color theme="0"/>
      </top>
      <bottom style="dotted">
        <color auto="1"/>
      </bottom>
      <diagonal/>
    </border>
    <border>
      <left/>
      <right/>
      <top style="thin">
        <color theme="0"/>
      </top>
      <bottom style="dotted">
        <color theme="1"/>
      </bottom>
      <diagonal/>
    </border>
    <border>
      <left/>
      <right style="thin">
        <color theme="0"/>
      </right>
      <top style="thin">
        <color theme="0"/>
      </top>
      <bottom style="thin">
        <color indexed="64"/>
      </bottom>
      <diagonal/>
    </border>
    <border>
      <left style="thin">
        <color theme="0"/>
      </left>
      <right/>
      <top style="thin">
        <color theme="0"/>
      </top>
      <bottom style="dotted">
        <color theme="1"/>
      </bottom>
      <diagonal/>
    </border>
    <border>
      <left style="thin">
        <color theme="0"/>
      </left>
      <right style="thin">
        <color theme="0"/>
      </right>
      <top style="thin">
        <color theme="0"/>
      </top>
      <bottom style="dotted">
        <color theme="1"/>
      </bottom>
      <diagonal/>
    </border>
    <border>
      <left/>
      <right style="thin">
        <color theme="0"/>
      </right>
      <top style="thin">
        <color indexed="64"/>
      </top>
      <bottom style="thick">
        <color theme="0"/>
      </bottom>
      <diagonal/>
    </border>
    <border>
      <left style="thin">
        <color theme="0"/>
      </left>
      <right/>
      <top style="thin">
        <color indexed="64"/>
      </top>
      <bottom style="thick">
        <color theme="0"/>
      </bottom>
      <diagonal/>
    </border>
  </borders>
  <cellStyleXfs count="5">
    <xf numFmtId="0" fontId="0" fillId="0" borderId="0"/>
    <xf numFmtId="43" fontId="1" fillId="0" borderId="0" applyFont="0" applyFill="0" applyBorder="0" applyAlignment="0" applyProtection="0"/>
    <xf numFmtId="0" fontId="1" fillId="0" borderId="0"/>
    <xf numFmtId="0" fontId="3" fillId="0" borderId="0" applyNumberFormat="0" applyFill="0" applyBorder="0" applyAlignment="0" applyProtection="0">
      <alignment vertical="top"/>
      <protection locked="0"/>
    </xf>
    <xf numFmtId="43" fontId="1" fillId="0" borderId="0" applyFont="0" applyFill="0" applyBorder="0" applyAlignment="0" applyProtection="0"/>
  </cellStyleXfs>
  <cellXfs count="200">
    <xf numFmtId="0" fontId="0" fillId="0" borderId="0" xfId="0"/>
    <xf numFmtId="0" fontId="2" fillId="0" borderId="0" xfId="0" applyFont="1"/>
    <xf numFmtId="0" fontId="2" fillId="0" borderId="1" xfId="0" applyFont="1" applyBorder="1"/>
    <xf numFmtId="0" fontId="5" fillId="0" borderId="0" xfId="0" applyFont="1"/>
    <xf numFmtId="0" fontId="5" fillId="0" borderId="0" xfId="0" applyFont="1" applyAlignment="1">
      <alignment wrapText="1"/>
    </xf>
    <xf numFmtId="0" fontId="4" fillId="0" borderId="0" xfId="0" applyFont="1"/>
    <xf numFmtId="0" fontId="5" fillId="0" borderId="0" xfId="0" applyFont="1" applyAlignment="1">
      <alignment vertical="top"/>
    </xf>
    <xf numFmtId="0" fontId="5" fillId="0" borderId="0" xfId="0" applyFont="1" applyAlignment="1"/>
    <xf numFmtId="0" fontId="5" fillId="0" borderId="0" xfId="0" applyFont="1" applyFill="1" applyAlignment="1">
      <alignment vertical="center"/>
    </xf>
    <xf numFmtId="0" fontId="5" fillId="0" borderId="0" xfId="0" applyFont="1" applyFill="1" applyAlignment="1">
      <alignment vertical="top"/>
    </xf>
    <xf numFmtId="0" fontId="5" fillId="0" borderId="0" xfId="0" applyFont="1" applyFill="1"/>
    <xf numFmtId="0" fontId="10" fillId="0" borderId="0" xfId="0" applyFont="1"/>
    <xf numFmtId="0" fontId="11" fillId="0" borderId="0" xfId="3" applyFont="1" applyAlignment="1" applyProtection="1"/>
    <xf numFmtId="0" fontId="4" fillId="0" borderId="0" xfId="0" applyFont="1" applyAlignment="1">
      <alignment horizontal="center" vertical="center"/>
    </xf>
    <xf numFmtId="0" fontId="14" fillId="0" borderId="37" xfId="0" applyFont="1" applyFill="1" applyBorder="1" applyAlignment="1">
      <alignment horizontal="center" vertical="center" wrapText="1"/>
    </xf>
    <xf numFmtId="0" fontId="14" fillId="0" borderId="26" xfId="0" applyFont="1" applyFill="1" applyBorder="1" applyAlignment="1">
      <alignment horizontal="center" vertical="center" textRotation="255" wrapText="1"/>
    </xf>
    <xf numFmtId="0" fontId="4" fillId="0" borderId="3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7" xfId="0" applyFont="1" applyFill="1" applyBorder="1" applyAlignment="1">
      <alignment vertical="center" wrapText="1"/>
    </xf>
    <xf numFmtId="13" fontId="4" fillId="0" borderId="17" xfId="0" applyNumberFormat="1" applyFont="1" applyFill="1" applyBorder="1" applyAlignment="1">
      <alignment horizontal="center" vertical="center"/>
    </xf>
    <xf numFmtId="0" fontId="4" fillId="0" borderId="0" xfId="0" applyFont="1" applyFill="1"/>
    <xf numFmtId="0" fontId="12" fillId="0" borderId="0" xfId="0" applyFont="1" applyAlignment="1">
      <alignment horizontal="center"/>
    </xf>
    <xf numFmtId="13" fontId="2" fillId="0" borderId="0" xfId="0" applyNumberFormat="1" applyFont="1"/>
    <xf numFmtId="0" fontId="2" fillId="0" borderId="0" xfId="0" applyFont="1" applyAlignment="1">
      <alignment vertical="top"/>
    </xf>
    <xf numFmtId="0" fontId="2" fillId="0" borderId="0" xfId="0" applyNumberFormat="1" applyFont="1"/>
    <xf numFmtId="0" fontId="7" fillId="0" borderId="0" xfId="0" applyFont="1" applyAlignment="1"/>
    <xf numFmtId="0" fontId="15" fillId="0" borderId="0" xfId="3" applyFont="1" applyAlignment="1" applyProtection="1"/>
    <xf numFmtId="1" fontId="4" fillId="0" borderId="0" xfId="0" applyNumberFormat="1" applyFont="1"/>
    <xf numFmtId="2" fontId="4" fillId="0" borderId="0" xfId="0" applyNumberFormat="1" applyFont="1"/>
    <xf numFmtId="17" fontId="5" fillId="0" borderId="0" xfId="0" applyNumberFormat="1" applyFont="1"/>
    <xf numFmtId="0" fontId="10" fillId="0" borderId="0" xfId="0" applyFont="1" applyBorder="1"/>
    <xf numFmtId="0" fontId="10" fillId="0" borderId="0" xfId="3" applyFont="1" applyBorder="1" applyAlignment="1" applyProtection="1"/>
    <xf numFmtId="12" fontId="4" fillId="0" borderId="0" xfId="0" applyNumberFormat="1" applyFont="1"/>
    <xf numFmtId="13" fontId="4" fillId="0" borderId="0" xfId="0" applyNumberFormat="1" applyFont="1"/>
    <xf numFmtId="12" fontId="4" fillId="0" borderId="0" xfId="0" applyNumberFormat="1" applyFont="1" applyAlignment="1">
      <alignment horizontal="center" vertical="center"/>
    </xf>
    <xf numFmtId="13" fontId="4" fillId="0" borderId="0" xfId="4" applyNumberFormat="1" applyFont="1"/>
    <xf numFmtId="0" fontId="18" fillId="0" borderId="0" xfId="3" applyFont="1" applyAlignment="1" applyProtection="1"/>
    <xf numFmtId="1" fontId="4" fillId="0" borderId="0" xfId="0" applyNumberFormat="1" applyFont="1" applyAlignment="1">
      <alignment horizontal="center"/>
    </xf>
    <xf numFmtId="0" fontId="0" fillId="0" borderId="0" xfId="0" applyAlignment="1">
      <alignment vertical="top"/>
    </xf>
    <xf numFmtId="0" fontId="4" fillId="0" borderId="42" xfId="0" applyFont="1" applyFill="1" applyBorder="1"/>
    <xf numFmtId="0" fontId="4" fillId="0" borderId="41" xfId="0" applyFont="1" applyFill="1" applyBorder="1"/>
    <xf numFmtId="0" fontId="0" fillId="0" borderId="0" xfId="0" applyFill="1"/>
    <xf numFmtId="0" fontId="4" fillId="0" borderId="43" xfId="0" applyFont="1" applyFill="1" applyBorder="1"/>
    <xf numFmtId="0" fontId="4" fillId="0" borderId="44" xfId="0" applyFont="1" applyFill="1" applyBorder="1"/>
    <xf numFmtId="0" fontId="2" fillId="0" borderId="0" xfId="0" applyFont="1" applyAlignment="1">
      <alignment horizontal="left" wrapText="1"/>
    </xf>
    <xf numFmtId="0" fontId="2" fillId="0" borderId="11" xfId="0" applyFont="1" applyFill="1" applyBorder="1" applyAlignment="1">
      <alignment vertical="top"/>
    </xf>
    <xf numFmtId="0" fontId="10" fillId="0" borderId="0" xfId="0" applyFont="1" applyFill="1"/>
    <xf numFmtId="0" fontId="17" fillId="5" borderId="3" xfId="0" applyFont="1" applyFill="1" applyBorder="1" applyAlignment="1">
      <alignment horizontal="left" vertical="center"/>
    </xf>
    <xf numFmtId="0" fontId="17" fillId="5" borderId="3" xfId="0" applyFont="1" applyFill="1" applyBorder="1" applyAlignment="1">
      <alignment horizontal="center" vertical="center" wrapText="1"/>
    </xf>
    <xf numFmtId="0" fontId="2" fillId="6" borderId="11" xfId="0" applyFont="1" applyFill="1" applyBorder="1" applyAlignment="1">
      <alignment vertical="top"/>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10" xfId="0" applyFont="1" applyFill="1" applyBorder="1" applyAlignment="1">
      <alignment horizontal="center" vertical="center"/>
    </xf>
    <xf numFmtId="0" fontId="2" fillId="0" borderId="0" xfId="0" applyFont="1" applyAlignment="1">
      <alignment horizontal="left" vertical="top" wrapText="1"/>
    </xf>
    <xf numFmtId="0" fontId="16" fillId="5" borderId="1" xfId="0" applyFont="1" applyFill="1" applyBorder="1" applyAlignment="1">
      <alignment horizontal="center" vertical="center" wrapText="1"/>
    </xf>
    <xf numFmtId="0" fontId="16" fillId="5" borderId="22"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6" xfId="0" applyFont="1" applyFill="1" applyBorder="1" applyAlignment="1">
      <alignment horizontal="center" vertical="center" wrapText="1"/>
    </xf>
    <xf numFmtId="0" fontId="4" fillId="6" borderId="4" xfId="0" applyFont="1" applyFill="1" applyBorder="1" applyAlignment="1">
      <alignment horizontal="center" vertical="center"/>
    </xf>
    <xf numFmtId="0" fontId="4" fillId="6" borderId="4" xfId="0" applyFont="1" applyFill="1" applyBorder="1" applyAlignment="1">
      <alignment vertical="center" wrapText="1"/>
    </xf>
    <xf numFmtId="13" fontId="4" fillId="6" borderId="4" xfId="0" applyNumberFormat="1" applyFont="1" applyFill="1" applyBorder="1" applyAlignment="1">
      <alignment horizontal="center" vertical="center"/>
    </xf>
    <xf numFmtId="0" fontId="4" fillId="6" borderId="5" xfId="0" applyFont="1" applyFill="1" applyBorder="1" applyAlignment="1">
      <alignment horizontal="center" vertical="center"/>
    </xf>
    <xf numFmtId="0" fontId="4" fillId="6" borderId="5" xfId="0" applyFont="1" applyFill="1" applyBorder="1" applyAlignment="1">
      <alignment vertical="center" wrapText="1"/>
    </xf>
    <xf numFmtId="13" fontId="4" fillId="6" borderId="5" xfId="0" applyNumberFormat="1" applyFont="1" applyFill="1" applyBorder="1" applyAlignment="1">
      <alignment horizontal="center" vertical="center"/>
    </xf>
    <xf numFmtId="0" fontId="4" fillId="6" borderId="6" xfId="0" applyFont="1" applyFill="1" applyBorder="1" applyAlignment="1">
      <alignment horizontal="center" vertical="center"/>
    </xf>
    <xf numFmtId="0" fontId="4" fillId="6" borderId="6" xfId="0" applyFont="1" applyFill="1" applyBorder="1" applyAlignment="1">
      <alignment vertical="center" wrapText="1"/>
    </xf>
    <xf numFmtId="13" fontId="4" fillId="6" borderId="6" xfId="0" applyNumberFormat="1" applyFont="1" applyFill="1" applyBorder="1" applyAlignment="1">
      <alignment horizontal="center" vertical="center"/>
    </xf>
    <xf numFmtId="0" fontId="4" fillId="6" borderId="7" xfId="0" applyFont="1" applyFill="1" applyBorder="1" applyAlignment="1">
      <alignment horizontal="center" vertical="center"/>
    </xf>
    <xf numFmtId="0" fontId="4" fillId="6" borderId="7" xfId="0" applyFont="1" applyFill="1" applyBorder="1" applyAlignment="1">
      <alignment vertical="center" wrapText="1"/>
    </xf>
    <xf numFmtId="13" fontId="4" fillId="6" borderId="7" xfId="0" applyNumberFormat="1" applyFont="1" applyFill="1" applyBorder="1" applyAlignment="1">
      <alignment horizontal="center" vertical="center"/>
    </xf>
    <xf numFmtId="0" fontId="4" fillId="6" borderId="29"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32" xfId="0"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vertical="center" wrapText="1"/>
    </xf>
    <xf numFmtId="13" fontId="4" fillId="6" borderId="8" xfId="0" applyNumberFormat="1" applyFont="1" applyFill="1" applyBorder="1" applyAlignment="1">
      <alignment horizontal="center" vertical="center"/>
    </xf>
    <xf numFmtId="0" fontId="4" fillId="6" borderId="9" xfId="0" applyFont="1" applyFill="1" applyBorder="1" applyAlignment="1">
      <alignment horizontal="left" vertical="center" indent="1"/>
    </xf>
    <xf numFmtId="0" fontId="4" fillId="6" borderId="9" xfId="0" applyFont="1" applyFill="1" applyBorder="1" applyAlignment="1">
      <alignment vertical="center" wrapText="1"/>
    </xf>
    <xf numFmtId="0" fontId="4" fillId="6" borderId="9" xfId="0" applyFont="1" applyFill="1" applyBorder="1" applyAlignment="1">
      <alignment horizontal="center" vertical="center"/>
    </xf>
    <xf numFmtId="13" fontId="4" fillId="6" borderId="9" xfId="0" applyNumberFormat="1" applyFont="1" applyFill="1" applyBorder="1" applyAlignment="1">
      <alignment horizontal="center" vertical="center"/>
    </xf>
    <xf numFmtId="0" fontId="4" fillId="6" borderId="7" xfId="0" applyFont="1" applyFill="1" applyBorder="1" applyAlignment="1">
      <alignment horizontal="left" vertical="center" indent="1"/>
    </xf>
    <xf numFmtId="0" fontId="4" fillId="6" borderId="10" xfId="0" applyFont="1" applyFill="1" applyBorder="1" applyAlignment="1">
      <alignment horizontal="left" vertical="center" indent="1"/>
    </xf>
    <xf numFmtId="0" fontId="4" fillId="6" borderId="10" xfId="0" applyFont="1" applyFill="1" applyBorder="1" applyAlignment="1">
      <alignment vertical="center" wrapText="1"/>
    </xf>
    <xf numFmtId="0" fontId="4" fillId="6" borderId="10" xfId="0" applyFont="1" applyFill="1" applyBorder="1" applyAlignment="1">
      <alignment horizontal="center" vertical="center"/>
    </xf>
    <xf numFmtId="13" fontId="4" fillId="6" borderId="10" xfId="0" applyNumberFormat="1" applyFont="1" applyFill="1" applyBorder="1" applyAlignment="1">
      <alignment horizontal="center" vertical="center"/>
    </xf>
    <xf numFmtId="0" fontId="4" fillId="7" borderId="33"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6" xfId="0" applyFont="1" applyFill="1" applyBorder="1" applyAlignment="1">
      <alignment horizontal="center" vertical="center"/>
    </xf>
    <xf numFmtId="0" fontId="8" fillId="6" borderId="7" xfId="0" applyFont="1" applyFill="1" applyBorder="1" applyAlignment="1">
      <alignment vertical="center" wrapText="1"/>
    </xf>
    <xf numFmtId="0" fontId="8" fillId="6" borderId="10" xfId="0" applyFont="1" applyFill="1" applyBorder="1" applyAlignment="1">
      <alignment vertical="center" wrapText="1"/>
    </xf>
    <xf numFmtId="0" fontId="2" fillId="3" borderId="42" xfId="0" applyFont="1" applyFill="1" applyBorder="1"/>
    <xf numFmtId="0" fontId="2" fillId="3" borderId="41" xfId="0" applyFont="1" applyFill="1" applyBorder="1"/>
    <xf numFmtId="0" fontId="2" fillId="4" borderId="42" xfId="0" applyFont="1" applyFill="1" applyBorder="1"/>
    <xf numFmtId="0" fontId="2" fillId="4" borderId="41" xfId="0" applyFont="1" applyFill="1" applyBorder="1"/>
    <xf numFmtId="0" fontId="2" fillId="3" borderId="42" xfId="0" applyFont="1" applyFill="1" applyBorder="1" applyAlignment="1">
      <alignment vertical="top"/>
    </xf>
    <xf numFmtId="0" fontId="2" fillId="3" borderId="43" xfId="0" applyFont="1" applyFill="1" applyBorder="1" applyAlignment="1">
      <alignment horizontal="left" vertical="top"/>
    </xf>
    <xf numFmtId="0" fontId="2" fillId="3" borderId="45" xfId="0" applyFont="1" applyFill="1" applyBorder="1" applyAlignment="1">
      <alignment horizontal="left" vertical="top"/>
    </xf>
    <xf numFmtId="0" fontId="2" fillId="6" borderId="20" xfId="0" applyFont="1" applyFill="1" applyBorder="1" applyAlignment="1">
      <alignment horizontal="left" vertical="center"/>
    </xf>
    <xf numFmtId="0" fontId="2" fillId="6" borderId="49" xfId="0" applyFont="1" applyFill="1" applyBorder="1" applyAlignment="1">
      <alignment horizontal="left" vertical="center"/>
    </xf>
    <xf numFmtId="0" fontId="2" fillId="6" borderId="48"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41" xfId="0" applyFont="1" applyFill="1" applyBorder="1" applyAlignment="1">
      <alignment horizontal="center" vertical="center"/>
    </xf>
    <xf numFmtId="0" fontId="2" fillId="6" borderId="46" xfId="0" applyFont="1" applyFill="1" applyBorder="1" applyAlignment="1">
      <alignment horizontal="center" vertical="center"/>
    </xf>
    <xf numFmtId="0" fontId="2" fillId="6" borderId="47" xfId="0" applyFont="1" applyFill="1" applyBorder="1" applyAlignment="1">
      <alignment horizontal="center" vertical="center"/>
    </xf>
    <xf numFmtId="0" fontId="2" fillId="6" borderId="14" xfId="0" applyFont="1" applyFill="1" applyBorder="1" applyAlignment="1">
      <alignment horizontal="left" vertical="center"/>
    </xf>
    <xf numFmtId="0" fontId="2" fillId="6" borderId="11" xfId="0" applyFont="1" applyFill="1" applyBorder="1" applyAlignment="1">
      <alignment horizontal="left" vertical="center"/>
    </xf>
    <xf numFmtId="0" fontId="2" fillId="6" borderId="50" xfId="0" applyFont="1" applyFill="1" applyBorder="1" applyAlignment="1">
      <alignment horizontal="left" vertical="center"/>
    </xf>
    <xf numFmtId="0" fontId="2" fillId="6" borderId="12" xfId="0" applyFont="1" applyFill="1" applyBorder="1" applyAlignment="1">
      <alignment horizontal="left" vertical="center"/>
    </xf>
    <xf numFmtId="0" fontId="4" fillId="0" borderId="45" xfId="0" applyFont="1" applyFill="1" applyBorder="1"/>
    <xf numFmtId="0" fontId="2" fillId="3" borderId="51" xfId="0" applyFont="1" applyFill="1" applyBorder="1"/>
    <xf numFmtId="0" fontId="2" fillId="6" borderId="14" xfId="0" applyFont="1" applyFill="1" applyBorder="1" applyAlignment="1">
      <alignment vertical="top"/>
    </xf>
    <xf numFmtId="0" fontId="2" fillId="6" borderId="13" xfId="0" applyFont="1" applyFill="1" applyBorder="1" applyAlignment="1">
      <alignment vertical="top"/>
    </xf>
    <xf numFmtId="0" fontId="9" fillId="6" borderId="11" xfId="0" applyFont="1" applyFill="1" applyBorder="1" applyAlignment="1">
      <alignment horizontal="left" vertical="center"/>
    </xf>
    <xf numFmtId="0" fontId="9" fillId="6" borderId="11" xfId="0" applyFont="1" applyFill="1" applyBorder="1" applyAlignment="1">
      <alignment horizontal="center" vertical="center"/>
    </xf>
    <xf numFmtId="0" fontId="2" fillId="6" borderId="12" xfId="0" applyFont="1" applyFill="1" applyBorder="1" applyAlignment="1">
      <alignment vertical="top"/>
    </xf>
    <xf numFmtId="0" fontId="20" fillId="0" borderId="0" xfId="3" applyFont="1" applyAlignment="1" applyProtection="1"/>
    <xf numFmtId="0" fontId="2" fillId="0" borderId="0" xfId="0" applyFont="1" applyFill="1"/>
    <xf numFmtId="0" fontId="2" fillId="0" borderId="0" xfId="0" applyFont="1" applyAlignment="1">
      <alignment horizontal="right"/>
    </xf>
    <xf numFmtId="0" fontId="2" fillId="0" borderId="0" xfId="0" applyFont="1" applyFill="1" applyAlignment="1">
      <alignment horizontal="center"/>
    </xf>
    <xf numFmtId="0" fontId="21" fillId="0" borderId="0" xfId="3" applyFont="1" applyAlignment="1" applyProtection="1"/>
    <xf numFmtId="0" fontId="2" fillId="6" borderId="53" xfId="0" applyFont="1" applyFill="1" applyBorder="1" applyAlignment="1">
      <alignment horizontal="center" vertical="center"/>
    </xf>
    <xf numFmtId="0" fontId="2" fillId="6" borderId="52" xfId="0" applyFont="1" applyFill="1" applyBorder="1" applyAlignment="1">
      <alignment horizontal="center" vertical="center"/>
    </xf>
    <xf numFmtId="0" fontId="23" fillId="0" borderId="0" xfId="0" applyFont="1" applyFill="1"/>
    <xf numFmtId="0" fontId="2" fillId="6" borderId="14" xfId="0" applyFont="1" applyFill="1" applyBorder="1" applyAlignment="1">
      <alignment horizontal="center" vertical="top"/>
    </xf>
    <xf numFmtId="0" fontId="2" fillId="6" borderId="11" xfId="0" applyFont="1" applyFill="1" applyBorder="1" applyAlignment="1">
      <alignment horizontal="center" vertical="top"/>
    </xf>
    <xf numFmtId="0" fontId="2" fillId="6" borderId="13" xfId="0" applyFont="1" applyFill="1" applyBorder="1" applyAlignment="1">
      <alignment horizontal="center" vertical="top"/>
    </xf>
    <xf numFmtId="0" fontId="2" fillId="6" borderId="12" xfId="0" applyFont="1" applyFill="1" applyBorder="1" applyAlignment="1">
      <alignment horizontal="center" vertical="top"/>
    </xf>
    <xf numFmtId="0" fontId="2" fillId="0" borderId="2" xfId="0" applyFont="1" applyBorder="1"/>
    <xf numFmtId="0" fontId="17" fillId="2" borderId="54" xfId="0" applyFont="1" applyFill="1" applyBorder="1"/>
    <xf numFmtId="0" fontId="17" fillId="2" borderId="55" xfId="0" applyFont="1" applyFill="1" applyBorder="1"/>
    <xf numFmtId="0" fontId="24" fillId="0" borderId="0" xfId="0" applyFont="1" applyBorder="1"/>
    <xf numFmtId="0" fontId="24" fillId="0" borderId="0" xfId="0" applyFont="1"/>
    <xf numFmtId="0" fontId="26" fillId="0" borderId="0" xfId="3" applyFont="1" applyAlignment="1" applyProtection="1"/>
    <xf numFmtId="0" fontId="25" fillId="0" borderId="0" xfId="0" applyFont="1" applyFill="1"/>
    <xf numFmtId="0" fontId="27" fillId="0" borderId="0" xfId="3" applyFont="1" applyAlignment="1" applyProtection="1"/>
    <xf numFmtId="0" fontId="25" fillId="0" borderId="0" xfId="0" applyFont="1" applyAlignment="1">
      <alignment horizontal="right"/>
    </xf>
    <xf numFmtId="0" fontId="25" fillId="0" borderId="0" xfId="0" applyFont="1" applyFill="1" applyAlignment="1">
      <alignment horizontal="center"/>
    </xf>
    <xf numFmtId="0" fontId="28" fillId="0" borderId="0" xfId="3" applyFont="1" applyAlignment="1" applyProtection="1"/>
    <xf numFmtId="0" fontId="7" fillId="0" borderId="0" xfId="0" applyFont="1"/>
    <xf numFmtId="0" fontId="5" fillId="0" borderId="0" xfId="0" applyFont="1" applyBorder="1"/>
    <xf numFmtId="0" fontId="5" fillId="0" borderId="0" xfId="0" applyFont="1" applyFill="1" applyBorder="1"/>
    <xf numFmtId="0" fontId="5" fillId="0" borderId="0" xfId="0" applyFont="1" applyBorder="1" applyAlignment="1">
      <alignment horizontal="left" vertical="center" wrapText="1"/>
    </xf>
    <xf numFmtId="2" fontId="2" fillId="0" borderId="0" xfId="0" applyNumberFormat="1" applyFont="1"/>
    <xf numFmtId="0" fontId="2" fillId="3" borderId="10" xfId="0" applyFont="1" applyFill="1" applyBorder="1"/>
    <xf numFmtId="0" fontId="2" fillId="0" borderId="0" xfId="0" applyFont="1" applyAlignment="1">
      <alignment horizontal="left" vertical="top" wrapText="1"/>
    </xf>
    <xf numFmtId="0" fontId="2" fillId="0" borderId="0" xfId="0" applyFont="1" applyBorder="1" applyAlignment="1">
      <alignment horizontal="left" vertical="center" wrapText="1"/>
    </xf>
    <xf numFmtId="0" fontId="2" fillId="3" borderId="44" xfId="0" applyFont="1" applyFill="1" applyBorder="1" applyAlignment="1">
      <alignment horizontal="left" vertical="top" wrapText="1"/>
    </xf>
    <xf numFmtId="0" fontId="2" fillId="3" borderId="18" xfId="0" applyFont="1" applyFill="1" applyBorder="1" applyAlignment="1">
      <alignment horizontal="left" vertical="top" wrapText="1"/>
    </xf>
    <xf numFmtId="0" fontId="17" fillId="5" borderId="3" xfId="0" applyFont="1" applyFill="1" applyBorder="1" applyAlignment="1">
      <alignment horizontal="center" vertical="center"/>
    </xf>
    <xf numFmtId="0" fontId="9" fillId="6" borderId="11" xfId="0" applyFont="1" applyFill="1" applyBorder="1" applyAlignment="1">
      <alignment horizontal="center" vertical="center"/>
    </xf>
    <xf numFmtId="0" fontId="2" fillId="6" borderId="11" xfId="0" applyFont="1" applyFill="1" applyBorder="1" applyAlignment="1">
      <alignment horizontal="justify" vertical="top" wrapText="1"/>
    </xf>
    <xf numFmtId="0" fontId="2" fillId="6" borderId="0" xfId="0" applyFont="1" applyFill="1" applyBorder="1" applyAlignment="1">
      <alignment horizontal="justify" vertical="top" wrapText="1"/>
    </xf>
    <xf numFmtId="0" fontId="2" fillId="6" borderId="12" xfId="0" applyFont="1" applyFill="1" applyBorder="1" applyAlignment="1">
      <alignment horizontal="justify" vertical="top" wrapText="1"/>
    </xf>
    <xf numFmtId="0" fontId="15" fillId="0" borderId="0" xfId="3" applyFont="1" applyAlignment="1" applyProtection="1">
      <alignment horizontal="left" vertical="top" wrapText="1"/>
    </xf>
    <xf numFmtId="0" fontId="9" fillId="6" borderId="20" xfId="0" applyFont="1" applyFill="1" applyBorder="1" applyAlignment="1">
      <alignment horizontal="left" vertical="center"/>
    </xf>
    <xf numFmtId="0" fontId="19" fillId="0" borderId="0" xfId="0" applyFont="1" applyAlignment="1">
      <alignment horizontal="center"/>
    </xf>
    <xf numFmtId="0" fontId="22" fillId="0" borderId="0" xfId="0" applyFont="1" applyAlignment="1">
      <alignment horizontal="center"/>
    </xf>
    <xf numFmtId="0" fontId="29" fillId="9" borderId="0"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5" fillId="0" borderId="0" xfId="0" applyFont="1" applyBorder="1" applyAlignment="1">
      <alignment horizontal="left" vertical="center" wrapText="1"/>
    </xf>
    <xf numFmtId="0" fontId="15" fillId="0" borderId="0" xfId="3" applyFont="1" applyAlignment="1" applyProtection="1">
      <alignment horizontal="left" wrapText="1"/>
    </xf>
    <xf numFmtId="0" fontId="16" fillId="5" borderId="19"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21" xfId="0" applyFont="1" applyFill="1" applyBorder="1" applyAlignment="1">
      <alignment horizontal="center" vertical="center" wrapText="1"/>
    </xf>
    <xf numFmtId="13" fontId="16" fillId="5" borderId="2" xfId="0" applyNumberFormat="1" applyFont="1" applyFill="1" applyBorder="1" applyAlignment="1">
      <alignment horizontal="center" vertical="center" wrapText="1"/>
    </xf>
    <xf numFmtId="13" fontId="16" fillId="5" borderId="1" xfId="0" applyNumberFormat="1" applyFont="1" applyFill="1" applyBorder="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12" fillId="0" borderId="0" xfId="0" applyFont="1" applyAlignment="1">
      <alignment horizontal="center"/>
    </xf>
    <xf numFmtId="0" fontId="13" fillId="0" borderId="1" xfId="0" applyFont="1" applyBorder="1" applyAlignment="1">
      <alignment horizontal="center"/>
    </xf>
    <xf numFmtId="0" fontId="14" fillId="8" borderId="39" xfId="0" applyFont="1" applyFill="1" applyBorder="1" applyAlignment="1">
      <alignment horizontal="center" vertical="center" wrapText="1"/>
    </xf>
    <xf numFmtId="0" fontId="14" fillId="8" borderId="37" xfId="0" applyFont="1" applyFill="1" applyBorder="1" applyAlignment="1">
      <alignment horizontal="center" vertical="center" wrapText="1"/>
    </xf>
    <xf numFmtId="0" fontId="14" fillId="8" borderId="40"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35"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4" fillId="7" borderId="17"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6" borderId="32"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0" fillId="8" borderId="26" xfId="0" applyFill="1" applyBorder="1"/>
    <xf numFmtId="0" fontId="0" fillId="8" borderId="35" xfId="0" applyFill="1" applyBorder="1"/>
    <xf numFmtId="0" fontId="4" fillId="7" borderId="31" xfId="0" applyFont="1" applyFill="1" applyBorder="1" applyAlignment="1">
      <alignment horizontal="center" vertical="center" wrapText="1"/>
    </xf>
    <xf numFmtId="0" fontId="4" fillId="7" borderId="32" xfId="0" applyFont="1" applyFill="1" applyBorder="1" applyAlignment="1">
      <alignment horizontal="center" vertical="center" wrapText="1"/>
    </xf>
    <xf numFmtId="0" fontId="4" fillId="6" borderId="29"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9" xfId="0" applyFont="1" applyFill="1" applyBorder="1" applyAlignment="1">
      <alignment horizontal="center" vertical="center"/>
    </xf>
    <xf numFmtId="0" fontId="4" fillId="6" borderId="30" xfId="0" applyFont="1" applyFill="1" applyBorder="1" applyAlignment="1">
      <alignment horizontal="center" vertical="center" wrapText="1"/>
    </xf>
  </cellXfs>
  <cellStyles count="5">
    <cellStyle name="Comma" xfId="4" builtinId="3"/>
    <cellStyle name="Comma 2" xfId="1"/>
    <cellStyle name="Hyperlink" xfId="3" builtinId="8"/>
    <cellStyle name="Normal" xfId="0" builtinId="0"/>
    <cellStyle name="Normal 2" xfId="2"/>
  </cellStyles>
  <dxfs count="4">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28587</xdr:colOff>
      <xdr:row>0</xdr:row>
      <xdr:rowOff>114298</xdr:rowOff>
    </xdr:from>
    <xdr:to>
      <xdr:col>1</xdr:col>
      <xdr:colOff>857802</xdr:colOff>
      <xdr:row>3</xdr:row>
      <xdr:rowOff>38100</xdr:rowOff>
    </xdr:to>
    <xdr:pic>
      <xdr:nvPicPr>
        <xdr:cNvPr id="4" name="Picture 3" descr="OECD_10cm.jpg"/>
        <xdr:cNvPicPr>
          <a:picLocks noChangeAspect="1"/>
        </xdr:cNvPicPr>
      </xdr:nvPicPr>
      <xdr:blipFill>
        <a:blip xmlns:r="http://schemas.openxmlformats.org/officeDocument/2006/relationships" r:embed="rId1" cstate="print"/>
        <a:stretch>
          <a:fillRect/>
        </a:stretch>
      </xdr:blipFill>
      <xdr:spPr>
        <a:xfrm>
          <a:off x="28587" y="114298"/>
          <a:ext cx="1758855" cy="4343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EMO13_EPL\EP_data\Parts%201%20and%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Parts%201%20and%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EMO13_EPL\EP_data\EP_Part%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F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F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 4 weeks.</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F6" t="str">
            <v>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v>
          </cell>
          <cell r="G6">
            <v>0</v>
          </cell>
          <cell r="J6">
            <v>0</v>
          </cell>
          <cell r="M6">
            <v>0</v>
          </cell>
          <cell r="P6">
            <v>0</v>
          </cell>
        </row>
        <row r="7">
          <cell r="A7" t="str">
            <v>AustraliaEPL3B</v>
          </cell>
          <cell r="B7" t="str">
            <v>Australia</v>
          </cell>
          <cell r="C7" t="str">
            <v>EPL3B</v>
          </cell>
          <cell r="D7" t="str">
            <v>Trial period</v>
          </cell>
          <cell r="E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F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F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F2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F26" t="str">
            <v xml:space="preserve">The Employees' Income Provision Act (BMVG) introduced a newly regulated severance pay scheme in Austria for all work contracts concluded after 31 December 2002, as well as to existing work contracts in force on 31 December 2002 provided BMVG applicability has been agreed upon for such individual contracts. Under the BMVG,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F27" t="str">
            <v>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If the works council has expressly objected to the intended dismissal withini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Calculation: average of 1 week if works council contests dismissal and 2 weeks if employee contests dismissal.</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F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F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
Calculation: average of oral notification (1 day) and registered letter (3 + 15 for white collar; 3 + 3.5 for blue collar) = 6.6 days</v>
          </cell>
          <cell r="G45">
            <v>7</v>
          </cell>
          <cell r="J45">
            <v>7</v>
          </cell>
          <cell r="M45">
            <v>1</v>
          </cell>
          <cell r="P45">
            <v>1</v>
          </cell>
        </row>
        <row r="46">
          <cell r="A46" t="str">
            <v>BelgiumEPL2A1, EPL2A2, EPL2A3</v>
          </cell>
          <cell r="B46" t="str">
            <v>Belgium</v>
          </cell>
          <cell r="C46" t="str">
            <v>EPL2A1, EPL2A2, EPL2A3</v>
          </cell>
          <cell r="D46" t="str">
            <v>Notice / tenurea</v>
          </cell>
          <cell r="E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F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28580 euros (2008) ou 29729 euros (2009),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F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F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34261 EUR (2008) ou 35638 EUR (2009))</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28580 EUR par an (2008) ou 29729 EUR (2009)).</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F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G53">
            <v>2.5</v>
          </cell>
          <cell r="J53">
            <v>2.5</v>
          </cell>
          <cell r="M53">
            <v>1</v>
          </cell>
          <cell r="P53">
            <v>1</v>
          </cell>
        </row>
        <row r="54">
          <cell r="A54" t="str">
            <v>BelgiumFT2</v>
          </cell>
          <cell r="B54" t="str">
            <v>Belgium</v>
          </cell>
          <cell r="C54" t="str">
            <v>FT2</v>
          </cell>
          <cell r="D54" t="str">
            <v>Maximum number of successive fixed-term contractsd</v>
          </cell>
          <cell r="E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F54" t="str">
            <v>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mais apprécié par les juridictions du travail</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exceptionnels : 3 mois en principe</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Le licenciement est collectiif lorsqu’il touche :
1. des entreprises de plus de 20 travailleurs
2. sur une période de 60 jours au moins : 10 salariés dans les entreprises de 20 à 99 salariés ; 10% des salariés dans les entreprises de 100 à 300 salariés ; 30 dans les entreprises de 300 salariés et plus.</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notification : A la fin des consultations une nouvelle notification doit être faite à service subrégional de l’emploi avec envoi du projet de licenciement (nombre de travailleurs à licencier, catégorie.....) et copie aux représentants des travailleurs.</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F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collectif: selon la durée du préavis, les indemnités seront plus ou moins importantes. Au plus le préavis sera long au plus bas sera l’indemnité.
</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F6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Calculation: Weighted average over Quebec (0.28), Ontario (0.45), Alberta (0.11) and BC (0.15). Weights depend on the relative size of each jurisdiction in terms of working-age population. Overall these 4 jurisdictions represent more than 85% of the working-age population in Canada.</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F6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F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Weighted average of Quebec (1.5), Alberta (0), BC (0) and Ontario (0).</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1/3 * 1 for special administrative authorisation.</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F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 weeks or 33 days</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F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additional severance pay obligations if notice requirements for collective dismissal are met.</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F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
Calculation:  day for notice + 6 days for prior warning procedure + 15 days on average for first day of following month</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F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8 months.</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F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F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F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For white collar workers, the notice must be given before the first day of a calendar month and the notice period starts from the first day of the calendar month following receipt of the notice. 
Calculated by averaging figures for blue and white collar workers: Blue collar: 1 day; white collar: 1 day for written notice + 15 days on average for start of next month = 16 days</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F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F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F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F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F128" t="str">
            <v>Personal reasons: Statement of reasons and information on appeals procedures given to the employee upon request.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Calculation: (1.5+2)/2</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all, 11 i.e. (7+15)/2</v>
          </cell>
          <cell r="F129" t="str">
            <v>Personal reasons: Notice orally or in writing.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(7 days = 6+1) and lack of work (1+5+14+1 = 21 days) = (7+21)/2 = 14</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F132"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F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F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G148">
            <v>0</v>
          </cell>
          <cell r="J148">
            <v>0</v>
          </cell>
          <cell r="M148">
            <v>0</v>
          </cell>
          <cell r="P148">
            <v>0</v>
          </cell>
        </row>
        <row r="149">
          <cell r="A149" t="str">
            <v>FranceEPL1A</v>
          </cell>
          <cell r="B149" t="str">
            <v>France</v>
          </cell>
          <cell r="C149" t="str">
            <v>EPL1A</v>
          </cell>
          <cell r="D149" t="str">
            <v>Notification proceduresa</v>
          </cell>
          <cell r="E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F149" t="str">
            <v>Motif personnel : lettre ; entretien ; explication du motif à l’employé ; seconde lettre : notification par lettre envoyée en recommandé avec accusé de réception.
Motif économique : lettre ; entretien ; explication du motif à l’employé ; seconde lettre : notification par lettre envoyée en recommandé avec accusé de réception. Notification envoyée à l’inspection du travail et en général, aux délégués du personnel ou au comité d’entreprise.</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ensuite, la notification écrite du licenciement marque le début du préavis.
Motif économique : Délais minimum à respecter entre la réception de la lettre de convocation à l’entretien préalable et cet entretien (7 jours ouvrables minimum) ; délai de 15 jours entre l’entretien et l’envoi en recommandé de la lettre de notification ; ensuite, la notification écrite du licenciement marque le début du préavis.
Moyen de motif personnel (1+5+1) et motif economique: (1+7+15+1)</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F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F15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6.7 mois. </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F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Contracts of indefinite duration can include trial periods of two months, (three months for supervisors and technicians and four months for managers). The trial period can be renewed once by agreement to a maximum, including renewal, of  four months (six months for supervisors and technicians and eight months for managers).</v>
          </cell>
          <cell r="G154">
            <v>1.5</v>
          </cell>
          <cell r="J154">
            <v>4</v>
          </cell>
          <cell r="M154">
            <v>5</v>
          </cell>
          <cell r="P154">
            <v>4</v>
          </cell>
        </row>
        <row r="155">
          <cell r="A155" t="str">
            <v>FranceEPL3C</v>
          </cell>
          <cell r="B155" t="str">
            <v>France</v>
          </cell>
          <cell r="C155" t="str">
            <v>EPL3C</v>
          </cell>
          <cell r="D155" t="str">
            <v>compensation following unfair dismissalb</v>
          </cell>
          <cell r="E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F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 </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F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F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F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[(30+60)/2+(21+35)/2]/2 - 15.5 days for individual redundancies</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for 1st/15th of month)</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 xml:space="preserve">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(9 months tenure: 3/8 months; 4 years tenure: 2 months; 20 years tenure: 10 months). </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F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F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F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F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F19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F19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F195" t="str">
            <v>The termination of an employment contracts according to Greek law is a unilateral, non-causative legal act, except for those cases stipulated otherwise by law (e.g. dismissal of employee representatives, recent mothers, or for reasons of pregnancy or discrimination). The definition of fair or unfair (abusive) dismissal is based on case law. Generally, dismissals for non-performance of business needs are considered fair. In larger companies, dismissals have to be a "last resort" possibly only after exhaustion of oral and written warnings, pay reductions and suspensions, and after consultation with employer representatives.</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F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6 months of backpay
Calculation: doesn't include severance pay; backpay calculated based on assumption that case lasts 6 months</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F202" t="str">
            <v>If the duration of successive fixed-term contracts exceeds two years in total, then the contract is assumed to cover a constant need for the enterprise and consequently it is converted into an employment contract or working relationship of an indefinite term.</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F20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F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G211">
            <v>1</v>
          </cell>
          <cell r="J211">
            <v>1</v>
          </cell>
          <cell r="M211">
            <v>3</v>
          </cell>
          <cell r="P211">
            <v>3</v>
          </cell>
        </row>
        <row r="212">
          <cell r="A212" t="str">
            <v>HungaryEPL1A</v>
          </cell>
          <cell r="B212" t="str">
            <v>Hungary</v>
          </cell>
          <cell r="C212" t="str">
            <v>EPL1A</v>
          </cell>
          <cell r="D212" t="str">
            <v>Notification proceduresa</v>
          </cell>
          <cell r="E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F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F218" t="str">
            <v>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F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F231" t="str">
            <v>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F232" t="str">
            <v>Type of negotiation requiredf: Consultation on principles of staff reduction, and ways to mitigate its effects.
Selection criteria: Negotiation with workers’ representatives, but no specific selection criteria for dismissal.
Severance pay: No special regulations for collective dismissal.</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F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F235" t="str">
            <v>All workers covered by the Minimum Notice &amp; Terms of Employment Act excluding inter alia, Defence Forces, Police and certain Merchant Shipping employment agreements.  Notice as follows: 0&lt;13w, 1w&lt;2y, 2w&lt;5y, 4w&lt;10y, 6w&lt;15y, 8w&gt;15y.
Redundancy cases: 2w min. 
9 months tenure:1 week, 4 years tenure: 2 weeks, 20 years tenure: 8 weeks.</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F236" t="str">
            <v>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F237"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F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F240"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F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F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F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F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F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F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F266" t="str">
            <v xml:space="preserve">TWA contracts can be used for technical, production and organizational reasons including the replacement of absent workers and for types of work normally carried out by the enterprise. Collective agreement may lay down upper limits for the use of temporary workers. In addition to the supply of workers on temporary contracts there now exists staff leasing i.e. supply of workers on permanent contracts, excluding for firms which have resorted to collective dismissals in the previous 6 months.
</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F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F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G274">
            <v>2</v>
          </cell>
          <cell r="J274">
            <v>2</v>
          </cell>
          <cell r="M274">
            <v>6</v>
          </cell>
          <cell r="P274">
            <v>6</v>
          </cell>
        </row>
        <row r="275">
          <cell r="A275" t="str">
            <v>JapanEPL1A</v>
          </cell>
          <cell r="B275" t="str">
            <v>Japan</v>
          </cell>
          <cell r="C275" t="str">
            <v>EPL1A</v>
          </cell>
          <cell r="D275" t="str">
            <v>Notification proceduresa</v>
          </cell>
          <cell r="E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F279"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G279">
            <v>1</v>
          </cell>
          <cell r="J279">
            <v>1</v>
          </cell>
          <cell r="M279">
            <v>2</v>
          </cell>
          <cell r="P279">
            <v>2</v>
          </cell>
        </row>
        <row r="280">
          <cell r="A280" t="str">
            <v>JapanEPL3B</v>
          </cell>
          <cell r="B280" t="str">
            <v>Japan</v>
          </cell>
          <cell r="C280" t="str">
            <v>EPL3B</v>
          </cell>
          <cell r="D280" t="str">
            <v>Trial period</v>
          </cell>
          <cell r="E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F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F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6 months.</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F296" t="str">
            <v>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Calculation: (1 + 2.5)/2</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F297" t="str">
            <v xml:space="preserve">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F298" t="str">
            <v>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to severance pay. 
9 months tenure: 1 month, 4 years tenure: 1 month, 20 years tenure: 1 month.</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F299" t="str">
            <v>There is no severance pay. Firms with 5 or more employees are required to pay at least 30 days pay per year of service whatever the reason for separation (voluntary quit, layoff) to those with at least one year of tenure, but this is not considered severance pay.</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F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F303"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govenment as an unemployment or welfare measure, etc.; and (v) the job requires professional knowledge and skills.</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occupations.</v>
          </cell>
          <cell r="F308" t="str">
            <v>TWA employment, in principle, is allowed in only 32 occupations determined by consideration of professional knowledge, skills, experience and the nature of jobs. However, where TWA employment is required for temporary or intermittant reasons, it is possible to use TWA employment in other occupations. In some occupations, such as construction work, seaman, harmful and dangerous work, work with dust, etc., the use of TWA employment is completely prohibited.</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extended for up to another three months, bringing the maximum duration up to six months.</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dismissal.</v>
          </cell>
          <cell r="F314" t="str">
            <v>Notification of employee representatives: Information and sincere consultation with trade union/employee representatives at least 50 days before the dismissal. Notification of public authorities: Notification to Ministry of Labour 30 days before the dismissal. But there are no sanctions for failing to notify.</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F315" t="str">
            <v>No special regualations (as for the case of dismissal for managerial reasons, an employer should have a sincere consultation with workers’ representatives over efforts to avoid dismissal and fair and rational criteria for selecting workers to be dismissed for 50 days).</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F316"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 employee.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F321" t="str">
            <v xml:space="preserve">Fair: Dismissals are fair only when the employer can demonstrate the worker’s lack of integrity or actions prejudicial to the company’s interests (such as negligence, imprudence, or disobedience).  
Unfair: In all other cases, including where relevant notification procedures have not been followed, the dismissal will usually be ruled unfair. Redundancy or poor performance are normally not legal grounds for dismissal. </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As such, reinstatement orders are rare.</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F337" t="str">
            <v>Type of negotiation requiredf: Negotiation with employee representatives on conditions and procedures of dismissal.  If no agreement is reached, agreement by Conciliation and Arbitration Board on terms of dismissal required. Selection criteria: Usually seniority-based. Severance pay: No special regulation for collective dismissal</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administrative body, the Centre for Work and Income (CWI). This procedure acts as a preventive check to determine the reasobableness of any intended dismissal. It is financially less onerous than the alternative but takes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F340"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F341" t="str">
            <v>Termination via PES: no severance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F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F344"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F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F351" t="str">
            <v>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F358"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G358">
            <v>1</v>
          </cell>
          <cell r="J358">
            <v>1</v>
          </cell>
          <cell r="M358">
            <v>3</v>
          </cell>
          <cell r="P358">
            <v>3</v>
          </cell>
        </row>
        <row r="359">
          <cell r="A359" t="str">
            <v>New ZealandEPL1A</v>
          </cell>
          <cell r="B359" t="str">
            <v>New Zealand</v>
          </cell>
          <cell r="C359" t="str">
            <v>EPL1A</v>
          </cell>
          <cell r="D359" t="str">
            <v>Notification proceduresa</v>
          </cell>
          <cell r="E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F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accout.
Are there specific procedures for the new test of justification? Is there a decision about the fairness/reasonableness of the employer’s action prior to dismissal taking place, or only if the employee subsequently challenges the dismissal?
Calculation: 1.5 = (1+2)/2
</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F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1 day for written notice + 6 days for prior warning procedure.</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F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F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F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NZ$6,500 (equivalent to 1.7 months wages based on average weekly earnings taken from 2007 Labour Market Statistics publication).</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F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F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F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F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hopsitals, age-related residential care facilities and the education sector, orderly services in hospitals and the age-related residential care faciliites and caretaking in the education sector) have the right to transfer to a new employer on the same terms if they wish.
Severance pay: No special regulations for collective dismissal.</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+ 15 days on average until start of next month</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All workers: 14d&lt;6m, 1m&lt;5y, 2m&lt;10y, 3m&gt;10y. If an employee is dismissal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F384"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In the case of unfair dismissal, the employee is entitled to compensation. The amount of the compensation is determined by a court and vaies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time the notice is given. If the dismissal does not meet the formal requirements according to law, there is no time limit for such claims.
Calculation: average of normal limit ( 8 weeks) and limit if only claiming compensation (6 months)</v>
          </cell>
          <cell r="J388">
            <v>4</v>
          </cell>
          <cell r="P388">
            <v>3</v>
          </cell>
        </row>
        <row r="389">
          <cell r="A389" t="str">
            <v>NorwayFT1</v>
          </cell>
          <cell r="B389" t="str">
            <v>Norway</v>
          </cell>
          <cell r="C389" t="str">
            <v>FT1</v>
          </cell>
          <cell r="D389" t="str">
            <v>Valid cases for use of fixed-term contracts, other than  “objective”  or “material” situationc</v>
          </cell>
          <cell r="E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F389"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opinions.</v>
          </cell>
          <cell r="F401" t="str">
            <v>Notification to representative trade union of intention to terminate, including reasons for dismissal.  In case the employee takes the case to the labour court, the court may require evidence of a warning procedure and of a fair account of trade union opinions.</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The employer must establish whether the employee is a member of a trade union. If the employee is a trade union member,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one week if the trial period is more than two weeks; (3) Two weeks if the trial period is three months
9 months tenure: 1 month, 4 years tenure: 3 months, 20 years tenure: 3 months.</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F413" t="str">
            <v>Only allowed for: 1. seasonal tasks, periodic tasks or ad hoc tasks; 2. tasks whose timely performance by the user company's permanent staff would be impossible; 3. tasks normally falling within ther ambit of a temporarily absent employee of the user company. Employment of temporary workers is conducted according to the rules from Act of 9 July 2003 on employing temporary workers (Journal of Laws of 2003, No. 166, item 1608).</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F415" t="str">
            <v>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F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F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Average of disciplinary reasons (16 days = 1 day for letter + 10 days for employee to react + min 5 days for employer to make decision) and unsuitability/redundancy (16 days = 10 days+5 days+1 day for letter)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F426" t="str">
            <v xml:space="preserve">Fair: Dismissals are permitted for economic grounds and for lack of professional or technical capability. Dismissals for individual redundancy must not involve posts also manned by people on fixed-term contracts. Dismissals for lack of competence are only possible after introduction of new technology or change to job functions. Unfair: Where the grounds for dismissal are irregular (where some of the formalities are not followed) or illegal (where the grounds for dismissal are declared unfounded by a judge or which lack fundamental procedural aspects). </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F428" t="str">
            <v>Irregular dismissal: no back pay, no reinstatement, only right to compensation of 7.5-22.5 days of pay per year of service (typically up to 15 days per year of service). Typical compensation at 20 years tenure: up to 10 months. Illegal dismissal: back pay limited to one year (in case the court takes longer to rule on the issue, the State will bear the costs), and choice between reinstatement and compensation, typically of ne month of pay per year of service (with minimum payment of 3 months). Typical compensation at 20 years tenure: 20 months. Calculation: average of irregular and illegal dismissal: 15 months</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positions, submit a request to the court to oppose reinstatement.</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F442"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F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7 days = 6 days for required warning procedure + 1 day for notice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F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G447">
            <v>0</v>
          </cell>
          <cell r="J447">
            <v>0</v>
          </cell>
          <cell r="M447">
            <v>0</v>
          </cell>
          <cell r="P447">
            <v>0</v>
          </cell>
        </row>
        <row r="448">
          <cell r="A448" t="str">
            <v>Slovak RepublicEPL3B</v>
          </cell>
          <cell r="B448" t="str">
            <v>Slovak Republic</v>
          </cell>
          <cell r="C448" t="str">
            <v>EPL3B</v>
          </cell>
          <cell r="D448" t="str">
            <v>Trial period</v>
          </cell>
          <cell r="E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F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F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G450">
            <v>2.5</v>
          </cell>
          <cell r="J450">
            <v>2.5</v>
          </cell>
          <cell r="M450">
            <v>5</v>
          </cell>
          <cell r="P450">
            <v>5</v>
          </cell>
        </row>
        <row r="451">
          <cell r="A451" t="str">
            <v>Slovak RepublicEPL3E</v>
          </cell>
          <cell r="B451" t="str">
            <v>Slovak Republic</v>
          </cell>
          <cell r="C451" t="str">
            <v>EPL3E</v>
          </cell>
          <cell r="D451" t="str">
            <v>Max time for claim</v>
          </cell>
          <cell r="F451"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F453" t="str">
            <v>Fixed-term employment may only be agreed for a maximum of 3 years. Fixed-term employment may only be extended or renewed once within the 3-year period. Another extension or renewal of fixed-term employment may only be agreed for material or objective reasons.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F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F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F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F467" t="str">
            <v>Workers dismissed for “objective” reasons: 2/3 of a month’s pay per year of service up to a maximum of 12 months. 
When the employer acknowledges unfair dismissal: the employer can deposit 45 days pay per year of service to a maximum of 42 months’ wages (or for new permanent contracts after 1997 (aimed at young and disadvantaged workers: 16-28, over 45, fixed-term employees, long-term unemployed, women where they are under-represented) 33 days pay per year of service, with a maximum of 24 months pay) to the Labour Court within two days of giving notice of dismissal and avoid the possibility of paying back pay to workers if the dismissal is subsequently found by the courts to be unfair. The employee can apply immediately for unemployment benefits because the dismissal is assumed to be unfair.
Workers under temporary  contracts: 8 days per year of service except for contract of replacement ; workers under contract with temporary agencies and the handicaped get 12 days per year of service. 
Calculation based on average of workers dismissed for “objective” reasons and the situation where the employe acknowledges unfair dismissal (for contracts introduced after 1997): 9 months tenure: 0.7 months, 4 years tenure: 3.5 months, 20 years tenure: 17 months.</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F468" t="str">
            <v xml:space="preserve">Fair: Dismissal based on objective grounds, including economic grounds, absenteeism, lack of adequacy for the job, lack of adaption to technological changes made in the enterprise after, if appropriate, a training course of three months,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When the employer acknowledges unfair dismissal: any reason is adequate grounds for dismissal because the employer has already acknowledged unfair dismissal.
Calculation: average of 2 (for dismissal on objective grounds) and 0 (for dismissal where the employer acknowledges unfair dismissal) = 1 </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(three months in enterprises with less than 25 workers).
Calculation: average of situation for ordinary workers in large and small businesses.</v>
          </cell>
          <cell r="G469">
            <v>2.5</v>
          </cell>
          <cell r="J469">
            <v>2.5</v>
          </cell>
          <cell r="M469">
            <v>5</v>
          </cell>
          <cell r="P469">
            <v>5</v>
          </cell>
        </row>
        <row r="470">
          <cell r="A470" t="str">
            <v>SpainEPL3C</v>
          </cell>
          <cell r="B470" t="str">
            <v>Spain</v>
          </cell>
          <cell r="C470" t="str">
            <v>EPL3C</v>
          </cell>
          <cell r="D470" t="str">
            <v>compensation following unfair dismissalb</v>
          </cell>
          <cell r="E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F470"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When the employer acknowledges unfair dismissal: the maximum compensation for unfair dismissal has already been paid and there is no right to receive backpay.
Typical compensation at 20 years tenure: average of unfair dismissal case (22 months) and situation where the employer acknowledges unfair dismissal (0 months)</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disabilities; and to cover the part of the working day left uncovered by an employee close to reitrement with another temporary worker from the enterprise, or with an unemployed worker.</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F474" t="str">
            <v>Temporary increase in workload: contract can be extended or renewed only once, within the maximum duration. Other objective reasons: no limit specified. Training contracts: may be extended for six months up to two years, or three years by collective agreement, and up to four years for workers with disabilities.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expriing at the end of the corresponding period of the year when the replaced worker reaches the age of full retirement.</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F475" t="str">
            <v>Temporary increase in workload: maximum duration is six months which may be extended to 12 months through collective agreement. Other objective reasons: no limit on duration if the objective reasons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29 days = (30+15)/2 for consultation averaged over firm size + average of 15/2 days for resolution issued by labour authority - 1 day for individual dismissal at Item 2.</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F484" t="str">
            <v>Type of negotiation required: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F485" t="str">
            <v>Personal grounds: Written notification to employee and trade union, after at least one previous warning (as proof of “long-standing” problems) that action is intended; reasons to be given if requested by employee.
Redundancy: Notification to employee and trade union. The trade union has a right to deliberation/negotiations.</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F486" t="str">
            <v>Personal grounds: Previous notification must be given to the employee, minimum 14 days before notice is intended. If negotiations are asked for, the employer cannot execute the dismissal before the negotiations are terminated. Negotiations can take from a few days or weeks to up to six months.
Redundancy: Duty to negotiate on pending dismissals before notice can be served.
Lack of suitable alternatives must be demonstrated in all cases. 
Calculation: average of personal grounds (1+6+14=21) and redundancy (1+6)</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F489" t="str">
            <v>Fair: Dismissals on “ objective grounds”, i.e. economic redundancy and personal circumstances, including lack of competence. In the case of lesser capability because of (e.g.) age, disease, etc., the employer has to try to adjust the workplace, rehabilitate the employee or transfer the employee to other suitable work. According to case law, it is only fair dismissal if the employee has a "permanent reduction of the working capacity which is so considerable that the employee no more can be expected to perform work of any significance with the employer".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F491" t="str">
            <v>If employer refuses to comply with reinstatement, damages are payable on the scale: 16 months &lt;5 years; 24 months &lt; 10 years; 32 months &gt; 10 years. Typical compensation at 20 years tenure (all workers): 32 months, if employer refuses to comply with reinstatement order.</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F494" t="str">
            <v>FTC permitted in following cases:
(1) for general fixed-term employment;
(2) for temporary replacement of absent employees;
(3) seasonal work;
(4) personal above 67 years of age.
In addition, it is possible to have other rules on FTC in collective agreements. 
If an employee has been employed for a period of five years by an employer either on a general fixed-term contract or as a substitute for in aggregate more than two years, the employment is transformed into indefinite-term employment.</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F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F509" t="str">
            <v>All workers: No legal entitlement to severance pay, except for workers over age 50 and more than 20 years seniority, where severance pay cannot be less than 2 months wages, with a maximum amount of 8 months wages.
9 months tenure: 0, 4 years tenure: 0, 20 years tenure and aged over 50 years: 2.5 months ([0+5]/2).</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F512" t="str">
            <v>Compensation usually limited to wages for the notice period that should have been observed, or for the time period from the time of the unjustified dismissal to the actual court sentence, with an overall limit of six months.
Typical compensation at 20 years tenure: maximum 6 months.</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 of the contract.
Notice period is 2 months for worker with 4 years tenure.</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F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months</v>
          </cell>
          <cell r="F533" t="str">
            <v>Right to compensation of 4 months minimum and 8 months maximum, plus regular severance pay (and additional indemnity of up to 4 months for the period of time between notice of termination and court ruling).
Typical compensation at 20 years tenure: 26 months</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F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F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F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0.5 for individual termination and 1.5 for redundancy.</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F551" t="str">
            <v> 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Calcuation: average of redundancy (assuming worker is aged 22-40) and other cases (no severance pay) 9 months tenure: 0, 4 years tenure: 2 weeks, 20 years tenure: 10 weeks.</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F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F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F566" t="str">
            <v> 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  </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F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rather than prescribe a service letter.</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F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F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F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 xml:space="preserve">The Worker Adjustment and Retraining Notification Act outlines procedures for plant closures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reconsideration or continues to work after the notice period expires, the employment contract will remain alid as if no notice had been given.</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separation as well as redundancy, so it cannot be considered a severance payment. An indemnity above this amount is payable in the case of unfair dismissal.</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A worker may deem his contract terminated, and may claim due indemnity, when: i) the employer seeks to impose on the employee the execution of services beyond the scope of the employment contract, or beyond the employee’s physical capacity, or that constitute legally prohibited or morally degrading acts; ii) the employee is subject to excessive disciplinary action by the employer or a superior; iii) the employee is exposed to considerable hazards; iv) the employer fails to perform his/her obligations under the employment contract; v) the employer or its agents engage in acts against the honour or reputation of the employee or his family; vi) the employer physically attacks the employee, except in self defence or in the defence of third parties; and vii) the employer reduces the employee’s workload, thereby reducing the employee's salary significantly.
A worker may stop providing service or may terminate the employment contract when required to perform legal obligations incompatible with continued employment. In the event of the death of an employer constituted as an individual enterprise, the employee is entitled to+ terminate the employment contract. 
In items iv), v), and vii), the worker may request the termination the employment contract and receive the respective indemnities, and may at his/her discretion continue to provide service until the case is decided.</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In the case of "unfair" (sem justa causa) dismissal, private-sector workers are entitled to an indemnity (multa) of 40% of the total amount deposited in their name in the Fundo de Garantia po Tempo de Servico (FGTS). To consistute this fund, the employer deposits 8% of the worker's monthly earnings into a saving account in the worker's name. The indemnity is paid over and above the deposits in the worker's FGTS account during the employment contract. Note that this applies only as of the fourth month of the employment contract, the first three months being considred, although not embodied in legislation, as a probationary period. Typical compensation at 20 years: 40%*8%*240=7.7 months</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 xml:space="preserve">The employer may terminate the employee’s contract on grounds of serious misconduct or breach of contractual obligations by the employee or citing  the company’s needs, such as streamlining, modernisation, improving productivity, changes in market conditions or the economy. </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tenure: average of 65% x 11 months severance pay = 7.2 months.</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 xml:space="preserve">The duration of a fixed term contract may not exceed one year (two years for managers or persons with a tertiary degree). A worker who has been employed intermittently under more than two contracts for 12 out of a continuous period of 15 months is presumed to be hired under a contract of indefinite length. </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work e.g. conducting repairs.</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long as the worker remains on leave. Calculation: average of 3 months and 6 months = 4.5 months.</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12 months</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derilication of duty, practices graft or engages in embezzlement, causing material damage to the employer; (iv) the worker simulataneously has an employment relationship with another employer, seriously affecting the completion of his/her work tasks with the employer, or after having the same mentioned to him/her by the 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 No probation period may be specified for an employment contract for the duration of a certain task or an employment contract with a term of less than three months.</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 open-ended contract.</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shall be determined with reference to the labur compensation of workers in identical or similar positions in the place where the employer of temporary workers is located.</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v>
          </cell>
          <cell r="F64">
            <v>1</v>
          </cell>
          <cell r="I64">
            <v>3</v>
          </cell>
        </row>
        <row r="65">
          <cell r="A65" t="str">
            <v>EstoniaEPL1A</v>
          </cell>
          <cell r="B65" t="str">
            <v>Estonia</v>
          </cell>
          <cell r="C65" t="str">
            <v>EPL1A</v>
          </cell>
          <cell r="D65" t="str">
            <v>Notification proceduresa</v>
          </cell>
          <cell r="E65" t="str">
            <v xml:space="preserve">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employee: 1 month. 9 months tenure: (2+2+1)/3 = 1.7; 4 years tenure: (2+2+1)/3=1.7; 20 years tenure: (2+4+1)/3=2.3</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 in time.
Delay involved before notice can start: 15 days for employees to submit, their written proposals and opinions with regard to the termination of employment contracts.</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 xml:space="preserve">Under minimum standards legislaton,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v>
          </cell>
          <cell r="F103">
            <v>3</v>
          </cell>
          <cell r="I103">
            <v>4.5</v>
          </cell>
        </row>
        <row r="104">
          <cell r="A104" t="str">
            <v>IcelandCD2</v>
          </cell>
          <cell r="B104" t="str">
            <v>Iceland</v>
          </cell>
          <cell r="C104" t="str">
            <v>CD2</v>
          </cell>
          <cell r="D104" t="str">
            <v>Additional notification requirements in case of collective dismissals</v>
          </cell>
          <cell r="E104" t="str">
            <v xml:space="preserve">An employer contemplating collective dismissal must consult with the workers’ representatives or with the workers and provide them with the opportunity to suggest ways to avoid or limit the dismissals or their impact. The employer must also notify the regional employment office. </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retrenchments can take place and the authority must give permission before the dismissal can take place. 
Calculation: average of small firms (written statement =1) and large firms (authorisation required = 3)</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firm is required to give the government authority 60 days notice of dismissal in which to make a decision. Where an employee is dismissed for disciplinary reasons, courts usually examine whether appropriate warning was given prior to dismissal.
Calculation: average of small firms (1 day for written notice + 6 days for prior warning) and large firms (1 day for written notice + 6 days for prior warning + 60 days for permission) = 37 days</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dismissal and a fair hearing.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In the event that a dismissal is found to be unfair, the court may reinstate the worker with or without back pay. In extreme cases where the employer argues strongly against reinstatement, the court may award compensation instead of reinstatement. Labour courts typically take 3-4 years to settle disputes and make an award.
Typical compensation at 20 years tenure assuming that court takes 3.5 years to decide case: 42 months’ back pay.</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month’s pay for each three years of service thereafter. 
9 months: 1 month; 4 years: 4+2 months; 20 years: 9+7 months</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has to be closed down due to continual losses suffered for two continuous years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production processes.</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danages without proving damages (according to the Protection of Employees (Exposure of Offences of Unethical Conduct and Improper Administration) Law (1997).
Typical compensation at 20 years tenure: 6-9 months pay</v>
          </cell>
          <cell r="F155">
            <v>7.5</v>
          </cell>
          <cell r="I155">
            <v>1</v>
          </cell>
        </row>
        <row r="156">
          <cell r="A156" t="str">
            <v>IsraelEPL3D</v>
          </cell>
          <cell r="B156" t="str">
            <v>Israel</v>
          </cell>
          <cell r="C156" t="str">
            <v>EPL3D</v>
          </cell>
          <cell r="D156" t="str">
            <v>Possibility of reinstatement following unfair dismissal</v>
          </cell>
          <cell r="E156"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F156">
            <v>1</v>
          </cell>
          <cell r="I156">
            <v>2</v>
          </cell>
        </row>
        <row r="157">
          <cell r="A157" t="str">
            <v>IsraelEPL3E</v>
          </cell>
          <cell r="B157" t="str">
            <v>Israel</v>
          </cell>
          <cell r="C157" t="str">
            <v>EPL3E</v>
          </cell>
          <cell r="D157" t="str">
            <v>Maximum time for claim</v>
          </cell>
          <cell r="E157"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The employer must notify the employee of the dismissal by registered mail. The notice period starts either on the 1st or 15th day of the month following notice being received by the employee, whichever is earliest.
Calculation: 3 days for letter sent by registered mail, 7 days on average until start of notice period.</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continous service.</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Typical compensation at 20 years of tenure: 5 months</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Employment Administration (authorisation takes into account age, training and duration of unemployment), and with the authorisation of the Labour Ministry, employment intended to promote the hiring of some categories of workers or to engage in training.</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Temporary work agencies require authorization from the Ministry of Labour,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individual dismissal.</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the employee notice personally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Average of 0 for non-union members and 2 for union members = 1</v>
          </cell>
          <cell r="F191">
            <v>1.5</v>
          </cell>
          <cell r="I191">
            <v>3</v>
          </cell>
        </row>
        <row r="192">
          <cell r="A192" t="str">
            <v>Russian FederationEPL1B</v>
          </cell>
          <cell r="B192" t="str">
            <v>Russian Federation</v>
          </cell>
          <cell r="C192" t="str">
            <v>EPL1B</v>
          </cell>
          <cell r="D192" t="str">
            <v>Delay before notice can starta</v>
          </cell>
          <cell r="E192" t="str">
            <v>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notice directly to the employee.
Calculation: average of situation for union members (10 days for notice and consultation with union + 1 day for notice to employee) and non-members (1 day for notice to employee)</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insufficient qualifications, in case of dissolving of an organisation or termination of activities of an employer, or in case of reduction of number of employees in an organisation. Dismissal on grounds of reduction of number of employees in an organisation or if the employee is not fit for the occupaied position or performed job functions is only allowed if transition of an employee to a different job position with consent of an employee is impossible. 
Dismissal of an employee on employer's initiative is not allowed during the period of temporary incapacity of employee for work and during the period of leave of an employee (except cases of dissolving of an organisation or termination employer's activities if an employer is a physical entity).</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 is accepted without probationary period. An employer may terminate the employment of an employee during the probationary period by giving three days written notice. A probationary period cannot exceed three months (six months for some categories of managerial workers).</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a compensation. 
Typical compensation at 20 years: 6 months for unpaid wages during court proceedings (Court proceedings should only take 2 months: 1 month for submitting a claim and 1 month for considering a dismissal case, but they generally take longer in practice.)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Prior to dismissal for reasons of incapacity, the employer must allow the worker to offer a defence within a reasonable deadline, which must not be shorter than three working days, except where circumstances exist for which reason it would be unjustified to expect the employer to provide this for the worker. The employer must notify the worker in writing of an intentended dismissal for business reasons. Where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intended cancellation, on the express request of the worker notification of the union, which has an eight-day deadline to give its opinion. Calculation: 3 + 8 days = 11 days</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tot he payment of severance pay, the existence of a large number of jobs at the employer would be threatened. Calculation: 9 months: 0; 4 years: 0.8 months; 20 years: 6.7 months</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Cancellation is legitimate if there exists a justified reason for cancellation which prevents continued work under the conditions from the employment contract.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for small employers, a 3-year time limit is applicable up to 2010. Calculation: average of situation for large and small employers: (24+36)/2 = 30 months</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F228">
            <v>2</v>
          </cell>
          <cell r="I228">
            <v>6</v>
          </cell>
        </row>
        <row r="229">
          <cell r="A229" t="str">
            <v>SloveniaCD1</v>
          </cell>
          <cell r="B229" t="str">
            <v>Slovenia</v>
          </cell>
          <cell r="C229" t="str">
            <v>CD1</v>
          </cell>
          <cell r="D229" t="str">
            <v>Definition of collective dismissal</v>
          </cell>
          <cell r="E229"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nmore workers.  Cancellation of the employment of large number of workers also occurs when the employer determines that for business reasons within a period of three months there will no longer be the need for the work of 20 or more workers.</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30 - 11 days for individual dismissal = 19 days.</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v>
          </cell>
          <cell r="F233">
            <v>1.5</v>
          </cell>
          <cell r="I233">
            <v>3</v>
          </cell>
        </row>
        <row r="234">
          <cell r="A234" t="str">
            <v>South AfricaEPL1B</v>
          </cell>
          <cell r="B234" t="str">
            <v>South Africa</v>
          </cell>
          <cell r="C234" t="str">
            <v>EPL1B</v>
          </cell>
          <cell r="D234" t="str">
            <v>Delay before notice can starta</v>
          </cell>
          <cell r="E234" t="str">
            <v>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v>
          </cell>
          <cell r="F234">
            <v>13</v>
          </cell>
          <cell r="I234">
            <v>2</v>
          </cell>
        </row>
        <row r="235">
          <cell r="A235" t="str">
            <v>South AfricaEPL2A1, EPL2A2, EPL2A3</v>
          </cell>
          <cell r="B235" t="str">
            <v>South Africa</v>
          </cell>
          <cell r="C235" t="str">
            <v>EPL2A1, EPL2A2, EPL2A3</v>
          </cell>
          <cell r="D235" t="str">
            <v>Notice / tenurea</v>
          </cell>
          <cell r="E235"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are automatically unfair. Also unfair if the employer cannot prove that the dismissal was fair.</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Average: (75+17)/2 = 46 days.</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F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F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 4 weeks.</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F6" t="str">
            <v>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v>
          </cell>
          <cell r="G6">
            <v>0</v>
          </cell>
          <cell r="J6">
            <v>0</v>
          </cell>
          <cell r="M6">
            <v>0</v>
          </cell>
          <cell r="P6">
            <v>0</v>
          </cell>
        </row>
        <row r="7">
          <cell r="A7" t="str">
            <v>AustraliaEPL3B</v>
          </cell>
          <cell r="B7" t="str">
            <v>Australia</v>
          </cell>
          <cell r="C7" t="str">
            <v>EPL3B</v>
          </cell>
          <cell r="D7" t="str">
            <v>Trial period</v>
          </cell>
          <cell r="E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F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F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F2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F26" t="str">
            <v xml:space="preserve">The Employees' Income Provision Act (BMVG) introduced a newly regulated severance pay scheme in Austria for all work contracts concluded after 31 December 2002, as well as to existing work contracts in force on 31 December 2002 provided BMVG applicability has been agreed upon for such individual contracts. Under the BMVG,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F27" t="str">
            <v>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If the works council has expressly objected to the intended dismissal withini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Calculation: average of 1 week if works council contests dismissal and 2 weeks if employee contests dismissal.</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F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F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
Calculation: average of oral notification (1 day) and registered letter (3 + 15 for white collar; 3 + 3.5 for blue collar) = 6.6 days</v>
          </cell>
          <cell r="G45">
            <v>7</v>
          </cell>
          <cell r="J45">
            <v>7</v>
          </cell>
          <cell r="M45">
            <v>1</v>
          </cell>
          <cell r="P45">
            <v>1</v>
          </cell>
        </row>
        <row r="46">
          <cell r="A46" t="str">
            <v>BelgiumEPL2A1, EPL2A2, EPL2A3</v>
          </cell>
          <cell r="B46" t="str">
            <v>Belgium</v>
          </cell>
          <cell r="C46" t="str">
            <v>EPL2A1, EPL2A2, EPL2A3</v>
          </cell>
          <cell r="D46" t="str">
            <v>Notice / tenurea</v>
          </cell>
          <cell r="E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F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28580 euros (2008) ou 29729 euros (2009),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F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F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34261 EUR (2008) ou 35638 EUR (2009))</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28580 EUR par an (2008) ou 29729 EUR (2009)).</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F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G53">
            <v>2.5</v>
          </cell>
          <cell r="J53">
            <v>2.5</v>
          </cell>
          <cell r="M53">
            <v>1</v>
          </cell>
          <cell r="P53">
            <v>1</v>
          </cell>
        </row>
        <row r="54">
          <cell r="A54" t="str">
            <v>BelgiumFT2</v>
          </cell>
          <cell r="B54" t="str">
            <v>Belgium</v>
          </cell>
          <cell r="C54" t="str">
            <v>FT2</v>
          </cell>
          <cell r="D54" t="str">
            <v>Maximum number of successive fixed-term contractsd</v>
          </cell>
          <cell r="E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F54" t="str">
            <v>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mais apprécié par les juridictions du travail</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exceptionnels : 3 mois en principe</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Le licenciement est collectiif lorsqu’il touche :
1. des entreprises de plus de 20 travailleurs
2. sur une période de 60 jours au moins : 10 salariés dans les entreprises de 20 à 99 salariés ; 10% des salariés dans les entreprises de 100 à 300 salariés ; 30 dans les entreprises de 300 salariés et plus.</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notification : A la fin des consultations une nouvelle notification doit être faite à service subrégional de l’emploi avec envoi du projet de licenciement (nombre de travailleurs à licencier, catégorie.....) et copie aux représentants des travailleurs.</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F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collectif: selon la durée du préavis, les indemnités seront plus ou moins importantes. Au plus le préavis sera long au plus bas sera l’indemnité.
</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F6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Calculation: Weighted average over Quebec (0.28), Ontario (0.45), Alberta (0.11) and BC (0.15). Weights depend on the relative size of each jurisdiction in terms of working-age population. Overall these 4 jurisdictions represent more than 85% of the working-age population in Canada.</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F6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F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Weighted average of Quebec (1.5), Alberta (0), BC (0) and Ontario (0).</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1/3 * 1 for special administrative authorisation.</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F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 weeks or 33 days</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F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additional severance pay obligations if notice requirements for collective dismissal are met.</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F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
Calculation:  day for notice + 6 days for prior warning procedure + 15 days on average for first day of following month</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F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8 months.</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F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F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F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For white collar workers, the notice must be given before the first day of a calendar month and the notice period starts from the first day of the calendar month following receipt of the notice. 
Calculated by averaging figures for blue and white collar workers: Blue collar: 1 day; white collar: 1 day for written notice + 15 days on average for start of next month = 16 days</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F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F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F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F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F128" t="str">
            <v>Personal reasons: Statement of reasons and information on appeals procedures given to the employee upon request.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Calculation: (1.5+2)/2</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all, 11 i.e. (7+15)/2</v>
          </cell>
          <cell r="F129" t="str">
            <v>Personal reasons: Notice orally or in writing.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(7 days = 6+1) and lack of work (1+5+14+1 = 21 days) = (7+21)/2 = 14</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F132"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F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F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G148">
            <v>0</v>
          </cell>
          <cell r="J148">
            <v>0</v>
          </cell>
          <cell r="M148">
            <v>0</v>
          </cell>
          <cell r="P148">
            <v>0</v>
          </cell>
        </row>
        <row r="149">
          <cell r="A149" t="str">
            <v>FranceEPL1A</v>
          </cell>
          <cell r="B149" t="str">
            <v>France</v>
          </cell>
          <cell r="C149" t="str">
            <v>EPL1A</v>
          </cell>
          <cell r="D149" t="str">
            <v>Notification proceduresa</v>
          </cell>
          <cell r="E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F149" t="str">
            <v>Motif personnel : lettre ; entretien ; explication du motif à l’employé ; seconde lettre : notification par lettre envoyée en recommandé avec accusé de réception.
Motif économique : lettre ; entretien ; explication du motif à l’employé ; seconde lettre : notification par lettre envoyée en recommandé avec accusé de réception. Notification envoyée à l’inspection du travail et en général, aux délégués du personnel ou au comité d’entreprise.</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ensuite, la notification écrite du licenciement marque le début du préavis.
Motif économique : Délais minimum à respecter entre la réception de la lettre de convocation à l’entretien préalable et cet entretien (7 jours ouvrables minimum) ; délai de 15 jours entre l’entretien et l’envoi en recommandé de la lettre de notification ; ensuite, la notification écrite du licenciement marque le début du préavis.
Moyen de motif personnel (1+5+1) et motif economique: (1+7+15+1)</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F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F15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6.7 mois. </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F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Contracts of indefinite duration can include trial periods of two months, (three months for supervisors and technicians and four months for managers). The trial period can be renewed once by agreement to a maximum, including renewal, of  four months (six months for supervisors and technicians and eight months for managers).</v>
          </cell>
          <cell r="G154">
            <v>1.5</v>
          </cell>
          <cell r="J154">
            <v>4</v>
          </cell>
          <cell r="M154">
            <v>5</v>
          </cell>
          <cell r="P154">
            <v>4</v>
          </cell>
        </row>
        <row r="155">
          <cell r="A155" t="str">
            <v>FranceEPL3C</v>
          </cell>
          <cell r="B155" t="str">
            <v>France</v>
          </cell>
          <cell r="C155" t="str">
            <v>EPL3C</v>
          </cell>
          <cell r="D155" t="str">
            <v>compensation following unfair dismissalb</v>
          </cell>
          <cell r="E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F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 </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F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F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F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[(30+60)/2+(21+35)/2]/2 - 15.5 days for individual redundancies</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for 1st/15th of month)</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 xml:space="preserve">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(9 months tenure: 3/8 months; 4 years tenure: 2 months; 20 years tenure: 10 months). </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F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F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F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F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F19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F19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F195" t="str">
            <v>The termination of an employment contracts according to Greek law is a unilateral, non-causative legal act, except for those cases stipulated otherwise by law (e.g. dismissal of employee representatives, recent mothers, or for reasons of pregnancy or discrimination). The definition of fair or unfair (abusive) dismissal is based on case law. Generally, dismissals for non-performance of business needs are considered fair. In larger companies, dismissals have to be a "last resort" possibly only after exhaustion of oral and written warnings, pay reductions and suspensions, and after consultation with employer representatives.</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F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6 months of backpay
Calculation: doesn't include severance pay; backpay calculated based on assumption that case lasts 6 months</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F202" t="str">
            <v>If the duration of successive fixed-term contracts exceeds two years in total, then the contract is assumed to cover a constant need for the enterprise and consequently it is converted into an employment contract or working relationship of an indefinite term.</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F20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F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G211">
            <v>1</v>
          </cell>
          <cell r="J211">
            <v>1</v>
          </cell>
          <cell r="M211">
            <v>3</v>
          </cell>
          <cell r="P211">
            <v>3</v>
          </cell>
        </row>
        <row r="212">
          <cell r="A212" t="str">
            <v>HungaryEPL1A</v>
          </cell>
          <cell r="B212" t="str">
            <v>Hungary</v>
          </cell>
          <cell r="C212" t="str">
            <v>EPL1A</v>
          </cell>
          <cell r="D212" t="str">
            <v>Notification proceduresa</v>
          </cell>
          <cell r="E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F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F218" t="str">
            <v>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F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F231" t="str">
            <v>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F232" t="str">
            <v>Type of negotiation requiredf: Consultation on principles of staff reduction, and ways to mitigate its effects.
Selection criteria: Negotiation with workers’ representatives, but no specific selection criteria for dismissal.
Severance pay: No special regulations for collective dismissal.</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F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F235" t="str">
            <v>All workers covered by the Minimum Notice &amp; Terms of Employment Act excluding inter alia, Defence Forces, Police and certain Merchant Shipping employment agreements.  Notice as follows: 0&lt;13w, 1w&lt;2y, 2w&lt;5y, 4w&lt;10y, 6w&lt;15y, 8w&gt;15y.
Redundancy cases: 2w min. 
9 months tenure:1 week, 4 years tenure: 2 weeks, 20 years tenure: 8 weeks.</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F236" t="str">
            <v>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F237"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F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F240"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F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F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F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F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F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F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F266" t="str">
            <v xml:space="preserve">TWA contracts can be used for technical, production and organizational reasons including the replacement of absent workers and for types of work normally carried out by the enterprise. Collective agreement may lay down upper limits for the use of temporary workers. In addition to the supply of workers on temporary contracts there now exists staff leasing i.e. supply of workers on permanent contracts, excluding for firms which have resorted to collective dismissals in the previous 6 months.
</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F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F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G274">
            <v>2</v>
          </cell>
          <cell r="J274">
            <v>2</v>
          </cell>
          <cell r="M274">
            <v>6</v>
          </cell>
          <cell r="P274">
            <v>6</v>
          </cell>
        </row>
        <row r="275">
          <cell r="A275" t="str">
            <v>JapanEPL1A</v>
          </cell>
          <cell r="B275" t="str">
            <v>Japan</v>
          </cell>
          <cell r="C275" t="str">
            <v>EPL1A</v>
          </cell>
          <cell r="D275" t="str">
            <v>Notification proceduresa</v>
          </cell>
          <cell r="E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F279"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G279">
            <v>1</v>
          </cell>
          <cell r="J279">
            <v>1</v>
          </cell>
          <cell r="M279">
            <v>2</v>
          </cell>
          <cell r="P279">
            <v>2</v>
          </cell>
        </row>
        <row r="280">
          <cell r="A280" t="str">
            <v>JapanEPL3B</v>
          </cell>
          <cell r="B280" t="str">
            <v>Japan</v>
          </cell>
          <cell r="C280" t="str">
            <v>EPL3B</v>
          </cell>
          <cell r="D280" t="str">
            <v>Trial period</v>
          </cell>
          <cell r="E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F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F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6 months.</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F296" t="str">
            <v>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Calculation: (1 + 2.5)/2</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F297" t="str">
            <v xml:space="preserve">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F298" t="str">
            <v>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to severance pay. 
9 months tenure: 1 month, 4 years tenure: 1 month, 20 years tenure: 1 month.</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F299" t="str">
            <v>There is no severance pay. Firms with 5 or more employees are required to pay at least 30 days pay per year of service whatever the reason for separation (voluntary quit, layoff) to those with at least one year of tenure, but this is not considered severance pay.</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F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F303"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govenment as an unemployment or welfare measure, etc.; and (v) the job requires professional knowledge and skills.</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occupations.</v>
          </cell>
          <cell r="F308" t="str">
            <v>TWA employment, in principle, is allowed in only 32 occupations determined by consideration of professional knowledge, skills, experience and the nature of jobs. However, where TWA employment is required for temporary or intermittant reasons, it is possible to use TWA employment in other occupations. In some occupations, such as construction work, seaman, harmful and dangerous work, work with dust, etc., the use of TWA employment is completely prohibited.</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extended for up to another three months, bringing the maximum duration up to six months.</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dismissal.</v>
          </cell>
          <cell r="F314" t="str">
            <v>Notification of employee representatives: Information and sincere consultation with trade union/employee representatives at least 50 days before the dismissal. Notification of public authorities: Notification to Ministry of Labour 30 days before the dismissal. But there are no sanctions for failing to notify.</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F315" t="str">
            <v>No special regualations (as for the case of dismissal for managerial reasons, an employer should have a sincere consultation with workers’ representatives over efforts to avoid dismissal and fair and rational criteria for selecting workers to be dismissed for 50 days).</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F316"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 employee.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F321" t="str">
            <v xml:space="preserve">Fair: Dismissals are fair only when the employer can demonstrate the worker’s lack of integrity or actions prejudicial to the company’s interests (such as negligence, imprudence, or disobedience).  
Unfair: In all other cases, including where relevant notification procedures have not been followed, the dismissal will usually be ruled unfair. Redundancy or poor performance are normally not legal grounds for dismissal. </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As such, reinstatement orders are rare.</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F337" t="str">
            <v>Type of negotiation requiredf: Negotiation with employee representatives on conditions and procedures of dismissal.  If no agreement is reached, agreement by Conciliation and Arbitration Board on terms of dismissal required. Selection criteria: Usually seniority-based. Severance pay: No special regulation for collective dismissal</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administrative body, the Centre for Work and Income (CWI). This procedure acts as a preventive check to determine the reasobableness of any intended dismissal. It is financially less onerous than the alternative but takes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F340"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F341" t="str">
            <v>Termination via PES: no severance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F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F344"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F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F351" t="str">
            <v>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F358"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G358">
            <v>1</v>
          </cell>
          <cell r="J358">
            <v>1</v>
          </cell>
          <cell r="M358">
            <v>3</v>
          </cell>
          <cell r="P358">
            <v>3</v>
          </cell>
        </row>
        <row r="359">
          <cell r="A359" t="str">
            <v>New ZealandEPL1A</v>
          </cell>
          <cell r="B359" t="str">
            <v>New Zealand</v>
          </cell>
          <cell r="C359" t="str">
            <v>EPL1A</v>
          </cell>
          <cell r="D359" t="str">
            <v>Notification proceduresa</v>
          </cell>
          <cell r="E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F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accout.
Are there specific procedures for the new test of justification? Is there a decision about the fairness/reasonableness of the employer’s action prior to dismissal taking place, or only if the employee subsequently challenges the dismissal?
Calculation: 1.5 = (1+2)/2
</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F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1 day for written notice + 6 days for prior warning procedure.</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F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F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F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NZ$6,500 (equivalent to 1.7 months wages based on average weekly earnings taken from 2007 Labour Market Statistics publication).</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F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F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F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F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hopsitals, age-related residential care facilities and the education sector, orderly services in hospitals and the age-related residential care faciliites and caretaking in the education sector) have the right to transfer to a new employer on the same terms if they wish.
Severance pay: No special regulations for collective dismissal.</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+ 15 days on average until start of next month</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All workers: 14d&lt;6m, 1m&lt;5y, 2m&lt;10y, 3m&gt;10y. If an employee is dismissal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F384"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In the case of unfair dismissal, the employee is entitled to compensation. The amount of the compensation is determined by a court and vaies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time the notice is given. If the dismissal does not meet the formal requirements according to law, there is no time limit for such claims.
Calculation: average of normal limit ( 8 weeks) and limit if only claiming compensation (6 months)</v>
          </cell>
          <cell r="J388">
            <v>4</v>
          </cell>
          <cell r="P388">
            <v>3</v>
          </cell>
        </row>
        <row r="389">
          <cell r="A389" t="str">
            <v>NorwayFT1</v>
          </cell>
          <cell r="B389" t="str">
            <v>Norway</v>
          </cell>
          <cell r="C389" t="str">
            <v>FT1</v>
          </cell>
          <cell r="D389" t="str">
            <v>Valid cases for use of fixed-term contracts, other than  “objective”  or “material” situationc</v>
          </cell>
          <cell r="E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F389"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opinions.</v>
          </cell>
          <cell r="F401" t="str">
            <v>Notification to representative trade union of intention to terminate, including reasons for dismissal.  In case the employee takes the case to the labour court, the court may require evidence of a warning procedure and of a fair account of trade union opinions.</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The employer must establish whether the employee is a member of a trade union. If the employee is a trade union member,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one week if the trial period is more than two weeks; (3) Two weeks if the trial period is three months
9 months tenure: 1 month, 4 years tenure: 3 months, 20 years tenure: 3 months.</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F413" t="str">
            <v>Only allowed for: 1. seasonal tasks, periodic tasks or ad hoc tasks; 2. tasks whose timely performance by the user company's permanent staff would be impossible; 3. tasks normally falling within ther ambit of a temporarily absent employee of the user company. Employment of temporary workers is conducted according to the rules from Act of 9 July 2003 on employing temporary workers (Journal of Laws of 2003, No. 166, item 1608).</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F415" t="str">
            <v>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F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F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Average of disciplinary reasons (16 days = 1 day for letter + 10 days for employee to react + min 5 days for employer to make decision) and unsuitability/redundancy (16 days = 10 days+5 days+1 day for letter)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F426" t="str">
            <v xml:space="preserve">Fair: Dismissals are permitted for economic grounds and for lack of professional or technical capability. Dismissals for individual redundancy must not involve posts also manned by people on fixed-term contracts. Dismissals for lack of competence are only possible after introduction of new technology or change to job functions. Unfair: Where the grounds for dismissal are irregular (where some of the formalities are not followed) or illegal (where the grounds for dismissal are declared unfounded by a judge or which lack fundamental procedural aspects). </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F428" t="str">
            <v>Irregular dismissal: no back pay, no reinstatement, only right to compensation of 7.5-22.5 days of pay per year of service (typically up to 15 days per year of service). Typical compensation at 20 years tenure: up to 10 months. Illegal dismissal: back pay limited to one year (in case the court takes longer to rule on the issue, the State will bear the costs), and choice between reinstatement and compensation, typically of ne month of pay per year of service (with minimum payment of 3 months). Typical compensation at 20 years tenure: 20 months. Calculation: average of irregular and illegal dismissal: 15 months</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positions, submit a request to the court to oppose reinstatement.</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F442"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F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7 days = 6 days for required warning procedure + 1 day for notice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F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G447">
            <v>0</v>
          </cell>
          <cell r="J447">
            <v>0</v>
          </cell>
          <cell r="M447">
            <v>0</v>
          </cell>
          <cell r="P447">
            <v>0</v>
          </cell>
        </row>
        <row r="448">
          <cell r="A448" t="str">
            <v>Slovak RepublicEPL3B</v>
          </cell>
          <cell r="B448" t="str">
            <v>Slovak Republic</v>
          </cell>
          <cell r="C448" t="str">
            <v>EPL3B</v>
          </cell>
          <cell r="D448" t="str">
            <v>Trial period</v>
          </cell>
          <cell r="E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F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F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G450">
            <v>2.5</v>
          </cell>
          <cell r="J450">
            <v>2.5</v>
          </cell>
          <cell r="M450">
            <v>5</v>
          </cell>
          <cell r="P450">
            <v>5</v>
          </cell>
        </row>
        <row r="451">
          <cell r="A451" t="str">
            <v>Slovak RepublicEPL3E</v>
          </cell>
          <cell r="B451" t="str">
            <v>Slovak Republic</v>
          </cell>
          <cell r="C451" t="str">
            <v>EPL3E</v>
          </cell>
          <cell r="D451" t="str">
            <v>Max time for claim</v>
          </cell>
          <cell r="F451"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F453" t="str">
            <v>Fixed-term employment may only be agreed for a maximum of 3 years. Fixed-term employment may only be extended or renewed once within the 3-year period. Another extension or renewal of fixed-term employment may only be agreed for material or objective reasons.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F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F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F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F467" t="str">
            <v>Workers dismissed for “objective” reasons: 2/3 of a month’s pay per year of service up to a maximum of 12 months. 
When the employer acknowledges unfair dismissal: the employer can deposit 45 days pay per year of service to a maximum of 42 months’ wages (or for new permanent contracts after 1997 (aimed at young and disadvantaged workers: 16-28, over 45, fixed-term employees, long-term unemployed, women where they are under-represented) 33 days pay per year of service, with a maximum of 24 months pay) to the Labour Court within two days of giving notice of dismissal and avoid the possibility of paying back pay to workers if the dismissal is subsequently found by the courts to be unfair. The employee can apply immediately for unemployment benefits because the dismissal is assumed to be unfair.
Workers under temporary  contracts: 8 days per year of service except for contract of replacement ; workers under contract with temporary agencies and the handicaped get 12 days per year of service. 
Calculation based on average of workers dismissed for “objective” reasons and the situation where the employe acknowledges unfair dismissal (for contracts introduced after 1997): 9 months tenure: 0.7 months, 4 years tenure: 3.5 months, 20 years tenure: 17 months.</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F468" t="str">
            <v xml:space="preserve">Fair: Dismissal based on objective grounds, including economic grounds, absenteeism, lack of adequacy for the job, lack of adaption to technological changes made in the enterprise after, if appropriate, a training course of three months,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When the employer acknowledges unfair dismissal: any reason is adequate grounds for dismissal because the employer has already acknowledged unfair dismissal.
Calculation: average of 2 (for dismissal on objective grounds) and 0 (for dismissal where the employer acknowledges unfair dismissal) = 1 </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(three months in enterprises with less than 25 workers).
Calculation: average of situation for ordinary workers in large and small businesses.</v>
          </cell>
          <cell r="G469">
            <v>2.5</v>
          </cell>
          <cell r="J469">
            <v>2.5</v>
          </cell>
          <cell r="M469">
            <v>5</v>
          </cell>
          <cell r="P469">
            <v>5</v>
          </cell>
        </row>
        <row r="470">
          <cell r="A470" t="str">
            <v>SpainEPL3C</v>
          </cell>
          <cell r="B470" t="str">
            <v>Spain</v>
          </cell>
          <cell r="C470" t="str">
            <v>EPL3C</v>
          </cell>
          <cell r="D470" t="str">
            <v>compensation following unfair dismissalb</v>
          </cell>
          <cell r="E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F470"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When the employer acknowledges unfair dismissal: the maximum compensation for unfair dismissal has already been paid and there is no right to receive backpay.
Typical compensation at 20 years tenure: average of unfair dismissal case (22 months) and situation where the employer acknowledges unfair dismissal (0 months)</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disabilities; and to cover the part of the working day left uncovered by an employee close to reitrement with another temporary worker from the enterprise, or with an unemployed worker.</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F474" t="str">
            <v>Temporary increase in workload: contract can be extended or renewed only once, within the maximum duration. Other objective reasons: no limit specified. Training contracts: may be extended for six months up to two years, or three years by collective agreement, and up to four years for workers with disabilities.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expriing at the end of the corresponding period of the year when the replaced worker reaches the age of full retirement.</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F475" t="str">
            <v>Temporary increase in workload: maximum duration is six months which may be extended to 12 months through collective agreement. Other objective reasons: no limit on duration if the objective reasons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29 days = (30+15)/2 for consultation averaged over firm size + average of 15/2 days for resolution issued by labour authority - 1 day for individual dismissal at Item 2.</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F484" t="str">
            <v>Type of negotiation required: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F485" t="str">
            <v>Personal grounds: Written notification to employee and trade union, after at least one previous warning (as proof of “long-standing” problems) that action is intended; reasons to be given if requested by employee.
Redundancy: Notification to employee and trade union. The trade union has a right to deliberation/negotiations.</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F486" t="str">
            <v>Personal grounds: Previous notification must be given to the employee, minimum 14 days before notice is intended. If negotiations are asked for, the employer cannot execute the dismissal before the negotiations are terminated. Negotiations can take from a few days or weeks to up to six months.
Redundancy: Duty to negotiate on pending dismissals before notice can be served.
Lack of suitable alternatives must be demonstrated in all cases. 
Calculation: average of personal grounds (1+6+14=21) and redundancy (1+6)</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F489" t="str">
            <v>Fair: Dismissals on “ objective grounds”, i.e. economic redundancy and personal circumstances, including lack of competence. In the case of lesser capability because of (e.g.) age, disease, etc., the employer has to try to adjust the workplace, rehabilitate the employee or transfer the employee to other suitable work. According to case law, it is only fair dismissal if the employee has a "permanent reduction of the working capacity which is so considerable that the employee no more can be expected to perform work of any significance with the employer".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F491" t="str">
            <v>If employer refuses to comply with reinstatement, damages are payable on the scale: 16 months &lt;5 years; 24 months &lt; 10 years; 32 months &gt; 10 years. Typical compensation at 20 years tenure (all workers): 32 months, if employer refuses to comply with reinstatement order.</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F494" t="str">
            <v>FTC permitted in following cases:
(1) for general fixed-term employment;
(2) for temporary replacement of absent employees;
(3) seasonal work;
(4) personal above 67 years of age.
In addition, it is possible to have other rules on FTC in collective agreements. 
If an employee has been employed for a period of five years by an employer either on a general fixed-term contract or as a substitute for in aggregate more than two years, the employment is transformed into indefinite-term employment.</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F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F509" t="str">
            <v>All workers: No legal entitlement to severance pay, except for workers over age 50 and more than 20 years seniority, where severance pay cannot be less than 2 months wages, with a maximum amount of 8 months wages.
9 months tenure: 0, 4 years tenure: 0, 20 years tenure and aged over 50 years: 2.5 months ([0+5]/2).</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F512" t="str">
            <v>Compensation usually limited to wages for the notice period that should have been observed, or for the time period from the time of the unjustified dismissal to the actual court sentence, with an overall limit of six months.
Typical compensation at 20 years tenure: maximum 6 months.</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 of the contract.
Notice period is 2 months for worker with 4 years tenure.</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F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months</v>
          </cell>
          <cell r="F533" t="str">
            <v>Right to compensation of 4 months minimum and 8 months maximum, plus regular severance pay (and additional indemnity of up to 4 months for the period of time between notice of termination and court ruling).
Typical compensation at 20 years tenure: 26 months</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F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F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F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0.5 for individual termination and 1.5 for redundancy.</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F551" t="str">
            <v> 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Calcuation: average of redundancy (assuming worker is aged 22-40) and other cases (no severance pay) 9 months tenure: 0, 4 years tenure: 2 weeks, 20 years tenure: 10 weeks.</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F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F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F566" t="str">
            <v> 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  </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F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rather than prescribe a service letter.</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F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F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F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 xml:space="preserve">The Worker Adjustment and Retraining Notification Act outlines procedures for plant closures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reconsideration or continues to work after the notice period expires, the employment contract will remain alid as if no notice had been given.</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separation as well as redundancy, so it cannot be considered a severance payment. An indemnity above this amount is payable in the case of unfair dismissal.</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A worker may deem his contract terminated, and may claim due indemnity, when: i) the employer seeks to impose on the employee the execution of services beyond the scope of the employment contract, or beyond the employee’s physical capacity, or that constitute legally prohibited or morally degrading acts; ii) the employee is subject to excessive disciplinary action by the employer or a superior; iii) the employee is exposed to considerable hazards; iv) the employer fails to perform his/her obligations under the employment contract; v) the employer or its agents engage in acts against the honour or reputation of the employee or his family; vi) the employer physically attacks the employee, except in self defence or in the defence of third parties; and vii) the employer reduces the employee’s workload, thereby reducing the employee's salary significantly.
A worker may stop providing service or may terminate the employment contract when required to perform legal obligations incompatible with continued employment. In the event of the death of an employer constituted as an individual enterprise, the employee is entitled to+ terminate the employment contract. 
In items iv), v), and vii), the worker may request the termination the employment contract and receive the respective indemnities, and may at his/her discretion continue to provide service until the case is decided.</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In the case of "unfair" (sem justa causa) dismissal, private-sector workers are entitled to an indemnity (multa) of 40% of the total amount deposited in their name in the Fundo de Garantia po Tempo de Servico (FGTS). To consistute this fund, the employer deposits 8% of the worker's monthly earnings into a saving account in the worker's name. The indemnity is paid over and above the deposits in the worker's FGTS account during the employment contract. Note that this applies only as of the fourth month of the employment contract, the first three months being considred, although not embodied in legislation, as a probationary period. Typical compensation at 20 years: 40%*8%*240=7.7 months</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 xml:space="preserve">The employer may terminate the employee’s contract on grounds of serious misconduct or breach of contractual obligations by the employee or citing  the company’s needs, such as streamlining, modernisation, improving productivity, changes in market conditions or the economy. </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tenure: average of 65% x 11 months severance pay = 7.2 months.</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 xml:space="preserve">The duration of a fixed term contract may not exceed one year (two years for managers or persons with a tertiary degree). A worker who has been employed intermittently under more than two contracts for 12 out of a continuous period of 15 months is presumed to be hired under a contract of indefinite length. </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work e.g. conducting repairs.</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long as the worker remains on leave. Calculation: average of 3 months and 6 months = 4.5 months.</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12 months</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derilication of duty, practices graft or engages in embezzlement, causing material damage to the employer; (iv) the worker simulataneously has an employment relationship with another employer, seriously affecting the completion of his/her work tasks with the employer, or after having the same mentioned to him/her by the 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 No probation period may be specified for an employment contract for the duration of a certain task or an employment contract with a term of less than three months.</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 open-ended contract.</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shall be determined with reference to the labur compensation of workers in identical or similar positions in the place where the employer of temporary workers is located.</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v>
          </cell>
          <cell r="F64">
            <v>1</v>
          </cell>
          <cell r="I64">
            <v>3</v>
          </cell>
        </row>
        <row r="65">
          <cell r="A65" t="str">
            <v>EstoniaEPL1A</v>
          </cell>
          <cell r="B65" t="str">
            <v>Estonia</v>
          </cell>
          <cell r="C65" t="str">
            <v>EPL1A</v>
          </cell>
          <cell r="D65" t="str">
            <v>Notification proceduresa</v>
          </cell>
          <cell r="E65" t="str">
            <v xml:space="preserve">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employee: 1 month. 9 months tenure: (2+2+1)/3 = 1.7; 4 years tenure: (2+2+1)/3=1.7; 20 years tenure: (2+4+1)/3=2.3</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 in time.
Delay involved before notice can start: 15 days for employees to submit, their written proposals and opinions with regard to the termination of employment contracts.</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 xml:space="preserve">Under minimum standards legislaton,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v>
          </cell>
          <cell r="F103">
            <v>3</v>
          </cell>
          <cell r="I103">
            <v>4.5</v>
          </cell>
        </row>
        <row r="104">
          <cell r="A104" t="str">
            <v>IcelandCD2</v>
          </cell>
          <cell r="B104" t="str">
            <v>Iceland</v>
          </cell>
          <cell r="C104" t="str">
            <v>CD2</v>
          </cell>
          <cell r="D104" t="str">
            <v>Additional notification requirements in case of collective dismissals</v>
          </cell>
          <cell r="E104" t="str">
            <v xml:space="preserve">An employer contemplating collective dismissal must consult with the workers’ representatives or with the workers and provide them with the opportunity to suggest ways to avoid or limit the dismissals or their impact. The employer must also notify the regional employment office. </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retrenchments can take place and the authority must give permission before the dismissal can take place. 
Calculation: average of small firms (written statement =1) and large firms (authorisation required = 3)</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firm is required to give the government authority 60 days notice of dismissal in which to make a decision. Where an employee is dismissed for disciplinary reasons, courts usually examine whether appropriate warning was given prior to dismissal.
Calculation: average of small firms (1 day for written notice + 6 days for prior warning) and large firms (1 day for written notice + 6 days for prior warning + 60 days for permission) = 37 days</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dismissal and a fair hearing.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In the event that a dismissal is found to be unfair, the court may reinstate the worker with or without back pay. In extreme cases where the employer argues strongly against reinstatement, the court may award compensation instead of reinstatement. Labour courts typically take 3-4 years to settle disputes and make an award.
Typical compensation at 20 years tenure assuming that court takes 3.5 years to decide case: 42 months’ back pay.</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month’s pay for each three years of service thereafter. 
9 months: 1 month; 4 years: 4+2 months; 20 years: 9+7 months</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has to be closed down due to continual losses suffered for two continuous years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production processes.</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danages without proving damages (according to the Protection of Employees (Exposure of Offences of Unethical Conduct and Improper Administration) Law (1997).
Typical compensation at 20 years tenure: 6-9 months pay</v>
          </cell>
          <cell r="F155">
            <v>7.5</v>
          </cell>
          <cell r="I155">
            <v>1</v>
          </cell>
        </row>
        <row r="156">
          <cell r="A156" t="str">
            <v>IsraelEPL3D</v>
          </cell>
          <cell r="B156" t="str">
            <v>Israel</v>
          </cell>
          <cell r="C156" t="str">
            <v>EPL3D</v>
          </cell>
          <cell r="D156" t="str">
            <v>Possibility of reinstatement following unfair dismissal</v>
          </cell>
          <cell r="E156"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F156">
            <v>1</v>
          </cell>
          <cell r="I156">
            <v>2</v>
          </cell>
        </row>
        <row r="157">
          <cell r="A157" t="str">
            <v>IsraelEPL3E</v>
          </cell>
          <cell r="B157" t="str">
            <v>Israel</v>
          </cell>
          <cell r="C157" t="str">
            <v>EPL3E</v>
          </cell>
          <cell r="D157" t="str">
            <v>Maximum time for claim</v>
          </cell>
          <cell r="E157"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The employer must notify the employee of the dismissal by registered mail. The notice period starts either on the 1st or 15th day of the month following notice being received by the employee, whichever is earliest.
Calculation: 3 days for letter sent by registered mail, 7 days on average until start of notice period.</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continous service.</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Typical compensation at 20 years of tenure: 5 months</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Employment Administration (authorisation takes into account age, training and duration of unemployment), and with the authorisation of the Labour Ministry, employment intended to promote the hiring of some categories of workers or to engage in training.</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Temporary work agencies require authorization from the Ministry of Labour,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individual dismissal.</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the employee notice personally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Average of 0 for non-union members and 2 for union members = 1</v>
          </cell>
          <cell r="F191">
            <v>1.5</v>
          </cell>
          <cell r="I191">
            <v>3</v>
          </cell>
        </row>
        <row r="192">
          <cell r="A192" t="str">
            <v>Russian FederationEPL1B</v>
          </cell>
          <cell r="B192" t="str">
            <v>Russian Federation</v>
          </cell>
          <cell r="C192" t="str">
            <v>EPL1B</v>
          </cell>
          <cell r="D192" t="str">
            <v>Delay before notice can starta</v>
          </cell>
          <cell r="E192" t="str">
            <v>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notice directly to the employee.
Calculation: average of situation for union members (10 days for notice and consultation with union + 1 day for notice to employee) and non-members (1 day for notice to employee)</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insufficient qualifications, in case of dissolving of an organisation or termination of activities of an employer, or in case of reduction of number of employees in an organisation. Dismissal on grounds of reduction of number of employees in an organisation or if the employee is not fit for the occupaied position or performed job functions is only allowed if transition of an employee to a different job position with consent of an employee is impossible. 
Dismissal of an employee on employer's initiative is not allowed during the period of temporary incapacity of employee for work and during the period of leave of an employee (except cases of dissolving of an organisation or termination employer's activities if an employer is a physical entity).</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 is accepted without probationary period. An employer may terminate the employment of an employee during the probationary period by giving three days written notice. A probationary period cannot exceed three months (six months for some categories of managerial workers).</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a compensation. 
Typical compensation at 20 years: 6 months for unpaid wages during court proceedings (Court proceedings should only take 2 months: 1 month for submitting a claim and 1 month for considering a dismissal case, but they generally take longer in practice.)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Prior to dismissal for reasons of incapacity, the employer must allow the worker to offer a defence within a reasonable deadline, which must not be shorter than three working days, except where circumstances exist for which reason it would be unjustified to expect the employer to provide this for the worker. The employer must notify the worker in writing of an intentended dismissal for business reasons. Where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intended cancellation, on the express request of the worker notification of the union, which has an eight-day deadline to give its opinion. Calculation: 3 + 8 days = 11 days</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tot he payment of severance pay, the existence of a large number of jobs at the employer would be threatened. Calculation: 9 months: 0; 4 years: 0.8 months; 20 years: 6.7 months</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Cancellation is legitimate if there exists a justified reason for cancellation which prevents continued work under the conditions from the employment contract.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for small employers, a 3-year time limit is applicable up to 2010. Calculation: average of situation for large and small employers: (24+36)/2 = 30 months</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F228">
            <v>2</v>
          </cell>
          <cell r="I228">
            <v>6</v>
          </cell>
        </row>
        <row r="229">
          <cell r="A229" t="str">
            <v>SloveniaCD1</v>
          </cell>
          <cell r="B229" t="str">
            <v>Slovenia</v>
          </cell>
          <cell r="C229" t="str">
            <v>CD1</v>
          </cell>
          <cell r="D229" t="str">
            <v>Definition of collective dismissal</v>
          </cell>
          <cell r="E229"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nmore workers.  Cancellation of the employment of large number of workers also occurs when the employer determines that for business reasons within a period of three months there will no longer be the need for the work of 20 or more workers.</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30 - 11 days for individual dismissal = 19 days.</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v>
          </cell>
          <cell r="F233">
            <v>1.5</v>
          </cell>
          <cell r="I233">
            <v>3</v>
          </cell>
        </row>
        <row r="234">
          <cell r="A234" t="str">
            <v>South AfricaEPL1B</v>
          </cell>
          <cell r="B234" t="str">
            <v>South Africa</v>
          </cell>
          <cell r="C234" t="str">
            <v>EPL1B</v>
          </cell>
          <cell r="D234" t="str">
            <v>Delay before notice can starta</v>
          </cell>
          <cell r="E234" t="str">
            <v>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v>
          </cell>
          <cell r="F234">
            <v>13</v>
          </cell>
          <cell r="I234">
            <v>2</v>
          </cell>
        </row>
        <row r="235">
          <cell r="A235" t="str">
            <v>South AfricaEPL2A1, EPL2A2, EPL2A3</v>
          </cell>
          <cell r="B235" t="str">
            <v>South Africa</v>
          </cell>
          <cell r="C235" t="str">
            <v>EPL2A1, EPL2A2, EPL2A3</v>
          </cell>
          <cell r="D235" t="str">
            <v>Notice / tenurea</v>
          </cell>
          <cell r="E235"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are automatically unfair. Also unfair if the employer cannot prove that the dismissal was fair.</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Average: (75+17)/2 = 46 days.</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H2">
            <v>2012</v>
          </cell>
          <cell r="I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2">
            <v>1</v>
          </cell>
          <cell r="M2">
            <v>2</v>
          </cell>
        </row>
        <row r="3">
          <cell r="A3" t="str">
            <v>AUSREG22003</v>
          </cell>
          <cell r="B3" t="str">
            <v>AUS</v>
          </cell>
          <cell r="C3" t="str">
            <v>Australia</v>
          </cell>
          <cell r="D3" t="str">
            <v>Item 2</v>
          </cell>
          <cell r="E3" t="str">
            <v>REG2</v>
          </cell>
          <cell r="F3" t="str">
            <v>Delay before notice can start</v>
          </cell>
          <cell r="G3">
            <v>2003</v>
          </cell>
          <cell r="H3">
            <v>2012</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H4">
            <v>2012</v>
          </cell>
          <cell r="I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H5">
            <v>2012</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H6">
            <v>2012</v>
          </cell>
          <cell r="I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J6">
            <v>0</v>
          </cell>
          <cell r="M6">
            <v>0</v>
          </cell>
        </row>
        <row r="7">
          <cell r="A7" t="str">
            <v>AUSREG62003</v>
          </cell>
          <cell r="B7" t="str">
            <v>AUS</v>
          </cell>
          <cell r="C7" t="str">
            <v>Australia</v>
          </cell>
          <cell r="D7" t="str">
            <v>Item 6</v>
          </cell>
          <cell r="E7" t="str">
            <v>REG6</v>
          </cell>
          <cell r="F7" t="str">
            <v>Trial period</v>
          </cell>
          <cell r="G7">
            <v>2003</v>
          </cell>
          <cell r="H7">
            <v>2012</v>
          </cell>
          <cell r="I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H8">
            <v>2012</v>
          </cell>
          <cell r="I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J8">
            <v>6</v>
          </cell>
          <cell r="M8">
            <v>1</v>
          </cell>
          <cell r="P8" t="str">
            <v>YES</v>
          </cell>
        </row>
        <row r="9">
          <cell r="A9" t="str">
            <v>AUSREG82003</v>
          </cell>
          <cell r="B9" t="str">
            <v>COU</v>
          </cell>
          <cell r="C9" t="str">
            <v>year</v>
          </cell>
          <cell r="D9" t="str">
            <v>EP_v1</v>
          </cell>
          <cell r="E9" t="str">
            <v>EP_v2</v>
          </cell>
          <cell r="F9" t="str">
            <v>EP_v3</v>
          </cell>
          <cell r="G9" t="str">
            <v>EPR_v1</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t="str">
            <v>No restrictions in legislation</v>
          </cell>
          <cell r="J11">
            <v>3</v>
          </cell>
          <cell r="K11">
            <v>3.25</v>
          </cell>
          <cell r="L11">
            <v>2.5</v>
          </cell>
          <cell r="M11">
            <v>0</v>
          </cell>
          <cell r="N11">
            <v>3.75</v>
          </cell>
          <cell r="O11">
            <v>3</v>
          </cell>
          <cell r="P11">
            <v>1.75</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t="str">
            <v>No limit specified.</v>
          </cell>
          <cell r="J13">
            <v>200</v>
          </cell>
          <cell r="K13">
            <v>2.96875</v>
          </cell>
          <cell r="L13">
            <v>1</v>
          </cell>
          <cell r="M13">
            <v>0</v>
          </cell>
          <cell r="N13">
            <v>1</v>
          </cell>
          <cell r="O13">
            <v>1</v>
          </cell>
          <cell r="P13">
            <v>0</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t="str">
            <v>General</v>
          </cell>
          <cell r="J14">
            <v>4</v>
          </cell>
          <cell r="K14">
            <v>2.125</v>
          </cell>
          <cell r="L14">
            <v>3.5</v>
          </cell>
          <cell r="M14">
            <v>0</v>
          </cell>
          <cell r="N14">
            <v>2.75</v>
          </cell>
          <cell r="O14">
            <v>2.6</v>
          </cell>
          <cell r="P14">
            <v>0.75</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21">
            <v>5</v>
          </cell>
          <cell r="K21">
            <v>3.5</v>
          </cell>
          <cell r="L21">
            <v>2</v>
          </cell>
          <cell r="M21">
            <v>1</v>
          </cell>
          <cell r="N21">
            <v>1.3333333333333333</v>
          </cell>
          <cell r="O21">
            <v>2.2666666666666666</v>
          </cell>
          <cell r="P21">
            <v>0.75</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J25">
            <v>1</v>
          </cell>
          <cell r="K25">
            <v>1.25</v>
          </cell>
          <cell r="L25">
            <v>2.25</v>
          </cell>
          <cell r="M25">
            <v>3</v>
          </cell>
          <cell r="N25">
            <v>2</v>
          </cell>
          <cell r="O25">
            <v>1</v>
          </cell>
          <cell r="P25">
            <v>0.75</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J26">
            <v>0</v>
          </cell>
          <cell r="K26">
            <v>0</v>
          </cell>
          <cell r="L26">
            <v>0</v>
          </cell>
          <cell r="M26">
            <v>0</v>
          </cell>
          <cell r="N26">
            <v>0</v>
          </cell>
          <cell r="O26">
            <v>0</v>
          </cell>
          <cell r="P26">
            <v>4</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J27">
            <v>1</v>
          </cell>
          <cell r="K27">
            <v>4.375</v>
          </cell>
          <cell r="L27">
            <v>1</v>
          </cell>
          <cell r="M27">
            <v>2</v>
          </cell>
          <cell r="N27">
            <v>4.25</v>
          </cell>
          <cell r="O27">
            <v>3.8000000000000003</v>
          </cell>
          <cell r="P27">
            <v>2.5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t="str">
            <v>1 month (all workers)</v>
          </cell>
          <cell r="J28">
            <v>1</v>
          </cell>
          <cell r="K28">
            <v>3</v>
          </cell>
          <cell r="L28">
            <v>4</v>
          </cell>
          <cell r="M28">
            <v>6</v>
          </cell>
          <cell r="N28">
            <v>2.75</v>
          </cell>
          <cell r="O28">
            <v>2.8000000000000003</v>
          </cell>
          <cell r="P28">
            <v>1</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t="str">
            <v>No restrictions for first contract</v>
          </cell>
          <cell r="J32">
            <v>2.5</v>
          </cell>
          <cell r="K32">
            <v>1.875</v>
          </cell>
          <cell r="L32">
            <v>3.5</v>
          </cell>
          <cell r="M32">
            <v>1</v>
          </cell>
          <cell r="N32">
            <v>4.75</v>
          </cell>
          <cell r="O32">
            <v>4</v>
          </cell>
          <cell r="P32">
            <v>1.75</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t="str">
            <v>No limit specified.</v>
          </cell>
          <cell r="J34">
            <v>200</v>
          </cell>
          <cell r="K34">
            <v>3.75</v>
          </cell>
          <cell r="L34">
            <v>1.5</v>
          </cell>
          <cell r="M34">
            <v>0</v>
          </cell>
          <cell r="N34">
            <v>3</v>
          </cell>
          <cell r="O34">
            <v>2.6000000000000005</v>
          </cell>
          <cell r="P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t="str">
            <v>No limit</v>
          </cell>
          <cell r="J37">
            <v>100</v>
          </cell>
          <cell r="K37">
            <v>100</v>
          </cell>
          <cell r="L37">
            <v>2</v>
          </cell>
          <cell r="M37">
            <v>0</v>
          </cell>
          <cell r="N37">
            <v>0</v>
          </cell>
          <cell r="O37">
            <v>1.2000000000000002</v>
          </cell>
          <cell r="P37">
            <v>4.25</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J43">
            <v>1</v>
          </cell>
          <cell r="K43">
            <v>1.75</v>
          </cell>
          <cell r="L43">
            <v>2</v>
          </cell>
          <cell r="M43">
            <v>3</v>
          </cell>
          <cell r="N43">
            <v>3.75</v>
          </cell>
          <cell r="O43">
            <v>3.2</v>
          </cell>
          <cell r="P43">
            <v>3.25</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J45">
            <v>7</v>
          </cell>
          <cell r="K45">
            <v>0</v>
          </cell>
          <cell r="L45">
            <v>5.5</v>
          </cell>
          <cell r="M45">
            <v>1</v>
          </cell>
          <cell r="N45">
            <v>4.25</v>
          </cell>
          <cell r="O45">
            <v>4.4000000000000004</v>
          </cell>
          <cell r="P45">
            <v>4.25</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v>
          </cell>
          <cell r="J46">
            <v>2.1</v>
          </cell>
          <cell r="K46">
            <v>2.8</v>
          </cell>
          <cell r="L46">
            <v>11</v>
          </cell>
          <cell r="M46">
            <v>6</v>
          </cell>
          <cell r="N46">
            <v>5</v>
          </cell>
          <cell r="O46">
            <v>6</v>
          </cell>
          <cell r="P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t="str">
            <v>L’ensemble des salariés: aucune.</v>
          </cell>
          <cell r="J47">
            <v>0</v>
          </cell>
          <cell r="K47">
            <v>0</v>
          </cell>
          <cell r="L47">
            <v>0</v>
          </cell>
          <cell r="M47">
            <v>0</v>
          </cell>
          <cell r="N47">
            <v>0</v>
          </cell>
          <cell r="O47">
            <v>0</v>
          </cell>
          <cell r="P47">
            <v>1.5</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J48">
            <v>0</v>
          </cell>
          <cell r="K48">
            <v>3.375</v>
          </cell>
          <cell r="L48">
            <v>2.75</v>
          </cell>
          <cell r="M48">
            <v>0</v>
          </cell>
          <cell r="N48">
            <v>3.25</v>
          </cell>
          <cell r="O48">
            <v>2.6</v>
          </cell>
          <cell r="P48">
            <v>1.75</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J49">
            <v>3.3</v>
          </cell>
          <cell r="K49">
            <v>1.875</v>
          </cell>
          <cell r="L49">
            <v>2.5</v>
          </cell>
          <cell r="M49">
            <v>4</v>
          </cell>
          <cell r="N49">
            <v>2.5</v>
          </cell>
          <cell r="O49">
            <v>2.2000000000000002</v>
          </cell>
          <cell r="P49">
            <v>0.5</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J50">
            <v>14</v>
          </cell>
          <cell r="K50">
            <v>0</v>
          </cell>
          <cell r="L50">
            <v>1</v>
          </cell>
          <cell r="M50">
            <v>3</v>
          </cell>
          <cell r="N50">
            <v>1.5</v>
          </cell>
          <cell r="O50">
            <v>2.2000000000000002</v>
          </cell>
          <cell r="P50">
            <v>1.25</v>
          </cell>
        </row>
        <row r="51">
          <cell r="A51" t="str">
            <v>LVA2008</v>
          </cell>
          <cell r="B51" t="str">
            <v>LVA</v>
          </cell>
          <cell r="C51">
            <v>2008</v>
          </cell>
          <cell r="D51" t="str">
            <v>..</v>
          </cell>
          <cell r="E51" t="str">
            <v>..</v>
          </cell>
          <cell r="F51" t="str">
            <v>..</v>
          </cell>
          <cell r="G51" t="str">
            <v>..</v>
          </cell>
          <cell r="H51" t="str">
            <v>..</v>
          </cell>
          <cell r="I51" t="str">
            <v>Il n’y a pas de droit à la réintégration </v>
          </cell>
          <cell r="J51">
            <v>0</v>
          </cell>
          <cell r="K51" t="str">
            <v>..</v>
          </cell>
          <cell r="L51" t="str">
            <v>..</v>
          </cell>
          <cell r="M51">
            <v>0</v>
          </cell>
          <cell r="N51" t="str">
            <v>..</v>
          </cell>
          <cell r="O51" t="str">
            <v>..</v>
          </cell>
          <cell r="P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J53">
            <v>2.5</v>
          </cell>
          <cell r="K53">
            <v>2.875</v>
          </cell>
          <cell r="L53">
            <v>1.5</v>
          </cell>
          <cell r="M53">
            <v>1</v>
          </cell>
          <cell r="N53">
            <v>2.5</v>
          </cell>
          <cell r="O53">
            <v>2.4</v>
          </cell>
          <cell r="P53">
            <v>1.25</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J54">
            <v>4</v>
          </cell>
          <cell r="K54">
            <v>3.25</v>
          </cell>
          <cell r="L54">
            <v>2.5</v>
          </cell>
          <cell r="M54">
            <v>2</v>
          </cell>
          <cell r="N54">
            <v>3.75</v>
          </cell>
          <cell r="O54">
            <v>3</v>
          </cell>
          <cell r="P54">
            <v>1.75</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J62">
            <v>2</v>
          </cell>
          <cell r="K62">
            <v>3.25</v>
          </cell>
          <cell r="L62">
            <v>2.5</v>
          </cell>
          <cell r="M62">
            <v>6</v>
          </cell>
          <cell r="N62">
            <v>2.6666666666666665</v>
          </cell>
          <cell r="O62">
            <v>2.5333333333333332</v>
          </cell>
          <cell r="P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J64">
            <v>1</v>
          </cell>
          <cell r="K64">
            <v>3.5</v>
          </cell>
          <cell r="L64">
            <v>2</v>
          </cell>
          <cell r="M64">
            <v>3</v>
          </cell>
          <cell r="N64">
            <v>1.3333333333333333</v>
          </cell>
          <cell r="O64">
            <v>2.2666666666666666</v>
          </cell>
          <cell r="P64">
            <v>0.75</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t="str">
            <v>Written or oral notification.</v>
          </cell>
          <cell r="J66">
            <v>1</v>
          </cell>
          <cell r="K66">
            <v>4.125</v>
          </cell>
          <cell r="L66">
            <v>2.5</v>
          </cell>
          <cell r="M66">
            <v>0</v>
          </cell>
          <cell r="N66">
            <v>4.5</v>
          </cell>
          <cell r="O66">
            <v>4</v>
          </cell>
          <cell r="P66">
            <v>2.25</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J67">
            <v>0.25</v>
          </cell>
          <cell r="K67">
            <v>0.82299999999999995</v>
          </cell>
          <cell r="L67">
            <v>2</v>
          </cell>
          <cell r="M67">
            <v>1</v>
          </cell>
          <cell r="N67">
            <v>2</v>
          </cell>
          <cell r="O67">
            <v>1</v>
          </cell>
          <cell r="P67">
            <v>0.25</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J68">
            <v>0</v>
          </cell>
          <cell r="K68">
            <v>0</v>
          </cell>
          <cell r="L68">
            <v>2.1</v>
          </cell>
          <cell r="M68">
            <v>0</v>
          </cell>
          <cell r="N68">
            <v>0</v>
          </cell>
          <cell r="O68">
            <v>1</v>
          </cell>
          <cell r="P68">
            <v>0.75</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69">
            <v>0</v>
          </cell>
          <cell r="K69">
            <v>3.875</v>
          </cell>
          <cell r="L69">
            <v>3</v>
          </cell>
          <cell r="M69">
            <v>0</v>
          </cell>
          <cell r="N69">
            <v>1.5</v>
          </cell>
          <cell r="O69">
            <v>1.6</v>
          </cell>
          <cell r="P69">
            <v>4</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t="str">
            <v>Typically 3 months, except in Manitoba (30 days) and in New Brunswick, Prince Edward Island and Yukon (6 months)</v>
          </cell>
          <cell r="J70">
            <v>3</v>
          </cell>
          <cell r="K70">
            <v>4.375</v>
          </cell>
          <cell r="L70">
            <v>1</v>
          </cell>
          <cell r="M70">
            <v>4</v>
          </cell>
          <cell r="N70">
            <v>4.25</v>
          </cell>
          <cell r="O70">
            <v>3.8000000000000003</v>
          </cell>
          <cell r="P70">
            <v>2.5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J71" t="str">
            <v>..</v>
          </cell>
          <cell r="K71">
            <v>3</v>
          </cell>
          <cell r="L71">
            <v>4</v>
          </cell>
          <cell r="M71" t="e">
            <v>#N/A</v>
          </cell>
          <cell r="N71">
            <v>2.75</v>
          </cell>
          <cell r="O71">
            <v>2.8000000000000003</v>
          </cell>
          <cell r="P71">
            <v>1</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t="str">
            <v>No restrictions</v>
          </cell>
          <cell r="J74">
            <v>3</v>
          </cell>
          <cell r="K74">
            <v>2.875</v>
          </cell>
          <cell r="L74">
            <v>3</v>
          </cell>
          <cell r="M74">
            <v>0</v>
          </cell>
          <cell r="N74">
            <v>1.5</v>
          </cell>
          <cell r="O74">
            <v>1.4000000000000001</v>
          </cell>
          <cell r="P74">
            <v>1</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t="str">
            <v>No limit</v>
          </cell>
          <cell r="J75">
            <v>100</v>
          </cell>
          <cell r="K75">
            <v>1.875</v>
          </cell>
          <cell r="L75">
            <v>3.5</v>
          </cell>
          <cell r="M75">
            <v>0</v>
          </cell>
          <cell r="N75">
            <v>4.75</v>
          </cell>
          <cell r="O75">
            <v>4</v>
          </cell>
          <cell r="P75">
            <v>1.75</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t="str">
            <v>No limit</v>
          </cell>
          <cell r="J76">
            <v>200</v>
          </cell>
          <cell r="K76">
            <v>3.375</v>
          </cell>
          <cell r="L76">
            <v>1.5</v>
          </cell>
          <cell r="M76">
            <v>0</v>
          </cell>
          <cell r="N76">
            <v>2.5</v>
          </cell>
          <cell r="O76">
            <v>2.4</v>
          </cell>
          <cell r="P76">
            <v>1.25</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t="str">
            <v>General</v>
          </cell>
          <cell r="J77">
            <v>4</v>
          </cell>
          <cell r="K77">
            <v>3.75</v>
          </cell>
          <cell r="L77">
            <v>1.5</v>
          </cell>
          <cell r="M77">
            <v>0</v>
          </cell>
          <cell r="N77">
            <v>3</v>
          </cell>
          <cell r="O77">
            <v>2.6000000000000005</v>
          </cell>
          <cell r="P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t="str">
            <v>No</v>
          </cell>
          <cell r="J78" t="str">
            <v>No</v>
          </cell>
          <cell r="K78" t="str">
            <v>No</v>
          </cell>
          <cell r="L78">
            <v>3</v>
          </cell>
          <cell r="M78">
            <v>2</v>
          </cell>
          <cell r="N78">
            <v>2</v>
          </cell>
          <cell r="O78">
            <v>3</v>
          </cell>
          <cell r="P78">
            <v>0.75</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t="str">
            <v>No limit</v>
          </cell>
          <cell r="J79">
            <v>100</v>
          </cell>
          <cell r="K79">
            <v>100</v>
          </cell>
          <cell r="L79">
            <v>2</v>
          </cell>
          <cell r="M79">
            <v>0</v>
          </cell>
          <cell r="N79">
            <v>0</v>
          </cell>
          <cell r="O79">
            <v>1.2000000000000002</v>
          </cell>
          <cell r="P79">
            <v>1.25</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J82">
            <v>1</v>
          </cell>
          <cell r="K82">
            <v>2.875</v>
          </cell>
          <cell r="L82">
            <v>0.27</v>
          </cell>
          <cell r="M82">
            <v>1.5</v>
          </cell>
          <cell r="N82">
            <v>0.5</v>
          </cell>
          <cell r="O82">
            <v>1.2000000000000002</v>
          </cell>
          <cell r="P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83">
            <v>2</v>
          </cell>
          <cell r="K83">
            <v>1.5</v>
          </cell>
          <cell r="L83">
            <v>1</v>
          </cell>
          <cell r="M83">
            <v>6</v>
          </cell>
          <cell r="N83">
            <v>1.25</v>
          </cell>
          <cell r="O83">
            <v>2.2000000000000002</v>
          </cell>
          <cell r="P83">
            <v>4.75</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t="str">
            <v>See above (average 10 weeks -1)</v>
          </cell>
          <cell r="J84">
            <v>33.04</v>
          </cell>
          <cell r="K84">
            <v>0</v>
          </cell>
          <cell r="L84">
            <v>2</v>
          </cell>
          <cell r="M84">
            <v>3</v>
          </cell>
          <cell r="N84">
            <v>3.5</v>
          </cell>
          <cell r="O84">
            <v>3.2</v>
          </cell>
          <cell r="P84">
            <v>2</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J85">
            <v>0</v>
          </cell>
          <cell r="K85">
            <v>3</v>
          </cell>
          <cell r="L85">
            <v>2</v>
          </cell>
          <cell r="M85">
            <v>0</v>
          </cell>
          <cell r="N85">
            <v>4.25</v>
          </cell>
          <cell r="O85">
            <v>4.4000000000000004</v>
          </cell>
          <cell r="P85">
            <v>1.75</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J87">
            <v>22</v>
          </cell>
          <cell r="K87">
            <v>0.4375</v>
          </cell>
          <cell r="L87">
            <v>5</v>
          </cell>
          <cell r="M87">
            <v>3</v>
          </cell>
          <cell r="N87">
            <v>3</v>
          </cell>
          <cell r="O87">
            <v>3.6000000000000005</v>
          </cell>
          <cell r="P87">
            <v>2</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t="str">
            <v>All workers: 2 months.
Redundancy cases: 3 months.</v>
          </cell>
          <cell r="J88">
            <v>2.5</v>
          </cell>
          <cell r="K88">
            <v>2.5</v>
          </cell>
          <cell r="L88">
            <v>2.5</v>
          </cell>
          <cell r="M88">
            <v>6</v>
          </cell>
          <cell r="N88">
            <v>5</v>
          </cell>
          <cell r="O88">
            <v>1</v>
          </cell>
          <cell r="P88">
            <v>4.25</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t="str">
            <v>All workers: None. Redundancy case: 2 months.</v>
          </cell>
          <cell r="J89">
            <v>1</v>
          </cell>
          <cell r="K89">
            <v>1</v>
          </cell>
          <cell r="L89">
            <v>1</v>
          </cell>
          <cell r="M89">
            <v>2</v>
          </cell>
          <cell r="N89">
            <v>2</v>
          </cell>
          <cell r="O89">
            <v>1</v>
          </cell>
          <cell r="P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J90">
            <v>2</v>
          </cell>
          <cell r="K90">
            <v>1.5</v>
          </cell>
          <cell r="L90">
            <v>3</v>
          </cell>
          <cell r="M90">
            <v>4</v>
          </cell>
          <cell r="N90">
            <v>4</v>
          </cell>
          <cell r="O90">
            <v>3.4000000000000004</v>
          </cell>
          <cell r="P90">
            <v>1.5</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t="str">
            <v>3 months (all workers)</v>
          </cell>
          <cell r="J91">
            <v>3</v>
          </cell>
          <cell r="K91">
            <v>3.375</v>
          </cell>
          <cell r="L91">
            <v>2.75</v>
          </cell>
          <cell r="M91">
            <v>4</v>
          </cell>
          <cell r="N91">
            <v>3.25</v>
          </cell>
          <cell r="O91">
            <v>2.6</v>
          </cell>
          <cell r="P91">
            <v>1.75</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J92">
            <v>8</v>
          </cell>
          <cell r="K92">
            <v>1.875</v>
          </cell>
          <cell r="L92">
            <v>2.5</v>
          </cell>
          <cell r="M92">
            <v>1</v>
          </cell>
          <cell r="N92">
            <v>2.5</v>
          </cell>
          <cell r="O92">
            <v>2.2000000000000002</v>
          </cell>
          <cell r="P92">
            <v>0.5</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t="str">
            <v>No legal limit</v>
          </cell>
          <cell r="J96">
            <v>100</v>
          </cell>
          <cell r="K96">
            <v>2.875</v>
          </cell>
          <cell r="L96">
            <v>1.5</v>
          </cell>
          <cell r="M96">
            <v>0</v>
          </cell>
          <cell r="N96">
            <v>2.5</v>
          </cell>
          <cell r="O96">
            <v>2.2000000000000002</v>
          </cell>
          <cell r="P96">
            <v>1.25</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t="str">
            <v>No limit specified</v>
          </cell>
          <cell r="J97">
            <v>200</v>
          </cell>
          <cell r="K97">
            <v>3.25</v>
          </cell>
          <cell r="L97">
            <v>2.5</v>
          </cell>
          <cell r="M97">
            <v>0</v>
          </cell>
          <cell r="N97">
            <v>3.75</v>
          </cell>
          <cell r="O97">
            <v>3</v>
          </cell>
          <cell r="P97">
            <v>1.75</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t="str">
            <v xml:space="preserve">General </v>
          </cell>
          <cell r="J98">
            <v>4</v>
          </cell>
          <cell r="K98">
            <v>5.125</v>
          </cell>
          <cell r="L98">
            <v>2</v>
          </cell>
          <cell r="M98">
            <v>0</v>
          </cell>
          <cell r="N98">
            <v>1</v>
          </cell>
          <cell r="O98">
            <v>1.8</v>
          </cell>
          <cell r="P98">
            <v>1</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t="str">
            <v>No</v>
          </cell>
          <cell r="J99" t="str">
            <v>No</v>
          </cell>
          <cell r="K99" t="str">
            <v>No</v>
          </cell>
          <cell r="L99">
            <v>1</v>
          </cell>
          <cell r="M99">
            <v>2</v>
          </cell>
          <cell r="N99">
            <v>2</v>
          </cell>
          <cell r="O99">
            <v>1</v>
          </cell>
          <cell r="P99">
            <v>0</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t="str">
            <v> Not governed by the law at present.</v>
          </cell>
          <cell r="J100">
            <v>100</v>
          </cell>
          <cell r="K100">
            <v>100</v>
          </cell>
          <cell r="L100">
            <v>3.5</v>
          </cell>
          <cell r="M100">
            <v>0</v>
          </cell>
          <cell r="N100">
            <v>0</v>
          </cell>
          <cell r="O100">
            <v>2.6</v>
          </cell>
          <cell r="P100">
            <v>1</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J103">
            <v>3</v>
          </cell>
          <cell r="K103">
            <v>3.375</v>
          </cell>
          <cell r="L103">
            <v>2.5</v>
          </cell>
          <cell r="M103">
            <v>4.5</v>
          </cell>
          <cell r="N103">
            <v>2.75</v>
          </cell>
          <cell r="O103">
            <v>3.4000000000000004</v>
          </cell>
          <cell r="P103">
            <v>4</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J106">
            <v>0</v>
          </cell>
          <cell r="K106">
            <v>3.625</v>
          </cell>
          <cell r="L106">
            <v>1</v>
          </cell>
          <cell r="M106">
            <v>0</v>
          </cell>
          <cell r="N106">
            <v>2</v>
          </cell>
          <cell r="O106">
            <v>1.6</v>
          </cell>
          <cell r="P106">
            <v>1.75</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107">
            <v>1</v>
          </cell>
          <cell r="K107">
            <v>3.5</v>
          </cell>
          <cell r="L107">
            <v>2</v>
          </cell>
          <cell r="M107">
            <v>2</v>
          </cell>
          <cell r="N107">
            <v>1.3333333333333333</v>
          </cell>
          <cell r="O107">
            <v>2.2666666666666666</v>
          </cell>
          <cell r="P107">
            <v>0.75</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109">
            <v>1.8</v>
          </cell>
          <cell r="K109">
            <v>3</v>
          </cell>
          <cell r="L109">
            <v>4.25</v>
          </cell>
          <cell r="M109">
            <v>5</v>
          </cell>
          <cell r="N109">
            <v>5</v>
          </cell>
          <cell r="O109">
            <v>2</v>
          </cell>
          <cell r="P109">
            <v>2.25</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111">
            <v>0</v>
          </cell>
          <cell r="K111">
            <v>1.875</v>
          </cell>
          <cell r="L111">
            <v>3</v>
          </cell>
          <cell r="M111">
            <v>0</v>
          </cell>
          <cell r="N111">
            <v>3.25</v>
          </cell>
          <cell r="O111">
            <v>3</v>
          </cell>
          <cell r="P111">
            <v>0.75</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113">
            <v>9</v>
          </cell>
          <cell r="K113">
            <v>4.375</v>
          </cell>
          <cell r="L113">
            <v>1</v>
          </cell>
          <cell r="M113">
            <v>2</v>
          </cell>
          <cell r="N113">
            <v>3.75</v>
          </cell>
          <cell r="O113">
            <v>3.4</v>
          </cell>
          <cell r="P113">
            <v>2.5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114">
            <v>1</v>
          </cell>
          <cell r="K114">
            <v>3.1875</v>
          </cell>
          <cell r="L114">
            <v>4</v>
          </cell>
          <cell r="M114">
            <v>2</v>
          </cell>
          <cell r="N114">
            <v>2.75</v>
          </cell>
          <cell r="O114">
            <v>2.8000000000000003</v>
          </cell>
          <cell r="P114">
            <v>1</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t="str">
            <v>General</v>
          </cell>
          <cell r="J119">
            <v>4</v>
          </cell>
          <cell r="K119">
            <v>3.375</v>
          </cell>
          <cell r="L119">
            <v>1.5</v>
          </cell>
          <cell r="M119">
            <v>0</v>
          </cell>
          <cell r="N119">
            <v>2.5</v>
          </cell>
          <cell r="O119">
            <v>2.4</v>
          </cell>
          <cell r="P119">
            <v>1.5</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t="str">
            <v>-</v>
          </cell>
          <cell r="J122">
            <v>1.375</v>
          </cell>
          <cell r="K122">
            <v>3.625</v>
          </cell>
          <cell r="L122">
            <v>2</v>
          </cell>
          <cell r="M122">
            <v>1.2857142857142856</v>
          </cell>
          <cell r="N122">
            <v>1.5</v>
          </cell>
          <cell r="O122">
            <v>1.2000000000000002</v>
          </cell>
          <cell r="P122">
            <v>1.25</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BRA2013</v>
          </cell>
          <cell r="B126" t="str">
            <v>BRA</v>
          </cell>
          <cell r="C126">
            <v>2013</v>
          </cell>
          <cell r="D126" t="str">
            <v>..</v>
          </cell>
          <cell r="E126" t="str">
            <v>..</v>
          </cell>
          <cell r="F126" t="str">
            <v>..</v>
          </cell>
          <cell r="G126" t="str">
            <v>..</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CHN2013</v>
          </cell>
          <cell r="B128" t="str">
            <v>CHN</v>
          </cell>
          <cell r="C128">
            <v>2013</v>
          </cell>
          <cell r="D128" t="str">
            <v>..</v>
          </cell>
          <cell r="E128" t="str">
            <v>..</v>
          </cell>
          <cell r="F128" t="str">
            <v>..</v>
          </cell>
          <cell r="G128" t="str">
            <v>..</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128">
            <v>1.75</v>
          </cell>
          <cell r="K128" t="str">
            <v>..</v>
          </cell>
          <cell r="L128" t="str">
            <v>..</v>
          </cell>
          <cell r="M128">
            <v>3.5</v>
          </cell>
          <cell r="N128" t="str">
            <v>..</v>
          </cell>
          <cell r="O128" t="str">
            <v>..</v>
          </cell>
          <cell r="P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all, 11 i.e. (7+15)/2</v>
          </cell>
          <cell r="J129">
            <v>11</v>
          </cell>
          <cell r="K129">
            <v>2.875</v>
          </cell>
          <cell r="L129">
            <v>2</v>
          </cell>
          <cell r="M129">
            <v>2</v>
          </cell>
          <cell r="N129">
            <v>2</v>
          </cell>
          <cell r="O129">
            <v>1.8</v>
          </cell>
          <cell r="P129" t="str">
            <v>to check</v>
          </cell>
        </row>
        <row r="130">
          <cell r="A130" t="str">
            <v>IND2013</v>
          </cell>
          <cell r="B130" t="str">
            <v>IND</v>
          </cell>
          <cell r="C130">
            <v>2013</v>
          </cell>
          <cell r="D130" t="str">
            <v>..</v>
          </cell>
          <cell r="E130" t="str">
            <v>..</v>
          </cell>
          <cell r="F130" t="str">
            <v>..</v>
          </cell>
          <cell r="G130" t="str">
            <v>..</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IDN2013</v>
          </cell>
          <cell r="B131" t="str">
            <v>IDN</v>
          </cell>
          <cell r="C131">
            <v>2013</v>
          </cell>
          <cell r="D131" t="str">
            <v>..</v>
          </cell>
          <cell r="E131" t="str">
            <v>..</v>
          </cell>
          <cell r="F131" t="str">
            <v>..</v>
          </cell>
          <cell r="G131" t="str">
            <v>..</v>
          </cell>
          <cell r="H131" t="str">
            <v>..</v>
          </cell>
          <cell r="I131" t="str">
            <v>All workers: None.</v>
          </cell>
          <cell r="J131">
            <v>0</v>
          </cell>
          <cell r="K131">
            <v>0</v>
          </cell>
          <cell r="L131">
            <v>0</v>
          </cell>
          <cell r="M131">
            <v>0</v>
          </cell>
          <cell r="N131">
            <v>0</v>
          </cell>
          <cell r="O131">
            <v>0</v>
          </cell>
          <cell r="P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132">
            <v>2</v>
          </cell>
          <cell r="K132">
            <v>1.875</v>
          </cell>
          <cell r="L132">
            <v>2</v>
          </cell>
          <cell r="M132">
            <v>4</v>
          </cell>
          <cell r="N132">
            <v>1.25</v>
          </cell>
          <cell r="O132">
            <v>2.2000000000000002</v>
          </cell>
          <cell r="P132">
            <v>0</v>
          </cell>
        </row>
        <row r="133">
          <cell r="A133" t="str">
            <v>RUS2013</v>
          </cell>
          <cell r="B133" t="str">
            <v>RUS</v>
          </cell>
          <cell r="C133">
            <v>2013</v>
          </cell>
          <cell r="D133" t="str">
            <v>..</v>
          </cell>
          <cell r="E133" t="str">
            <v>..</v>
          </cell>
          <cell r="F133" t="str">
            <v>..</v>
          </cell>
          <cell r="G133" t="str">
            <v>..</v>
          </cell>
          <cell r="H133" t="str">
            <v>..</v>
          </cell>
          <cell r="I133" t="str">
            <v>4 months (all workers)</v>
          </cell>
          <cell r="J133">
            <v>4</v>
          </cell>
          <cell r="K133" t="str">
            <v>..</v>
          </cell>
          <cell r="L133" t="str">
            <v>..</v>
          </cell>
          <cell r="M133">
            <v>4</v>
          </cell>
          <cell r="N133" t="str">
            <v>..</v>
          </cell>
          <cell r="O133" t="str">
            <v>..</v>
          </cell>
          <cell r="P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134">
            <v>14</v>
          </cell>
          <cell r="K134">
            <v>3.375</v>
          </cell>
          <cell r="L134">
            <v>2.75</v>
          </cell>
          <cell r="M134">
            <v>3</v>
          </cell>
          <cell r="N134">
            <v>3.25</v>
          </cell>
          <cell r="O134">
            <v>2.6</v>
          </cell>
          <cell r="P134">
            <v>1.75</v>
          </cell>
        </row>
        <row r="135">
          <cell r="A135" t="str">
            <v>ZAF2013</v>
          </cell>
          <cell r="B135" t="str">
            <v>ZAF</v>
          </cell>
          <cell r="C135">
            <v>2013</v>
          </cell>
          <cell r="D135" t="str">
            <v>..</v>
          </cell>
          <cell r="E135" t="str">
            <v>..</v>
          </cell>
          <cell r="F135" t="str">
            <v>..</v>
          </cell>
          <cell r="G135" t="str">
            <v>..</v>
          </cell>
          <cell r="H135" t="str">
            <v>..</v>
          </cell>
          <cell r="I135" t="str">
            <v>No reinstatement.</v>
          </cell>
          <cell r="J135">
            <v>0</v>
          </cell>
          <cell r="K135" t="str">
            <v>..</v>
          </cell>
          <cell r="L135" t="str">
            <v>..</v>
          </cell>
          <cell r="M135">
            <v>0</v>
          </cell>
          <cell r="N135" t="str">
            <v>..</v>
          </cell>
          <cell r="O135" t="str">
            <v>..</v>
          </cell>
          <cell r="P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H138">
            <v>2008</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H139">
            <v>2008</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H140">
            <v>2008</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H141">
            <v>2008</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H142">
            <v>2008</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H143">
            <v>2008</v>
          </cell>
          <cell r="I143" t="str">
            <v>-</v>
          </cell>
          <cell r="J143">
            <v>3</v>
          </cell>
          <cell r="M143">
            <v>6</v>
          </cell>
        </row>
        <row r="144">
          <cell r="A144" t="str">
            <v>FINTWA52003</v>
          </cell>
          <cell r="B144" t="str">
            <v>FIN</v>
          </cell>
          <cell r="C144" t="str">
            <v>Finland</v>
          </cell>
          <cell r="D144" t="str">
            <v>Item 17</v>
          </cell>
          <cell r="E144" t="str">
            <v>TWA5</v>
          </cell>
          <cell r="F144" t="str">
            <v>Equal treatment for TWA workers</v>
          </cell>
          <cell r="G144">
            <v>2003</v>
          </cell>
          <cell r="H144">
            <v>2008</v>
          </cell>
          <cell r="I144" t="str">
            <v>-</v>
          </cell>
          <cell r="J144">
            <v>2</v>
          </cell>
          <cell r="M144">
            <v>6</v>
          </cell>
        </row>
        <row r="145">
          <cell r="A145" t="str">
            <v>FINCD12003</v>
          </cell>
          <cell r="B145" t="str">
            <v>FIN</v>
          </cell>
          <cell r="C145" t="str">
            <v>Finland</v>
          </cell>
          <cell r="D145" t="str">
            <v>Item 18</v>
          </cell>
          <cell r="E145" t="str">
            <v>CD1</v>
          </cell>
          <cell r="F145" t="str">
            <v>Definition of collective dismissal</v>
          </cell>
          <cell r="G145">
            <v>2003</v>
          </cell>
          <cell r="H145">
            <v>2008</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H146">
            <v>2008</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H147">
            <v>2008</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H148">
            <v>2008</v>
          </cell>
          <cell r="I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H149">
            <v>2012</v>
          </cell>
          <cell r="I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H150">
            <v>2012</v>
          </cell>
          <cell r="I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J150">
            <v>14</v>
          </cell>
          <cell r="M150">
            <v>2</v>
          </cell>
          <cell r="P150" t="str">
            <v>(from June 6th 2011)</v>
          </cell>
        </row>
        <row r="151">
          <cell r="A151" t="str">
            <v>FRAREG32003</v>
          </cell>
          <cell r="B151" t="str">
            <v>FRA</v>
          </cell>
          <cell r="C151" t="str">
            <v>France</v>
          </cell>
          <cell r="D151" t="str">
            <v>Item 3</v>
          </cell>
          <cell r="E151" t="str">
            <v>REG3A, REG3B, REG3C</v>
          </cell>
          <cell r="F151" t="str">
            <v>Notice / tenure</v>
          </cell>
          <cell r="G151">
            <v>2003</v>
          </cell>
          <cell r="H151">
            <v>2012</v>
          </cell>
          <cell r="I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H152">
            <v>2012</v>
          </cell>
          <cell r="I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H153">
            <v>2012</v>
          </cell>
          <cell r="I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J153">
            <v>2</v>
          </cell>
          <cell r="M153">
            <v>4</v>
          </cell>
        </row>
        <row r="154">
          <cell r="A154" t="str">
            <v>FRAREG62003</v>
          </cell>
          <cell r="B154" t="str">
            <v>FRA</v>
          </cell>
          <cell r="C154" t="str">
            <v>France</v>
          </cell>
          <cell r="D154" t="str">
            <v>Item 6</v>
          </cell>
          <cell r="E154" t="str">
            <v>REG6</v>
          </cell>
          <cell r="F154" t="str">
            <v>Trial period</v>
          </cell>
          <cell r="G154">
            <v>2003</v>
          </cell>
          <cell r="H154">
            <v>2012</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H155">
            <v>2012</v>
          </cell>
          <cell r="I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H156">
            <v>2012</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cell r="H157">
            <v>2012</v>
          </cell>
          <cell r="I157"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157">
            <v>0</v>
          </cell>
          <cell r="M157">
            <v>0</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H158">
            <v>2012</v>
          </cell>
          <cell r="I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H159">
            <v>2012</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H160">
            <v>2012</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H161">
            <v>2012</v>
          </cell>
          <cell r="I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H162">
            <v>2012</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H163">
            <v>2012</v>
          </cell>
          <cell r="I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cell r="H164">
            <v>2012</v>
          </cell>
          <cell r="I164" t="str">
            <v>Requires special administrative authorisation as well as periodic reporting obligations.</v>
          </cell>
          <cell r="J164">
            <v>3</v>
          </cell>
          <cell r="M164">
            <v>6</v>
          </cell>
        </row>
        <row r="165">
          <cell r="A165" t="str">
            <v>FRATWA52003</v>
          </cell>
          <cell r="B165" t="str">
            <v>FRA</v>
          </cell>
          <cell r="C165" t="str">
            <v>France</v>
          </cell>
          <cell r="D165" t="str">
            <v>Item 17</v>
          </cell>
          <cell r="E165" t="str">
            <v>TWA5</v>
          </cell>
          <cell r="F165" t="str">
            <v>Equal treatment for TWA workers</v>
          </cell>
          <cell r="G165">
            <v>2003</v>
          </cell>
          <cell r="H165">
            <v>2012</v>
          </cell>
          <cell r="I165" t="str">
            <v>Regulations ensure equal treatment regarding pay as well as other working conditions.</v>
          </cell>
          <cell r="J165">
            <v>2</v>
          </cell>
          <cell r="M165">
            <v>6</v>
          </cell>
        </row>
        <row r="166">
          <cell r="A166" t="str">
            <v>FRACD12003</v>
          </cell>
          <cell r="B166" t="str">
            <v>FRA</v>
          </cell>
          <cell r="C166" t="str">
            <v>France</v>
          </cell>
          <cell r="D166" t="str">
            <v>Item 18</v>
          </cell>
          <cell r="E166" t="str">
            <v>CD1</v>
          </cell>
          <cell r="F166" t="str">
            <v>Definition of collective dismissal</v>
          </cell>
          <cell r="G166">
            <v>2003</v>
          </cell>
          <cell r="H166">
            <v>2012</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H167">
            <v>2012</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H168">
            <v>2012</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J168">
            <v>20</v>
          </cell>
          <cell r="M168">
            <v>1</v>
          </cell>
          <cell r="P168" t="str">
            <v>(from June 6th 2011)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H169">
            <v>2012</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H170">
            <v>2013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H171">
            <v>2013</v>
          </cell>
          <cell r="I171" t="str">
            <v>After notification, maximum 7 days for Works Council to object to dismissal.  Notice can then be served, specifying the 1st or 15th of the month. Calculation: 15 (1+7+7)</v>
          </cell>
          <cell r="J171">
            <v>15</v>
          </cell>
          <cell r="M171">
            <v>2</v>
          </cell>
          <cell r="P171" t="str">
            <v>(from June 6th 2011)</v>
          </cell>
        </row>
        <row r="172">
          <cell r="A172" t="str">
            <v>DEUREG32003</v>
          </cell>
          <cell r="B172" t="str">
            <v>DEU</v>
          </cell>
          <cell r="C172" t="str">
            <v>Germany</v>
          </cell>
          <cell r="D172" t="str">
            <v>Item 3</v>
          </cell>
          <cell r="E172" t="str">
            <v>REG3A, REG3B, REG3C</v>
          </cell>
          <cell r="F172" t="str">
            <v>Notice / tenure</v>
          </cell>
          <cell r="G172">
            <v>2003</v>
          </cell>
          <cell r="H172">
            <v>2013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H173">
            <v>2013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H174">
            <v>2013</v>
          </cell>
          <cell r="I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J174">
            <v>2</v>
          </cell>
          <cell r="M174">
            <v>4</v>
          </cell>
        </row>
        <row r="175">
          <cell r="A175" t="str">
            <v>DEUREG62003</v>
          </cell>
          <cell r="B175" t="str">
            <v>DEU</v>
          </cell>
          <cell r="C175" t="str">
            <v>Germany</v>
          </cell>
          <cell r="D175" t="str">
            <v>Item 6</v>
          </cell>
          <cell r="E175" t="str">
            <v>REG6</v>
          </cell>
          <cell r="F175" t="str">
            <v>Trial period</v>
          </cell>
          <cell r="G175">
            <v>2003</v>
          </cell>
          <cell r="H175">
            <v>2013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H176">
            <v>2013</v>
          </cell>
          <cell r="I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H177">
            <v>2013</v>
          </cell>
          <cell r="I177" t="str">
            <v>A reinstatement order is possible, although rarely taken up by the employee concerned.</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H178">
            <v>2013</v>
          </cell>
          <cell r="I178" t="str">
            <v>-</v>
          </cell>
          <cell r="J178">
            <v>0</v>
          </cell>
          <cell r="M178">
            <v>0</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H179">
            <v>2013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H180">
            <v>2013</v>
          </cell>
          <cell r="I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H181">
            <v>2013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H182">
            <v>2013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H183">
            <v>2013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H184">
            <v>2013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H185">
            <v>2013</v>
          </cell>
          <cell r="I185" t="str">
            <v>-</v>
          </cell>
          <cell r="J185">
            <v>3</v>
          </cell>
          <cell r="M185">
            <v>6</v>
          </cell>
        </row>
        <row r="186">
          <cell r="A186" t="str">
            <v>DEUTWA52003</v>
          </cell>
          <cell r="B186" t="str">
            <v>DEU</v>
          </cell>
          <cell r="C186" t="str">
            <v>Germany</v>
          </cell>
          <cell r="D186" t="str">
            <v>Item 17</v>
          </cell>
          <cell r="E186" t="str">
            <v>TWA5</v>
          </cell>
          <cell r="F186" t="str">
            <v>Equal treatment for TWA workers</v>
          </cell>
          <cell r="G186">
            <v>2003</v>
          </cell>
          <cell r="H186">
            <v>2013</v>
          </cell>
          <cell r="I186" t="str">
            <v>-</v>
          </cell>
          <cell r="J186">
            <v>2</v>
          </cell>
          <cell r="M186">
            <v>6</v>
          </cell>
        </row>
        <row r="187">
          <cell r="A187" t="str">
            <v>DEUCD12003</v>
          </cell>
          <cell r="B187" t="str">
            <v>DEU</v>
          </cell>
          <cell r="C187" t="str">
            <v>Germany</v>
          </cell>
          <cell r="D187" t="str">
            <v>Item 18</v>
          </cell>
          <cell r="E187" t="str">
            <v>CD1</v>
          </cell>
          <cell r="F187" t="str">
            <v>Definition of collective dismissal</v>
          </cell>
          <cell r="G187">
            <v>2003</v>
          </cell>
          <cell r="H187">
            <v>2013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H188">
            <v>2013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H189">
            <v>2013</v>
          </cell>
          <cell r="I189" t="str">
            <v>1 month delay after notice to PES, can be extended to two months.</v>
          </cell>
          <cell r="J189">
            <v>30</v>
          </cell>
          <cell r="M189">
            <v>3</v>
          </cell>
          <cell r="P189" t="str">
            <v>(from June 6th 2011)</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H190">
            <v>2013</v>
          </cell>
          <cell r="I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H212">
            <v>2008</v>
          </cell>
          <cell r="I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H213">
            <v>2008</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H214">
            <v>2008</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H215">
            <v>2008</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H216">
            <v>2008</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H217">
            <v>2008</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H218">
            <v>2008</v>
          </cell>
          <cell r="I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H219">
            <v>2008</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cell r="H220">
            <v>2008</v>
          </cell>
          <cell r="I220" t="str">
            <v xml:space="preserve">The time limit for making a claim of unfair dismissal is 1 year from the date at which the contract is terminated. </v>
          </cell>
          <cell r="J220">
            <v>12</v>
          </cell>
          <cell r="M220">
            <v>5</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H221">
            <v>2008</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H222">
            <v>2008</v>
          </cell>
          <cell r="I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H223">
            <v>2008</v>
          </cell>
          <cell r="I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H224">
            <v>2008</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H225">
            <v>2008</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H226">
            <v>2008</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cell r="H227">
            <v>2008</v>
          </cell>
          <cell r="I227" t="str">
            <v>Authorisation from regional authorities is required for the setting up of a TWA.</v>
          </cell>
          <cell r="J227">
            <v>1</v>
          </cell>
          <cell r="M227">
            <v>2</v>
          </cell>
        </row>
        <row r="228">
          <cell r="A228" t="str">
            <v>HUNTWA52003</v>
          </cell>
          <cell r="B228" t="str">
            <v>HUN</v>
          </cell>
          <cell r="C228" t="str">
            <v>Hungary</v>
          </cell>
          <cell r="D228" t="str">
            <v>Item 17</v>
          </cell>
          <cell r="E228" t="str">
            <v>TWA5</v>
          </cell>
          <cell r="F228" t="str">
            <v>Equal treatment for TWA workers</v>
          </cell>
          <cell r="G228">
            <v>2003</v>
          </cell>
          <cell r="H228">
            <v>2008</v>
          </cell>
          <cell r="I228" t="str">
            <v>Yes</v>
          </cell>
          <cell r="J228">
            <v>2</v>
          </cell>
          <cell r="M228">
            <v>6</v>
          </cell>
        </row>
        <row r="229">
          <cell r="A229" t="str">
            <v>HUNCD12003</v>
          </cell>
          <cell r="B229" t="str">
            <v>HUN</v>
          </cell>
          <cell r="C229" t="str">
            <v>Hungary</v>
          </cell>
          <cell r="D229" t="str">
            <v>Item 18</v>
          </cell>
          <cell r="E229" t="str">
            <v>CD1</v>
          </cell>
          <cell r="F229" t="str">
            <v>Definition of collective dismissal</v>
          </cell>
          <cell r="G229">
            <v>2003</v>
          </cell>
          <cell r="H229">
            <v>2008</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H230">
            <v>2008</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H231">
            <v>2008</v>
          </cell>
          <cell r="I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H232">
            <v>2008</v>
          </cell>
          <cell r="I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H233">
            <v>2012</v>
          </cell>
          <cell r="I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H234">
            <v>2012</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H235">
            <v>2012</v>
          </cell>
          <cell r="I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J235">
            <v>0.375</v>
          </cell>
          <cell r="K235">
            <v>0.5</v>
          </cell>
          <cell r="L235">
            <v>2</v>
          </cell>
          <cell r="M235">
            <v>1</v>
          </cell>
          <cell r="N235">
            <v>1</v>
          </cell>
          <cell r="O235">
            <v>1</v>
          </cell>
          <cell r="P235" t="str">
            <v>1er janvier 2012</v>
          </cell>
        </row>
        <row r="236">
          <cell r="A236" t="str">
            <v>IRLREG42003</v>
          </cell>
          <cell r="B236" t="str">
            <v>IRL</v>
          </cell>
          <cell r="C236" t="str">
            <v>Ireland</v>
          </cell>
          <cell r="D236" t="str">
            <v>Item 4</v>
          </cell>
          <cell r="E236" t="str">
            <v>REG4A, REG4B, REG4C</v>
          </cell>
          <cell r="F236" t="str">
            <v>Severance pay / tenure</v>
          </cell>
          <cell r="G236">
            <v>2003</v>
          </cell>
          <cell r="H236">
            <v>2012</v>
          </cell>
          <cell r="I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J236">
            <v>0</v>
          </cell>
          <cell r="K236">
            <v>0.45</v>
          </cell>
          <cell r="L236">
            <v>2.0499999999999998</v>
          </cell>
          <cell r="M236">
            <v>0</v>
          </cell>
          <cell r="N236">
            <v>1</v>
          </cell>
          <cell r="O236">
            <v>1</v>
          </cell>
          <cell r="P236" t="str">
            <v xml:space="preserve">In 2010 and 2011
9 months: 0.1 months; 
4 years: 0.1 months; 
20 years: 0.1 </v>
          </cell>
        </row>
        <row r="237">
          <cell r="A237" t="str">
            <v>IRLREG52003</v>
          </cell>
          <cell r="B237" t="str">
            <v>IRL</v>
          </cell>
          <cell r="C237" t="str">
            <v>Ireland</v>
          </cell>
          <cell r="D237" t="str">
            <v>Item 5</v>
          </cell>
          <cell r="E237" t="str">
            <v>REG5</v>
          </cell>
          <cell r="F237" t="str">
            <v>Definition of justified or unfair dismissal</v>
          </cell>
          <cell r="G237">
            <v>2003</v>
          </cell>
          <cell r="H237">
            <v>2012</v>
          </cell>
          <cell r="I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J237">
            <v>0</v>
          </cell>
          <cell r="M237">
            <v>0</v>
          </cell>
        </row>
        <row r="238">
          <cell r="A238" t="str">
            <v>IRLREG62003</v>
          </cell>
          <cell r="B238" t="str">
            <v>IRL</v>
          </cell>
          <cell r="C238" t="str">
            <v>Ireland</v>
          </cell>
          <cell r="D238" t="str">
            <v>Item 6</v>
          </cell>
          <cell r="E238" t="str">
            <v>REG6</v>
          </cell>
          <cell r="F238" t="str">
            <v>Trial period</v>
          </cell>
          <cell r="G238">
            <v>2003</v>
          </cell>
          <cell r="H238">
            <v>2012</v>
          </cell>
          <cell r="I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H239">
            <v>2012</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H240">
            <v>2012</v>
          </cell>
          <cell r="I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cell r="H241">
            <v>2012</v>
          </cell>
          <cell r="I241" t="str">
            <v xml:space="preserve">The time limit for making a claim of unfair dismissal is 1 year from the date at which the contract is terminated. </v>
          </cell>
          <cell r="J241">
            <v>12</v>
          </cell>
          <cell r="M241">
            <v>5</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H242">
            <v>2012</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H243">
            <v>2012</v>
          </cell>
          <cell r="I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H244">
            <v>2012</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H245">
            <v>2012</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H246">
            <v>2012</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H247">
            <v>2012</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cell r="H248">
            <v>2012</v>
          </cell>
          <cell r="I248" t="str">
            <v>Authorisation from regional authorities is required for the setting up of a TWA.</v>
          </cell>
          <cell r="J248">
            <v>1</v>
          </cell>
          <cell r="M248">
            <v>2</v>
          </cell>
        </row>
        <row r="249">
          <cell r="A249" t="str">
            <v>IRLTWA52003</v>
          </cell>
          <cell r="B249" t="str">
            <v>IRL</v>
          </cell>
          <cell r="C249" t="str">
            <v>Ireland</v>
          </cell>
          <cell r="D249" t="str">
            <v>Item 17</v>
          </cell>
          <cell r="E249" t="str">
            <v>TWA5</v>
          </cell>
          <cell r="F249" t="str">
            <v>Equal treatment for TWA workers</v>
          </cell>
          <cell r="G249">
            <v>2003</v>
          </cell>
          <cell r="H249">
            <v>2012</v>
          </cell>
          <cell r="I249" t="str">
            <v>Yes</v>
          </cell>
          <cell r="J249">
            <v>2</v>
          </cell>
          <cell r="M249">
            <v>6</v>
          </cell>
        </row>
        <row r="250">
          <cell r="A250" t="str">
            <v>IRLCD12003</v>
          </cell>
          <cell r="B250" t="str">
            <v>IRL</v>
          </cell>
          <cell r="C250" t="str">
            <v>Ireland</v>
          </cell>
          <cell r="D250" t="str">
            <v>Item 18</v>
          </cell>
          <cell r="E250" t="str">
            <v>CD1</v>
          </cell>
          <cell r="F250" t="str">
            <v>Definition of collective dismissal</v>
          </cell>
          <cell r="G250">
            <v>2003</v>
          </cell>
          <cell r="H250">
            <v>2012</v>
          </cell>
          <cell r="I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H251">
            <v>2012</v>
          </cell>
          <cell r="I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H252">
            <v>2012</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H253">
            <v>2012</v>
          </cell>
          <cell r="I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H254">
            <v>2013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H255">
            <v>2013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H256">
            <v>2013</v>
          </cell>
          <cell r="I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J256">
            <v>0.3</v>
          </cell>
          <cell r="K256">
            <v>1.1000000000000001</v>
          </cell>
          <cell r="L256">
            <v>2.2000000000000002</v>
          </cell>
          <cell r="M256">
            <v>1</v>
          </cell>
          <cell r="N256">
            <v>2</v>
          </cell>
          <cell r="O256">
            <v>1</v>
          </cell>
          <cell r="P256" t="str">
            <v>1er janvier 2012</v>
          </cell>
        </row>
        <row r="257">
          <cell r="A257" t="str">
            <v>ITAREG42003</v>
          </cell>
          <cell r="B257" t="str">
            <v>ITA</v>
          </cell>
          <cell r="C257" t="str">
            <v>Italy</v>
          </cell>
          <cell r="D257" t="str">
            <v>Item 4</v>
          </cell>
          <cell r="E257" t="str">
            <v>REG4A, REG4B, REG4C</v>
          </cell>
          <cell r="F257" t="str">
            <v>Severance pay / tenure</v>
          </cell>
          <cell r="G257">
            <v>2003</v>
          </cell>
          <cell r="H257">
            <v>2013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H258">
            <v>2013</v>
          </cell>
          <cell r="I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J258">
            <v>0</v>
          </cell>
          <cell r="M258">
            <v>0</v>
          </cell>
        </row>
        <row r="259">
          <cell r="A259" t="str">
            <v>ITAREG62003</v>
          </cell>
          <cell r="B259" t="str">
            <v>ITA</v>
          </cell>
          <cell r="C259" t="str">
            <v>Italy</v>
          </cell>
          <cell r="D259" t="str">
            <v>Item 6</v>
          </cell>
          <cell r="E259" t="str">
            <v>REG6</v>
          </cell>
          <cell r="F259" t="str">
            <v>Trial period</v>
          </cell>
          <cell r="G259">
            <v>2003</v>
          </cell>
          <cell r="H259">
            <v>2013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H260">
            <v>2013</v>
          </cell>
          <cell r="I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H261">
            <v>2013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cell r="H262">
            <v>2013</v>
          </cell>
          <cell r="I262" t="str">
            <v xml:space="preserve">The time limit for making a claim of unfair dismissal is 1 year from the date at which the contract is terminated. </v>
          </cell>
          <cell r="J262">
            <v>12</v>
          </cell>
          <cell r="M262">
            <v>5</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H263">
            <v>2013</v>
          </cell>
          <cell r="I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H264">
            <v>2013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H265">
            <v>2013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H266">
            <v>2013</v>
          </cell>
          <cell r="I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H267">
            <v>2013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H268">
            <v>2013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cell r="H269">
            <v>2013</v>
          </cell>
          <cell r="I269" t="str">
            <v>Authorisation from regional authorities is required for the setting up of a TWA.</v>
          </cell>
          <cell r="J269">
            <v>1</v>
          </cell>
          <cell r="M269">
            <v>2</v>
          </cell>
        </row>
        <row r="270">
          <cell r="A270" t="str">
            <v>ITATWA52003</v>
          </cell>
          <cell r="B270" t="str">
            <v>ITA</v>
          </cell>
          <cell r="C270" t="str">
            <v>Italy</v>
          </cell>
          <cell r="D270" t="str">
            <v>Item 17</v>
          </cell>
          <cell r="E270" t="str">
            <v>TWA5</v>
          </cell>
          <cell r="F270" t="str">
            <v>Equal treatment for TWA workers</v>
          </cell>
          <cell r="G270">
            <v>2003</v>
          </cell>
          <cell r="H270">
            <v>2013</v>
          </cell>
          <cell r="I270" t="str">
            <v>Yes</v>
          </cell>
          <cell r="J270">
            <v>2</v>
          </cell>
          <cell r="M270">
            <v>6</v>
          </cell>
        </row>
        <row r="271">
          <cell r="A271" t="str">
            <v>ITACD12003</v>
          </cell>
          <cell r="B271" t="str">
            <v>ITA</v>
          </cell>
          <cell r="C271" t="str">
            <v>Italy</v>
          </cell>
          <cell r="D271" t="str">
            <v>Item 18</v>
          </cell>
          <cell r="E271" t="str">
            <v>CD1</v>
          </cell>
          <cell r="F271" t="str">
            <v>Definition of collective dismissal</v>
          </cell>
          <cell r="G271">
            <v>2003</v>
          </cell>
          <cell r="H271">
            <v>2013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H272">
            <v>2013</v>
          </cell>
          <cell r="I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H273">
            <v>2013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H274">
            <v>2013</v>
          </cell>
          <cell r="I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H296">
            <v>2008</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H297">
            <v>2008</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H298">
            <v>2008</v>
          </cell>
          <cell r="I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H299">
            <v>2008</v>
          </cell>
          <cell r="I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H300">
            <v>2008</v>
          </cell>
          <cell r="I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J300">
            <v>1</v>
          </cell>
          <cell r="M300">
            <v>2</v>
          </cell>
        </row>
        <row r="301">
          <cell r="A301" t="str">
            <v>KORREG62003</v>
          </cell>
          <cell r="B301" t="str">
            <v>KOR</v>
          </cell>
          <cell r="C301" t="str">
            <v>Korea</v>
          </cell>
          <cell r="D301" t="str">
            <v>Item 6</v>
          </cell>
          <cell r="E301" t="str">
            <v>REG6</v>
          </cell>
          <cell r="F301" t="str">
            <v>Trial period</v>
          </cell>
          <cell r="G301">
            <v>2003</v>
          </cell>
          <cell r="H301">
            <v>2008</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H302">
            <v>2008</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H303">
            <v>2008</v>
          </cell>
          <cell r="I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J303">
            <v>3</v>
          </cell>
          <cell r="M303">
            <v>6</v>
          </cell>
        </row>
        <row r="304">
          <cell r="A304" t="str">
            <v>KORREG92003</v>
          </cell>
          <cell r="B304" t="str">
            <v>KOR</v>
          </cell>
          <cell r="C304" t="str">
            <v>Korea</v>
          </cell>
          <cell r="D304" t="str">
            <v>Item 9</v>
          </cell>
          <cell r="E304" t="str">
            <v>REG9</v>
          </cell>
          <cell r="F304" t="str">
            <v>Maximum time for claim</v>
          </cell>
          <cell r="G304">
            <v>2003</v>
          </cell>
          <cell r="H304">
            <v>2008</v>
          </cell>
          <cell r="I304" t="str">
            <v>Maximum time period after dismissal notification up to which a claim concerning dismissal can be made is 24 months (Constitution, Art. 7 XXIX)</v>
          </cell>
          <cell r="J304">
            <v>24</v>
          </cell>
          <cell r="M304">
            <v>6</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H305">
            <v>2008</v>
          </cell>
          <cell r="I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H306">
            <v>2008</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H307">
            <v>2008</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H308">
            <v>2008</v>
          </cell>
          <cell r="I308" t="str">
            <v>TWA employment, in principle, is allowed in only 26 occupations requiring professional knowledge, skills or experiences. However, in case the reasons to use TWA employment are temporary and intermittent, it is possible to use TWA employment in all occupations.</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H309">
            <v>2008</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H310">
            <v>2008</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cell r="H311">
            <v>2008</v>
          </cell>
          <cell r="I311" t="str">
            <v>A temporary work agency must be registered with the Ministry of Labour and Employment. The agency must comply with any requests for information made by the Ministry.</v>
          </cell>
          <cell r="J311">
            <v>1</v>
          </cell>
          <cell r="M311">
            <v>2</v>
          </cell>
        </row>
        <row r="312">
          <cell r="A312" t="str">
            <v>KORTWA52003</v>
          </cell>
          <cell r="B312" t="str">
            <v>KOR</v>
          </cell>
          <cell r="C312" t="str">
            <v>Korea</v>
          </cell>
          <cell r="D312" t="str">
            <v>Item 17</v>
          </cell>
          <cell r="E312" t="str">
            <v>TWA5</v>
          </cell>
          <cell r="F312" t="str">
            <v>Equal treatment for TWA workers</v>
          </cell>
          <cell r="G312">
            <v>2003</v>
          </cell>
          <cell r="H312">
            <v>2008</v>
          </cell>
          <cell r="I312" t="str">
            <v>A TWA worker must receive the same pay as a worker doing the same work for the user firm.  There is no explicit requirement for equal treatment on working conditions, but a number of minimum working conditions for TWA workers are set out in legislation.</v>
          </cell>
          <cell r="J312">
            <v>1.5</v>
          </cell>
          <cell r="M312">
            <v>4.5</v>
          </cell>
        </row>
        <row r="313">
          <cell r="A313" t="str">
            <v>KORCD12003</v>
          </cell>
          <cell r="B313" t="str">
            <v>KOR</v>
          </cell>
          <cell r="C313" t="str">
            <v>Korea</v>
          </cell>
          <cell r="D313" t="str">
            <v>Item 18</v>
          </cell>
          <cell r="E313" t="str">
            <v>CD1</v>
          </cell>
          <cell r="F313" t="str">
            <v>Definition of collective dismissal</v>
          </cell>
          <cell r="G313">
            <v>2003</v>
          </cell>
          <cell r="H313">
            <v>2008</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H314">
            <v>2008</v>
          </cell>
          <cell r="I314" t="str">
            <v>Notification of employee representatives: Information and sincere consultation with trade union/employee representatives at least 60 days before the dismissal. Notification of public authorities: Notification to Ministry of Labour 30 days before the dismissal.</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H315">
            <v>2008</v>
          </cell>
          <cell r="I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H316">
            <v>2008</v>
          </cell>
          <cell r="I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H317">
            <v>2012</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H318">
            <v>2012</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H319">
            <v>2012</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H320">
            <v>2012</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H321">
            <v>2012</v>
          </cell>
          <cell r="I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J321">
            <v>3</v>
          </cell>
          <cell r="M321">
            <v>6</v>
          </cell>
        </row>
        <row r="322">
          <cell r="A322" t="str">
            <v>MEXREG62003</v>
          </cell>
          <cell r="B322" t="str">
            <v>MEX</v>
          </cell>
          <cell r="C322" t="str">
            <v>Mexico</v>
          </cell>
          <cell r="D322" t="str">
            <v>Item 6</v>
          </cell>
          <cell r="E322" t="str">
            <v>REG6</v>
          </cell>
          <cell r="F322" t="str">
            <v>Trial period</v>
          </cell>
          <cell r="G322">
            <v>2003</v>
          </cell>
          <cell r="H322">
            <v>2012</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H323">
            <v>2012</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H324">
            <v>2012</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cell r="H325">
            <v>2012</v>
          </cell>
          <cell r="I325" t="str">
            <v>Maximum time period after dismissal notification up to which a claim concerning dismissal can be made is 24 months (Constitution, Art. 7 XXIX)</v>
          </cell>
          <cell r="J325">
            <v>24</v>
          </cell>
          <cell r="M325">
            <v>6</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H326">
            <v>2012</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H327">
            <v>2012</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H328">
            <v>2012</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H329">
            <v>2012</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H330">
            <v>2012</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H331">
            <v>2012</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cell r="H332">
            <v>2012</v>
          </cell>
          <cell r="I332" t="str">
            <v>A temporary work agency must be registered with the Ministry of Labour and Employment. The agency must comply with any requests for information made by the Ministry.</v>
          </cell>
          <cell r="J332">
            <v>1</v>
          </cell>
          <cell r="M332">
            <v>2</v>
          </cell>
        </row>
        <row r="333">
          <cell r="A333" t="str">
            <v>MEXTWA52003</v>
          </cell>
          <cell r="B333" t="str">
            <v>MEX</v>
          </cell>
          <cell r="C333" t="str">
            <v>Mexico</v>
          </cell>
          <cell r="D333" t="str">
            <v>Item 17</v>
          </cell>
          <cell r="E333" t="str">
            <v>TWA5</v>
          </cell>
          <cell r="F333" t="str">
            <v>Equal treatment for TWA workers</v>
          </cell>
          <cell r="G333">
            <v>2003</v>
          </cell>
          <cell r="H333">
            <v>2012</v>
          </cell>
          <cell r="I333"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333">
            <v>1.5</v>
          </cell>
          <cell r="M333">
            <v>4.5</v>
          </cell>
        </row>
        <row r="334">
          <cell r="A334" t="str">
            <v>MEXCD12003</v>
          </cell>
          <cell r="B334" t="str">
            <v>MEX</v>
          </cell>
          <cell r="C334" t="str">
            <v>Mexico</v>
          </cell>
          <cell r="D334" t="str">
            <v>Item 18</v>
          </cell>
          <cell r="E334" t="str">
            <v>CD1</v>
          </cell>
          <cell r="F334" t="str">
            <v>Definition of collective dismissal</v>
          </cell>
          <cell r="G334">
            <v>2003</v>
          </cell>
          <cell r="H334">
            <v>2012</v>
          </cell>
          <cell r="I334" t="str">
            <v>Unspecified number to be dismissed for economic reasons; provisions restricted to companies with 20+ employees.</v>
          </cell>
          <cell r="J334">
            <v>4</v>
          </cell>
          <cell r="M334">
            <v>6</v>
          </cell>
          <cell r="P334">
            <v>40057</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H335">
            <v>2012</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cell r="P335">
            <v>40057</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H336">
            <v>2012</v>
          </cell>
          <cell r="I336" t="str">
            <v>No special regulations for collective dismissal.</v>
          </cell>
          <cell r="J336">
            <v>0</v>
          </cell>
          <cell r="M336">
            <v>0</v>
          </cell>
          <cell r="P336">
            <v>40057</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H337">
            <v>2012</v>
          </cell>
          <cell r="I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H359">
            <v>2008</v>
          </cell>
          <cell r="I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H360">
            <v>2008</v>
          </cell>
          <cell r="I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H361">
            <v>2008</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H362">
            <v>2008</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H363">
            <v>2008</v>
          </cell>
          <cell r="I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H364">
            <v>2008</v>
          </cell>
          <cell r="I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H365">
            <v>2008</v>
          </cell>
          <cell r="I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H366">
            <v>2008</v>
          </cell>
          <cell r="I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H367">
            <v>2008</v>
          </cell>
          <cell r="I367" t="str">
            <v>-</v>
          </cell>
          <cell r="J367">
            <v>0.42000000000000004</v>
          </cell>
          <cell r="M367">
            <v>1</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H368">
            <v>2008</v>
          </cell>
          <cell r="I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H369">
            <v>2008</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H370">
            <v>2008</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H371">
            <v>2008</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H372">
            <v>2008</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H373">
            <v>2008</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cell r="H374">
            <v>2008</v>
          </cell>
          <cell r="I374"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374">
            <v>0.26</v>
          </cell>
          <cell r="M374">
            <v>0.52</v>
          </cell>
        </row>
        <row r="375">
          <cell r="A375" t="str">
            <v>NZLTWA52003</v>
          </cell>
          <cell r="B375" t="str">
            <v>NZL</v>
          </cell>
          <cell r="C375" t="str">
            <v>New Zealand</v>
          </cell>
          <cell r="D375" t="str">
            <v>Item 17</v>
          </cell>
          <cell r="E375" t="str">
            <v>TWA5</v>
          </cell>
          <cell r="F375" t="str">
            <v>Equal treatment for TWA workers</v>
          </cell>
          <cell r="G375">
            <v>2003</v>
          </cell>
          <cell r="H375">
            <v>2008</v>
          </cell>
          <cell r="I375" t="str">
            <v>No</v>
          </cell>
          <cell r="J375">
            <v>0</v>
          </cell>
          <cell r="M375">
            <v>0</v>
          </cell>
        </row>
        <row r="376">
          <cell r="A376" t="str">
            <v>NZLCD12003</v>
          </cell>
          <cell r="B376" t="str">
            <v>NZL</v>
          </cell>
          <cell r="C376" t="str">
            <v>New Zealand</v>
          </cell>
          <cell r="D376" t="str">
            <v>Item 18</v>
          </cell>
          <cell r="E376" t="str">
            <v>CD1</v>
          </cell>
          <cell r="F376" t="str">
            <v>Definition of collective dismissal</v>
          </cell>
          <cell r="G376">
            <v>2003</v>
          </cell>
          <cell r="H376">
            <v>2008</v>
          </cell>
          <cell r="I376" t="str">
            <v>No definition of collective dismissal.</v>
          </cell>
          <cell r="J376">
            <v>0</v>
          </cell>
          <cell r="M376">
            <v>0</v>
          </cell>
          <cell r="P376" t="str">
            <v>changed</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H377">
            <v>2008</v>
          </cell>
          <cell r="I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J377">
            <v>0.5</v>
          </cell>
          <cell r="M377">
            <v>1.5</v>
          </cell>
          <cell r="P377" t="str">
            <v>changed</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H378">
            <v>2008</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H379">
            <v>2008</v>
          </cell>
          <cell r="I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J379">
            <v>0</v>
          </cell>
          <cell r="M379">
            <v>0</v>
          </cell>
          <cell r="P379" t="str">
            <v>changed</v>
          </cell>
        </row>
        <row r="380">
          <cell r="A380" t="str">
            <v>NORREG12003</v>
          </cell>
          <cell r="B380" t="str">
            <v>NOR</v>
          </cell>
          <cell r="C380" t="str">
            <v>Norway</v>
          </cell>
          <cell r="D380" t="str">
            <v>Item 1</v>
          </cell>
          <cell r="E380" t="str">
            <v>REG1</v>
          </cell>
          <cell r="F380" t="str">
            <v>Notification procedures</v>
          </cell>
          <cell r="G380">
            <v>2003</v>
          </cell>
          <cell r="H380">
            <v>2012</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H381">
            <v>2012</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H382">
            <v>2012</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H383">
            <v>2012</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H384">
            <v>2012</v>
          </cell>
          <cell r="I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384">
            <v>2.5</v>
          </cell>
          <cell r="M384">
            <v>5</v>
          </cell>
        </row>
        <row r="385">
          <cell r="A385" t="str">
            <v>NORREG62003</v>
          </cell>
          <cell r="B385" t="str">
            <v>NOR</v>
          </cell>
          <cell r="C385" t="str">
            <v>Norway</v>
          </cell>
          <cell r="D385" t="str">
            <v>Item 6</v>
          </cell>
          <cell r="E385" t="str">
            <v>REG6</v>
          </cell>
          <cell r="F385" t="str">
            <v>Trial period</v>
          </cell>
          <cell r="G385">
            <v>2003</v>
          </cell>
          <cell r="H385">
            <v>2012</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H386">
            <v>2012</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H387">
            <v>2012</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cell r="H388">
            <v>2012</v>
          </cell>
          <cell r="I388"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388">
            <v>0.42000000000000004</v>
          </cell>
          <cell r="M388">
            <v>1</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H389">
            <v>2012</v>
          </cell>
          <cell r="I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H390">
            <v>2012</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H391">
            <v>2012</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H392">
            <v>2012</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H393">
            <v>2012</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H394">
            <v>2012</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cell r="H395">
            <v>2012</v>
          </cell>
          <cell r="I395"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395">
            <v>0.26</v>
          </cell>
          <cell r="M395">
            <v>0.52</v>
          </cell>
          <cell r="P395">
            <v>39904</v>
          </cell>
        </row>
        <row r="396">
          <cell r="A396" t="str">
            <v>NORTWA52003</v>
          </cell>
          <cell r="B396" t="str">
            <v>NOR</v>
          </cell>
          <cell r="C396" t="str">
            <v>Norway</v>
          </cell>
          <cell r="D396" t="str">
            <v>Item 17</v>
          </cell>
          <cell r="E396" t="str">
            <v>TWA5</v>
          </cell>
          <cell r="F396" t="str">
            <v>Equal treatment for TWA workers</v>
          </cell>
          <cell r="G396">
            <v>2003</v>
          </cell>
          <cell r="H396">
            <v>2012</v>
          </cell>
          <cell r="I396" t="str">
            <v>No</v>
          </cell>
          <cell r="J396">
            <v>0</v>
          </cell>
          <cell r="M396">
            <v>0</v>
          </cell>
        </row>
        <row r="397">
          <cell r="A397" t="str">
            <v>NORCD12003</v>
          </cell>
          <cell r="B397" t="str">
            <v>NOR</v>
          </cell>
          <cell r="C397" t="str">
            <v>Norway</v>
          </cell>
          <cell r="D397" t="str">
            <v>Item 18</v>
          </cell>
          <cell r="E397" t="str">
            <v>CD1</v>
          </cell>
          <cell r="F397" t="str">
            <v>Definition of collective dismissal</v>
          </cell>
          <cell r="G397">
            <v>2003</v>
          </cell>
          <cell r="H397">
            <v>2012</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H398">
            <v>2012</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H399">
            <v>2012</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H400">
            <v>2012</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H401">
            <v>2013</v>
          </cell>
          <cell r="I401" t="str">
            <v>Notification to representative trade union of intention to terminate, including reasons for dismissal.  In case the employee takes the case to the labour court, the court may require evidence of a warning procedure and of a fair account of trade union opinions.</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H402">
            <v>2013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H403">
            <v>2013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H404">
            <v>2013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H405">
            <v>2013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H406">
            <v>2013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H407">
            <v>2013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H408">
            <v>2013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cell r="H409">
            <v>2013</v>
          </cell>
          <cell r="I409"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409">
            <v>0.42000000000000004</v>
          </cell>
          <cell r="M409">
            <v>1</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H410">
            <v>2013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H411">
            <v>2013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H412">
            <v>2013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H413">
            <v>2013</v>
          </cell>
          <cell r="I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H414">
            <v>2013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H415">
            <v>2013</v>
          </cell>
          <cell r="I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cell r="H416">
            <v>2013</v>
          </cell>
          <cell r="I41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416">
            <v>0.26</v>
          </cell>
          <cell r="M416">
            <v>0.52</v>
          </cell>
        </row>
        <row r="417">
          <cell r="A417" t="str">
            <v>POLTWA52003</v>
          </cell>
          <cell r="B417" t="str">
            <v>POL</v>
          </cell>
          <cell r="C417" t="str">
            <v>Poland</v>
          </cell>
          <cell r="D417" t="str">
            <v>Item 17</v>
          </cell>
          <cell r="E417" t="str">
            <v>TWA5</v>
          </cell>
          <cell r="F417" t="str">
            <v>Equal treatment for TWA workers</v>
          </cell>
          <cell r="G417">
            <v>2003</v>
          </cell>
          <cell r="H417">
            <v>2013</v>
          </cell>
          <cell r="I417" t="str">
            <v>No</v>
          </cell>
          <cell r="J417">
            <v>0</v>
          </cell>
          <cell r="M417">
            <v>0</v>
          </cell>
        </row>
        <row r="418">
          <cell r="A418" t="str">
            <v>POLCD12003</v>
          </cell>
          <cell r="B418" t="str">
            <v>POL</v>
          </cell>
          <cell r="C418" t="str">
            <v>Poland</v>
          </cell>
          <cell r="D418" t="str">
            <v>Item 18</v>
          </cell>
          <cell r="E418" t="str">
            <v>CD1</v>
          </cell>
          <cell r="F418" t="str">
            <v>Definition of collective dismissal</v>
          </cell>
          <cell r="G418">
            <v>2003</v>
          </cell>
          <cell r="H418">
            <v>2013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H419">
            <v>2013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H420">
            <v>2013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H421">
            <v>2013</v>
          </cell>
          <cell r="I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H443">
            <v>2008</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H444">
            <v>2008</v>
          </cell>
          <cell r="I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H445">
            <v>2008</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H446">
            <v>2008</v>
          </cell>
          <cell r="I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H447">
            <v>2008</v>
          </cell>
          <cell r="I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H448">
            <v>2008</v>
          </cell>
          <cell r="I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H449">
            <v>2008</v>
          </cell>
          <cell r="I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H450">
            <v>2008</v>
          </cell>
          <cell r="I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cell r="H451">
            <v>2008</v>
          </cell>
          <cell r="I451"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51">
            <v>2</v>
          </cell>
          <cell r="M451">
            <v>2</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H452">
            <v>2008</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H453">
            <v>2008</v>
          </cell>
          <cell r="I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H454">
            <v>2008</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H455">
            <v>2008</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H456">
            <v>2008</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H457">
            <v>2008</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cell r="H458">
            <v>2008</v>
          </cell>
          <cell r="I458"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58">
            <v>0.5</v>
          </cell>
          <cell r="M458">
            <v>1</v>
          </cell>
        </row>
        <row r="459">
          <cell r="A459" t="str">
            <v>SVKTWA52003</v>
          </cell>
          <cell r="B459" t="str">
            <v>SVK</v>
          </cell>
          <cell r="C459" t="str">
            <v>Slovak Republic</v>
          </cell>
          <cell r="D459" t="str">
            <v>Item 17</v>
          </cell>
          <cell r="E459" t="str">
            <v>TWA5</v>
          </cell>
          <cell r="F459" t="str">
            <v>Equal treatment for TWA workers</v>
          </cell>
          <cell r="G459">
            <v>2003</v>
          </cell>
          <cell r="H459">
            <v>2008</v>
          </cell>
          <cell r="I459" t="str">
            <v>No requirement for equal treatment.</v>
          </cell>
          <cell r="J459">
            <v>0</v>
          </cell>
          <cell r="M459">
            <v>0</v>
          </cell>
        </row>
        <row r="460">
          <cell r="A460" t="str">
            <v>SVKCD12003</v>
          </cell>
          <cell r="B460" t="str">
            <v>SVK</v>
          </cell>
          <cell r="C460" t="str">
            <v>Slovak Republic</v>
          </cell>
          <cell r="D460" t="str">
            <v>Item 18</v>
          </cell>
          <cell r="E460" t="str">
            <v>CD1</v>
          </cell>
          <cell r="F460" t="str">
            <v>Definition of collective dismissal</v>
          </cell>
          <cell r="G460">
            <v>2003</v>
          </cell>
          <cell r="H460">
            <v>2008</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H461">
            <v>2008</v>
          </cell>
          <cell r="I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H462">
            <v>2008</v>
          </cell>
          <cell r="I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H463">
            <v>2008</v>
          </cell>
          <cell r="I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H464">
            <v>2012</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H465">
            <v>2012</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H466">
            <v>2012</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H467">
            <v>2012</v>
          </cell>
          <cell r="I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H468">
            <v>2012</v>
          </cell>
          <cell r="I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J468">
            <v>1</v>
          </cell>
          <cell r="M468">
            <v>2</v>
          </cell>
        </row>
        <row r="469">
          <cell r="A469" t="str">
            <v>ESPREG62003</v>
          </cell>
          <cell r="B469" t="str">
            <v>ESP</v>
          </cell>
          <cell r="C469" t="str">
            <v>Spain</v>
          </cell>
          <cell r="D469" t="str">
            <v>Item 6</v>
          </cell>
          <cell r="E469" t="str">
            <v>REG6</v>
          </cell>
          <cell r="F469" t="str">
            <v>Trial period</v>
          </cell>
          <cell r="G469">
            <v>2003</v>
          </cell>
          <cell r="H469">
            <v>2012</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H470">
            <v>2012</v>
          </cell>
          <cell r="I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H471">
            <v>2012</v>
          </cell>
          <cell r="I471" t="str">
            <v>The option of  reinstatement is only available to the employee in case of null dismissal on discriminatory grounds (only in discrimination cases).</v>
          </cell>
          <cell r="J471">
            <v>0</v>
          </cell>
          <cell r="M471">
            <v>0</v>
          </cell>
          <cell r="P471" t="str">
            <v xml:space="preserve">Different dates according to the administrative Region of the Country. The earliest was March 31, 2008, and the latest October 30, 2009.
No change in score
</v>
          </cell>
        </row>
        <row r="472">
          <cell r="A472" t="str">
            <v>ESPREG92003</v>
          </cell>
          <cell r="B472" t="str">
            <v>ESP</v>
          </cell>
          <cell r="C472" t="str">
            <v>Spain</v>
          </cell>
          <cell r="D472" t="str">
            <v>Item 9</v>
          </cell>
          <cell r="E472" t="str">
            <v>REG9</v>
          </cell>
          <cell r="F472" t="str">
            <v>Maximum time for claim</v>
          </cell>
          <cell r="G472">
            <v>2003</v>
          </cell>
          <cell r="H472">
            <v>2012</v>
          </cell>
          <cell r="I47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72">
            <v>2</v>
          </cell>
          <cell r="M472">
            <v>2</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H473">
            <v>2012</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H474">
            <v>2012</v>
          </cell>
          <cell r="I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H475">
            <v>2012</v>
          </cell>
          <cell r="I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H476">
            <v>2012</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H477">
            <v>2012</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H478">
            <v>2012</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cell r="H479">
            <v>2012</v>
          </cell>
          <cell r="I47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79">
            <v>0.5</v>
          </cell>
          <cell r="M479">
            <v>1</v>
          </cell>
        </row>
        <row r="480">
          <cell r="A480" t="str">
            <v>ESPTWA52003</v>
          </cell>
          <cell r="B480" t="str">
            <v>ESP</v>
          </cell>
          <cell r="C480" t="str">
            <v>Spain</v>
          </cell>
          <cell r="D480" t="str">
            <v>Item 17</v>
          </cell>
          <cell r="E480" t="str">
            <v>TWA5</v>
          </cell>
          <cell r="F480" t="str">
            <v>Equal treatment for TWA workers</v>
          </cell>
          <cell r="G480">
            <v>2003</v>
          </cell>
          <cell r="H480">
            <v>2012</v>
          </cell>
          <cell r="I480" t="str">
            <v>No requirement for equal treatment.</v>
          </cell>
          <cell r="J480">
            <v>0</v>
          </cell>
          <cell r="M480">
            <v>0</v>
          </cell>
        </row>
        <row r="481">
          <cell r="A481" t="str">
            <v>ESPCD12003</v>
          </cell>
          <cell r="B481" t="str">
            <v>ESP</v>
          </cell>
          <cell r="C481" t="str">
            <v>Spain</v>
          </cell>
          <cell r="D481" t="str">
            <v>Item 18</v>
          </cell>
          <cell r="E481" t="str">
            <v>CD1</v>
          </cell>
          <cell r="F481" t="str">
            <v>Definition of collective dismissal</v>
          </cell>
          <cell r="G481">
            <v>2003</v>
          </cell>
          <cell r="H481">
            <v>2012</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H482">
            <v>2012</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H483">
            <v>2012</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H484">
            <v>2012</v>
          </cell>
          <cell r="I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H485">
            <v>2013</v>
          </cell>
          <cell r="I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H486">
            <v>2013</v>
          </cell>
          <cell r="I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H487">
            <v>2013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H488">
            <v>2013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H489">
            <v>2013</v>
          </cell>
          <cell r="I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J489">
            <v>2</v>
          </cell>
          <cell r="M489">
            <v>4</v>
          </cell>
        </row>
        <row r="490">
          <cell r="A490" t="str">
            <v>SWEREG62003</v>
          </cell>
          <cell r="B490" t="str">
            <v>SWE</v>
          </cell>
          <cell r="C490" t="str">
            <v>Sweden</v>
          </cell>
          <cell r="D490" t="str">
            <v>Item 6</v>
          </cell>
          <cell r="E490" t="str">
            <v>REG6</v>
          </cell>
          <cell r="F490" t="str">
            <v>Trial period</v>
          </cell>
          <cell r="G490">
            <v>2003</v>
          </cell>
          <cell r="H490">
            <v>2013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H491">
            <v>2013</v>
          </cell>
          <cell r="I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H492">
            <v>2013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cell r="H493">
            <v>2013</v>
          </cell>
          <cell r="I493"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93">
            <v>2</v>
          </cell>
          <cell r="M493">
            <v>2</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H494">
            <v>2013</v>
          </cell>
          <cell r="I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H495">
            <v>2013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H496">
            <v>2013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H497">
            <v>2013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H498">
            <v>2013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H499">
            <v>2013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cell r="H500">
            <v>2013</v>
          </cell>
          <cell r="I500"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500">
            <v>0.5</v>
          </cell>
          <cell r="M500">
            <v>1</v>
          </cell>
        </row>
        <row r="501">
          <cell r="A501" t="str">
            <v>SWETWA52003</v>
          </cell>
          <cell r="B501" t="str">
            <v>SWE</v>
          </cell>
          <cell r="C501" t="str">
            <v>Sweden</v>
          </cell>
          <cell r="D501" t="str">
            <v>Item 17</v>
          </cell>
          <cell r="E501" t="str">
            <v>TWA5</v>
          </cell>
          <cell r="F501" t="str">
            <v>Equal treatment for TWA workers</v>
          </cell>
          <cell r="G501">
            <v>2003</v>
          </cell>
          <cell r="H501">
            <v>2013</v>
          </cell>
          <cell r="I501" t="str">
            <v>No requirement for equal treatment.</v>
          </cell>
          <cell r="J501">
            <v>0</v>
          </cell>
          <cell r="M501">
            <v>0</v>
          </cell>
        </row>
        <row r="502">
          <cell r="A502" t="str">
            <v>SWECD12003</v>
          </cell>
          <cell r="B502" t="str">
            <v>SWE</v>
          </cell>
          <cell r="C502" t="str">
            <v>Sweden</v>
          </cell>
          <cell r="D502" t="str">
            <v>Item 18</v>
          </cell>
          <cell r="E502" t="str">
            <v>CD1</v>
          </cell>
          <cell r="F502" t="str">
            <v>Definition of collective dismissal</v>
          </cell>
          <cell r="G502">
            <v>2003</v>
          </cell>
          <cell r="H502">
            <v>2013</v>
          </cell>
          <cell r="I502" t="str">
            <v>Collective dismissal governed by regulation on redundancy dismissal.</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H503">
            <v>2013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H504">
            <v>2013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H505">
            <v>2013</v>
          </cell>
          <cell r="I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cell r="P517" t="str">
            <v>Manuel</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H527">
            <v>2008</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H528">
            <v>2008</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H529">
            <v>2008</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H530">
            <v>2008</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H531">
            <v>2008</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H532">
            <v>2008</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H533">
            <v>2008</v>
          </cell>
          <cell r="I533" t="str">
            <v>Right to compensation of 4 months minimum and 8 months maximum, plus regular severance pay (and additional indemnity of up to 4 months for the period of time between notice of termination and court ruling).
Typical compensation at 20 years tenure: 26 months</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H534">
            <v>2008</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cell r="H535">
            <v>2008</v>
          </cell>
          <cell r="I535" t="str">
            <v>2 months</v>
          </cell>
          <cell r="J535">
            <v>2</v>
          </cell>
          <cell r="M535">
            <v>2</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H536">
            <v>2008</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H537">
            <v>2008</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H538">
            <v>2008</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H539">
            <v>2008</v>
          </cell>
          <cell r="I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H540">
            <v>2008</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H541">
            <v>2008</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cell r="H542">
            <v>2008</v>
          </cell>
          <cell r="I542" t="str">
            <v>Temp agencies shall be established in accordance with relevant provisions of the Company Law and have registered capital of not less than Rmb500 000. There is no obligation in the Employment Contract Law for ongoing reporting to authorities.</v>
          </cell>
          <cell r="J542">
            <v>1</v>
          </cell>
          <cell r="M542">
            <v>2</v>
          </cell>
        </row>
        <row r="543">
          <cell r="A543" t="str">
            <v>TURTWA52003</v>
          </cell>
          <cell r="B543" t="str">
            <v>TUR</v>
          </cell>
          <cell r="C543" t="str">
            <v>Turkey</v>
          </cell>
          <cell r="D543" t="str">
            <v>Item 17</v>
          </cell>
          <cell r="E543" t="str">
            <v>TWA5</v>
          </cell>
          <cell r="F543" t="str">
            <v>Equal treatment for TWA workers</v>
          </cell>
          <cell r="G543">
            <v>2003</v>
          </cell>
          <cell r="H543">
            <v>2008</v>
          </cell>
          <cell r="I54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43">
            <v>1</v>
          </cell>
          <cell r="M543">
            <v>3</v>
          </cell>
        </row>
        <row r="544">
          <cell r="A544" t="str">
            <v>TURCD12003</v>
          </cell>
          <cell r="B544" t="str">
            <v>TUR</v>
          </cell>
          <cell r="C544" t="str">
            <v>Turkey</v>
          </cell>
          <cell r="D544" t="str">
            <v>Item 18</v>
          </cell>
          <cell r="E544" t="str">
            <v>CD1</v>
          </cell>
          <cell r="F544" t="str">
            <v>Definition of collective dismissal</v>
          </cell>
          <cell r="G544">
            <v>2003</v>
          </cell>
          <cell r="H544">
            <v>2008</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H545">
            <v>2008</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H546">
            <v>2008</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H547">
            <v>2008</v>
          </cell>
          <cell r="I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H548">
            <v>2012</v>
          </cell>
          <cell r="I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H549">
            <v>2012</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H550">
            <v>2012</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H551">
            <v>2012</v>
          </cell>
          <cell r="I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H552">
            <v>2012</v>
          </cell>
          <cell r="I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H553">
            <v>2012</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H554">
            <v>2012</v>
          </cell>
          <cell r="I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H555">
            <v>2012</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cell r="H556">
            <v>2012</v>
          </cell>
          <cell r="I556" t="str">
            <v>One year under the Arbitration and Mediation Act.</v>
          </cell>
          <cell r="J556">
            <v>12</v>
          </cell>
          <cell r="M556">
            <v>5</v>
          </cell>
          <cell r="P556" t="str">
            <v>May-1-2008</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H557">
            <v>2012</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H558">
            <v>2012</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H559">
            <v>2012</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H560">
            <v>2012</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H561">
            <v>2012</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H562">
            <v>2012</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cell r="H563">
            <v>2012</v>
          </cell>
          <cell r="I563" t="str">
            <v>Temp agencies shall be established in accordance with relevant provisions of the Company Law and have registered capital of not less than Rmb500 000. There is no obligation in the Employment Contract Law for ongoing reporting to authorities.</v>
          </cell>
          <cell r="J563">
            <v>1</v>
          </cell>
          <cell r="M563">
            <v>2</v>
          </cell>
        </row>
        <row r="564">
          <cell r="A564" t="str">
            <v>GBRTWA52003</v>
          </cell>
          <cell r="B564" t="str">
            <v>GBR</v>
          </cell>
          <cell r="C564" t="str">
            <v>United Kingdom</v>
          </cell>
          <cell r="D564" t="str">
            <v>Item 17</v>
          </cell>
          <cell r="E564" t="str">
            <v>TWA5</v>
          </cell>
          <cell r="F564" t="str">
            <v>Equal treatment for TWA workers</v>
          </cell>
          <cell r="G564">
            <v>2003</v>
          </cell>
          <cell r="H564">
            <v>2012</v>
          </cell>
          <cell r="I564"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64">
            <v>1</v>
          </cell>
          <cell r="M564">
            <v>3</v>
          </cell>
        </row>
        <row r="565">
          <cell r="A565" t="str">
            <v>GBRCD12003</v>
          </cell>
          <cell r="B565" t="str">
            <v>GBR</v>
          </cell>
          <cell r="C565" t="str">
            <v>United Kingdom</v>
          </cell>
          <cell r="D565" t="str">
            <v>Item 18</v>
          </cell>
          <cell r="E565" t="str">
            <v>CD1</v>
          </cell>
          <cell r="F565" t="str">
            <v>Definition of collective dismissal</v>
          </cell>
          <cell r="G565">
            <v>2003</v>
          </cell>
          <cell r="H565">
            <v>2012</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H566">
            <v>2012</v>
          </cell>
          <cell r="I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H567">
            <v>2012</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H568">
            <v>2012</v>
          </cell>
          <cell r="I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cell r="H590">
            <v>2008</v>
          </cell>
          <cell r="I590"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590">
            <v>2</v>
          </cell>
          <cell r="M590">
            <v>4</v>
          </cell>
        </row>
        <row r="591">
          <cell r="A591" t="str">
            <v>BRAREG22003</v>
          </cell>
          <cell r="B591" t="str">
            <v>BRA</v>
          </cell>
          <cell r="C591" t="str">
            <v>Brazil</v>
          </cell>
          <cell r="D591" t="str">
            <v>Item 2</v>
          </cell>
          <cell r="E591" t="str">
            <v>REG2</v>
          </cell>
          <cell r="F591" t="str">
            <v>Delay before notice can start</v>
          </cell>
          <cell r="G591">
            <v>2003</v>
          </cell>
          <cell r="H591">
            <v>2008</v>
          </cell>
          <cell r="I591"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591">
            <v>21</v>
          </cell>
          <cell r="M591">
            <v>3</v>
          </cell>
        </row>
        <row r="592">
          <cell r="A592" t="str">
            <v>BRAREG32003</v>
          </cell>
          <cell r="B592" t="str">
            <v>BRA</v>
          </cell>
          <cell r="C592" t="str">
            <v>Brazil</v>
          </cell>
          <cell r="D592" t="str">
            <v>Item 3</v>
          </cell>
          <cell r="E592" t="str">
            <v>REG3A, REG3B, REG3C</v>
          </cell>
          <cell r="F592" t="str">
            <v>Notice / tenure</v>
          </cell>
          <cell r="G592">
            <v>2003</v>
          </cell>
          <cell r="H592">
            <v>2008</v>
          </cell>
          <cell r="I592" t="str">
            <v>All workers: 2 months.</v>
          </cell>
          <cell r="J592">
            <v>2</v>
          </cell>
          <cell r="K592">
            <v>2</v>
          </cell>
          <cell r="L592">
            <v>2</v>
          </cell>
          <cell r="M592">
            <v>6</v>
          </cell>
          <cell r="N592">
            <v>4</v>
          </cell>
          <cell r="O592">
            <v>1</v>
          </cell>
        </row>
        <row r="593">
          <cell r="A593" t="str">
            <v>BRAREG42003</v>
          </cell>
          <cell r="B593" t="str">
            <v>BRA</v>
          </cell>
          <cell r="C593" t="str">
            <v>Brazil</v>
          </cell>
          <cell r="D593" t="str">
            <v>Item 4</v>
          </cell>
          <cell r="E593" t="str">
            <v>REG4A, REG4B, REG4C</v>
          </cell>
          <cell r="F593" t="str">
            <v>Severance pay / tenure</v>
          </cell>
          <cell r="G593">
            <v>2003</v>
          </cell>
          <cell r="H593">
            <v>2008</v>
          </cell>
          <cell r="I593" t="str">
            <v xml:space="preserve">Personal reasons: None. Redundancy: 3 months. In cases of dismissal due to work-related accident or illness: 12 months.
Calculation: average of personal reasons and redundancy. </v>
          </cell>
          <cell r="J593">
            <v>1.5</v>
          </cell>
          <cell r="K593">
            <v>1.5</v>
          </cell>
          <cell r="L593">
            <v>1.5</v>
          </cell>
          <cell r="M593">
            <v>3</v>
          </cell>
          <cell r="N593">
            <v>3</v>
          </cell>
          <cell r="O593">
            <v>1</v>
          </cell>
        </row>
        <row r="594">
          <cell r="A594" t="str">
            <v>BRAREG52003</v>
          </cell>
          <cell r="B594" t="str">
            <v>BRA</v>
          </cell>
          <cell r="C594" t="str">
            <v>Brazil</v>
          </cell>
          <cell r="D594" t="str">
            <v>Item 5</v>
          </cell>
          <cell r="E594" t="str">
            <v>REG5</v>
          </cell>
          <cell r="F594" t="str">
            <v>Definition of justified or unfair dismissal</v>
          </cell>
          <cell r="G594">
            <v>2003</v>
          </cell>
          <cell r="H594">
            <v>2008</v>
          </cell>
          <cell r="I594" t="str">
            <v>Fair:  Dismissals for failure to meet performance requirements and for reasons of technological and organisational change. Unfair: Dismissals based on discrimination (age, sex, colour, religion, union membership, etc.).</v>
          </cell>
          <cell r="J594">
            <v>0</v>
          </cell>
          <cell r="M594">
            <v>0</v>
          </cell>
        </row>
        <row r="595">
          <cell r="A595" t="str">
            <v>BRAREG62003</v>
          </cell>
          <cell r="B595" t="str">
            <v>BRA</v>
          </cell>
          <cell r="C595" t="str">
            <v>Brazil</v>
          </cell>
          <cell r="D595" t="str">
            <v>Item 6</v>
          </cell>
          <cell r="E595" t="str">
            <v>REG6</v>
          </cell>
          <cell r="F595" t="str">
            <v>Trial period</v>
          </cell>
          <cell r="G595">
            <v>2003</v>
          </cell>
          <cell r="H595">
            <v>2008</v>
          </cell>
          <cell r="I595" t="str">
            <v>3 months (all workers)</v>
          </cell>
          <cell r="J595">
            <v>3</v>
          </cell>
          <cell r="M595">
            <v>4</v>
          </cell>
        </row>
        <row r="596">
          <cell r="A596" t="str">
            <v>BRAREG72003</v>
          </cell>
          <cell r="B596" t="str">
            <v>BRA</v>
          </cell>
          <cell r="C596" t="str">
            <v>Brazil</v>
          </cell>
          <cell r="D596" t="str">
            <v>Item 7</v>
          </cell>
          <cell r="E596" t="str">
            <v>REG7</v>
          </cell>
          <cell r="F596" t="str">
            <v xml:space="preserve">Compensation following unfair dismissal </v>
          </cell>
          <cell r="G596">
            <v>2003</v>
          </cell>
          <cell r="H596">
            <v>2008</v>
          </cell>
          <cell r="I596"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596">
            <v>6</v>
          </cell>
          <cell r="M596">
            <v>1</v>
          </cell>
        </row>
        <row r="597">
          <cell r="A597" t="str">
            <v>BRAREG82003</v>
          </cell>
          <cell r="B597" t="str">
            <v>BRA</v>
          </cell>
          <cell r="C597" t="str">
            <v>Brazil</v>
          </cell>
          <cell r="D597" t="str">
            <v>Item 8</v>
          </cell>
          <cell r="E597" t="str">
            <v>REG8</v>
          </cell>
          <cell r="F597" t="str">
            <v>Possibility of reinstatement following unfair dismissal</v>
          </cell>
          <cell r="G597">
            <v>2003</v>
          </cell>
          <cell r="H597">
            <v>2008</v>
          </cell>
          <cell r="I597" t="str">
            <v>Reinstatement is always available to the employee.</v>
          </cell>
          <cell r="J597">
            <v>3</v>
          </cell>
          <cell r="M597">
            <v>6</v>
          </cell>
        </row>
        <row r="598">
          <cell r="A598" t="str">
            <v>BRAREG92003</v>
          </cell>
          <cell r="B598" t="str">
            <v>BRA</v>
          </cell>
          <cell r="C598" t="str">
            <v>Brazil</v>
          </cell>
          <cell r="D598" t="str">
            <v>Item 9</v>
          </cell>
          <cell r="E598" t="str">
            <v>REG9</v>
          </cell>
          <cell r="F598" t="str">
            <v>Maximum time for claim</v>
          </cell>
          <cell r="G598">
            <v>2003</v>
          </cell>
          <cell r="H598">
            <v>2008</v>
          </cell>
          <cell r="I598" t="str">
            <v>Two months after the day on which the contract was due to end (art. 72, Labour Code).</v>
          </cell>
          <cell r="J598">
            <v>2</v>
          </cell>
          <cell r="M598">
            <v>2</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cell r="H599">
            <v>2008</v>
          </cell>
          <cell r="I599" t="str">
            <v>Generally permitted.</v>
          </cell>
          <cell r="J599">
            <v>3</v>
          </cell>
          <cell r="M599">
            <v>0</v>
          </cell>
        </row>
        <row r="600">
          <cell r="A600" t="str">
            <v>BRAFTC22003</v>
          </cell>
          <cell r="B600" t="str">
            <v>BRA</v>
          </cell>
          <cell r="C600" t="str">
            <v>Brazil</v>
          </cell>
          <cell r="D600" t="str">
            <v>Item 11</v>
          </cell>
          <cell r="E600" t="str">
            <v>FTC2</v>
          </cell>
          <cell r="F600" t="str">
            <v>Maximum number of successive fixed-term contracts</v>
          </cell>
          <cell r="G600">
            <v>2003</v>
          </cell>
          <cell r="H600">
            <v>2008</v>
          </cell>
          <cell r="I600" t="str">
            <v>No limit.</v>
          </cell>
          <cell r="J600">
            <v>100</v>
          </cell>
          <cell r="M600">
            <v>0</v>
          </cell>
        </row>
        <row r="601">
          <cell r="A601" t="str">
            <v>BRAFTC32003</v>
          </cell>
          <cell r="B601" t="str">
            <v>BRA</v>
          </cell>
          <cell r="C601" t="str">
            <v>Brazil</v>
          </cell>
          <cell r="D601" t="str">
            <v>Item 12</v>
          </cell>
          <cell r="E601" t="str">
            <v>FTC3</v>
          </cell>
          <cell r="F601" t="str">
            <v>Maximum cumulated duration of successive fixed-term contracts</v>
          </cell>
          <cell r="G601">
            <v>2003</v>
          </cell>
          <cell r="H601">
            <v>2008</v>
          </cell>
          <cell r="I601" t="str">
            <v>The maximum duration of successive fixed term contracts is two years.</v>
          </cell>
          <cell r="J601">
            <v>24</v>
          </cell>
          <cell r="M601">
            <v>3</v>
          </cell>
        </row>
        <row r="602">
          <cell r="A602" t="str">
            <v>BRATWA12003</v>
          </cell>
          <cell r="B602" t="str">
            <v>BRA</v>
          </cell>
          <cell r="C602" t="str">
            <v>Brazil</v>
          </cell>
          <cell r="D602" t="str">
            <v>Item 13</v>
          </cell>
          <cell r="E602" t="str">
            <v>TWA1</v>
          </cell>
          <cell r="F602" t="str">
            <v>Types of work for which TWA employment is legal</v>
          </cell>
          <cell r="G602">
            <v>2003</v>
          </cell>
          <cell r="H602">
            <v>2008</v>
          </cell>
          <cell r="I602" t="str">
            <v>General</v>
          </cell>
          <cell r="J602">
            <v>4</v>
          </cell>
          <cell r="M602">
            <v>0</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cell r="H603">
            <v>2008</v>
          </cell>
          <cell r="I603" t="str">
            <v>No</v>
          </cell>
          <cell r="J603" t="str">
            <v>No</v>
          </cell>
          <cell r="K603" t="str">
            <v>No</v>
          </cell>
          <cell r="M603">
            <v>2</v>
          </cell>
          <cell r="N603">
            <v>2</v>
          </cell>
        </row>
        <row r="604">
          <cell r="A604" t="str">
            <v>BRATWA32003</v>
          </cell>
          <cell r="B604" t="str">
            <v>BRA</v>
          </cell>
          <cell r="C604" t="str">
            <v>Brazil</v>
          </cell>
          <cell r="D604" t="str">
            <v>Item 15</v>
          </cell>
          <cell r="E604" t="str">
            <v>TWA3A, TWA3B</v>
          </cell>
          <cell r="F604" t="str">
            <v>Maximum cumulated duration of temporary work contracts</v>
          </cell>
          <cell r="G604">
            <v>2003</v>
          </cell>
          <cell r="H604">
            <v>2008</v>
          </cell>
          <cell r="I604"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604">
            <v>12</v>
          </cell>
          <cell r="K604">
            <v>24</v>
          </cell>
          <cell r="M604">
            <v>4</v>
          </cell>
          <cell r="N604">
            <v>2</v>
          </cell>
        </row>
        <row r="605">
          <cell r="A605" t="str">
            <v>BRATWA42003</v>
          </cell>
          <cell r="B605" t="str">
            <v>BRA</v>
          </cell>
          <cell r="C605" t="str">
            <v>Brazil</v>
          </cell>
          <cell r="D605" t="str">
            <v>Item 16</v>
          </cell>
          <cell r="E605" t="str">
            <v>TWA4</v>
          </cell>
          <cell r="F605" t="str">
            <v>Authorisation or reporting requirements</v>
          </cell>
          <cell r="G605">
            <v>2003</v>
          </cell>
          <cell r="H605">
            <v>2008</v>
          </cell>
          <cell r="I605" t="str">
            <v>Requires authorization and periodic reporting obligations.</v>
          </cell>
          <cell r="J605">
            <v>3</v>
          </cell>
          <cell r="M605">
            <v>6</v>
          </cell>
        </row>
        <row r="606">
          <cell r="A606" t="str">
            <v>BRATWA52003</v>
          </cell>
          <cell r="B606" t="str">
            <v>BRA</v>
          </cell>
          <cell r="C606" t="str">
            <v>Brazil</v>
          </cell>
          <cell r="D606" t="str">
            <v>Item 17</v>
          </cell>
          <cell r="E606" t="str">
            <v>TWA5</v>
          </cell>
          <cell r="F606" t="str">
            <v>Equal treatment for TWA workers</v>
          </cell>
          <cell r="G606">
            <v>2003</v>
          </cell>
          <cell r="H606">
            <v>2008</v>
          </cell>
          <cell r="I606" t="str">
            <v>Equal treatment on wages and conditions.</v>
          </cell>
          <cell r="J606">
            <v>2</v>
          </cell>
          <cell r="M606">
            <v>6</v>
          </cell>
        </row>
        <row r="607">
          <cell r="A607" t="str">
            <v>BRACD12003</v>
          </cell>
          <cell r="B607" t="str">
            <v>BRA</v>
          </cell>
          <cell r="C607" t="str">
            <v>Brazil</v>
          </cell>
          <cell r="D607" t="str">
            <v>Item 18</v>
          </cell>
          <cell r="E607" t="str">
            <v>CD1</v>
          </cell>
          <cell r="F607" t="str">
            <v>Definition of collective dismissal</v>
          </cell>
          <cell r="G607">
            <v>2003</v>
          </cell>
          <cell r="H607">
            <v>2008</v>
          </cell>
          <cell r="I607"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607">
            <v>3</v>
          </cell>
          <cell r="M607">
            <v>4.5</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cell r="H608">
            <v>2008</v>
          </cell>
          <cell r="I608" t="str">
            <v>Notification of employee representatives: Duty to inform competent employment representatives. Notification of public authorities: Notification of district labour office.</v>
          </cell>
          <cell r="J608">
            <v>1</v>
          </cell>
          <cell r="M608">
            <v>3</v>
          </cell>
        </row>
        <row r="609">
          <cell r="A609" t="str">
            <v>BRACD32003</v>
          </cell>
          <cell r="B609" t="str">
            <v>BRA</v>
          </cell>
          <cell r="C609" t="str">
            <v>Brazil</v>
          </cell>
          <cell r="D609" t="str">
            <v>Item 20</v>
          </cell>
          <cell r="E609" t="str">
            <v>CD3</v>
          </cell>
          <cell r="F609" t="str">
            <v>Additional delays involved in case of collective dismissals</v>
          </cell>
          <cell r="G609">
            <v>2003</v>
          </cell>
          <cell r="H609">
            <v>2008</v>
          </cell>
          <cell r="I609" t="str">
            <v>Information to trade union and PES office 30 days before implementation. 
Calculation: 30 days - 21days in case of individual dismissal (item 2)</v>
          </cell>
          <cell r="J609">
            <v>9</v>
          </cell>
          <cell r="M609">
            <v>1</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cell r="H610">
            <v>2008</v>
          </cell>
          <cell r="I610"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10">
            <v>0</v>
          </cell>
          <cell r="M610">
            <v>0</v>
          </cell>
        </row>
        <row r="611">
          <cell r="A611" t="str">
            <v>CHLREG12003</v>
          </cell>
          <cell r="B611" t="str">
            <v>CHL</v>
          </cell>
          <cell r="C611" t="str">
            <v>Chile</v>
          </cell>
          <cell r="D611" t="str">
            <v>Item 1</v>
          </cell>
          <cell r="E611" t="str">
            <v>REG1</v>
          </cell>
          <cell r="F611" t="str">
            <v>Notification procedures</v>
          </cell>
          <cell r="G611">
            <v>2003</v>
          </cell>
          <cell r="H611">
            <v>2012</v>
          </cell>
          <cell r="I611"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611">
            <v>2</v>
          </cell>
          <cell r="M611">
            <v>4</v>
          </cell>
        </row>
        <row r="612">
          <cell r="A612" t="str">
            <v>CHLREG22003</v>
          </cell>
          <cell r="B612" t="str">
            <v>CHL</v>
          </cell>
          <cell r="C612" t="str">
            <v>Chile</v>
          </cell>
          <cell r="D612" t="str">
            <v>Item 2</v>
          </cell>
          <cell r="E612" t="str">
            <v>REG2</v>
          </cell>
          <cell r="F612" t="str">
            <v>Delay before notice can start</v>
          </cell>
          <cell r="G612">
            <v>2003</v>
          </cell>
          <cell r="H612">
            <v>2012</v>
          </cell>
          <cell r="I612"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12">
            <v>21</v>
          </cell>
          <cell r="M612">
            <v>3</v>
          </cell>
        </row>
        <row r="613">
          <cell r="A613" t="str">
            <v>CHLREG32003</v>
          </cell>
          <cell r="B613" t="str">
            <v>CHL</v>
          </cell>
          <cell r="C613" t="str">
            <v>Chile</v>
          </cell>
          <cell r="D613" t="str">
            <v>Item 3</v>
          </cell>
          <cell r="E613" t="str">
            <v>REG3A, REG3B, REG3C</v>
          </cell>
          <cell r="F613" t="str">
            <v>Notice / tenure</v>
          </cell>
          <cell r="G613">
            <v>2003</v>
          </cell>
          <cell r="H613">
            <v>2012</v>
          </cell>
          <cell r="I613" t="str">
            <v>All workers: 2 months.</v>
          </cell>
          <cell r="J613">
            <v>2</v>
          </cell>
          <cell r="K613">
            <v>2</v>
          </cell>
          <cell r="L613">
            <v>2</v>
          </cell>
          <cell r="M613">
            <v>6</v>
          </cell>
          <cell r="N613">
            <v>4</v>
          </cell>
          <cell r="O613">
            <v>1</v>
          </cell>
        </row>
        <row r="614">
          <cell r="A614" t="str">
            <v>CHLREG42003</v>
          </cell>
          <cell r="B614" t="str">
            <v>CHL</v>
          </cell>
          <cell r="C614" t="str">
            <v>Chile</v>
          </cell>
          <cell r="D614" t="str">
            <v>Item 4</v>
          </cell>
          <cell r="E614" t="str">
            <v>REG4A, REG4B, REG4C</v>
          </cell>
          <cell r="F614" t="str">
            <v>Severance pay / tenure</v>
          </cell>
          <cell r="G614">
            <v>2003</v>
          </cell>
          <cell r="H614">
            <v>2012</v>
          </cell>
          <cell r="I614"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14">
            <v>0.5</v>
          </cell>
          <cell r="K614">
            <v>1.5</v>
          </cell>
          <cell r="L614">
            <v>1.5</v>
          </cell>
          <cell r="M614">
            <v>1</v>
          </cell>
          <cell r="N614">
            <v>3</v>
          </cell>
          <cell r="O614">
            <v>1</v>
          </cell>
          <cell r="P614">
            <v>40909</v>
          </cell>
        </row>
        <row r="615">
          <cell r="A615" t="str">
            <v>CHLREG52003</v>
          </cell>
          <cell r="B615" t="str">
            <v>CHL</v>
          </cell>
          <cell r="C615" t="str">
            <v>Chile</v>
          </cell>
          <cell r="D615" t="str">
            <v>Item 5</v>
          </cell>
          <cell r="E615" t="str">
            <v>REG5</v>
          </cell>
          <cell r="F615" t="str">
            <v>Definition of justified or unfair dismissal</v>
          </cell>
          <cell r="G615">
            <v>2003</v>
          </cell>
          <cell r="H615">
            <v>2012</v>
          </cell>
          <cell r="I615"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15">
            <v>0</v>
          </cell>
          <cell r="M615">
            <v>0</v>
          </cell>
        </row>
        <row r="616">
          <cell r="A616" t="str">
            <v>CHLREG62003</v>
          </cell>
          <cell r="B616" t="str">
            <v>CHL</v>
          </cell>
          <cell r="C616" t="str">
            <v>Chile</v>
          </cell>
          <cell r="D616" t="str">
            <v>Item 6</v>
          </cell>
          <cell r="E616" t="str">
            <v>REG6</v>
          </cell>
          <cell r="F616" t="str">
            <v>Trial period</v>
          </cell>
          <cell r="G616">
            <v>2003</v>
          </cell>
          <cell r="H616">
            <v>2012</v>
          </cell>
          <cell r="I616" t="str">
            <v xml:space="preserve">Maximum 6 months for managerial employees; 3 months for other workers
For all employees trial period may not be longer than one half of the agreed period of the employment relationship.
Calculation: average of managerial and other employees
</v>
          </cell>
          <cell r="J616">
            <v>4.5</v>
          </cell>
          <cell r="M616">
            <v>4</v>
          </cell>
        </row>
        <row r="617">
          <cell r="A617" t="str">
            <v>CHLREG72003</v>
          </cell>
          <cell r="B617" t="str">
            <v>CHL</v>
          </cell>
          <cell r="C617" t="str">
            <v>Chile</v>
          </cell>
          <cell r="D617" t="str">
            <v>Item 7</v>
          </cell>
          <cell r="E617" t="str">
            <v>REG7</v>
          </cell>
          <cell r="F617" t="str">
            <v xml:space="preserve">Compensation following unfair dismissal </v>
          </cell>
          <cell r="G617">
            <v>2003</v>
          </cell>
          <cell r="H617">
            <v>2012</v>
          </cell>
          <cell r="I617"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17">
            <v>6</v>
          </cell>
          <cell r="M617">
            <v>1</v>
          </cell>
        </row>
        <row r="618">
          <cell r="A618" t="str">
            <v>CHLREG82003</v>
          </cell>
          <cell r="B618" t="str">
            <v>CHL</v>
          </cell>
          <cell r="C618" t="str">
            <v>Chile</v>
          </cell>
          <cell r="D618" t="str">
            <v>Item 8</v>
          </cell>
          <cell r="E618" t="str">
            <v>REG8</v>
          </cell>
          <cell r="F618" t="str">
            <v>Possibility of reinstatement following unfair dismissal</v>
          </cell>
          <cell r="G618">
            <v>2003</v>
          </cell>
          <cell r="H618">
            <v>2012</v>
          </cell>
          <cell r="I618" t="str">
            <v>Reinstatement is always available to the employee.</v>
          </cell>
          <cell r="J618">
            <v>3</v>
          </cell>
          <cell r="M618">
            <v>6</v>
          </cell>
        </row>
        <row r="619">
          <cell r="A619" t="str">
            <v>CHLREG92003</v>
          </cell>
          <cell r="B619" t="str">
            <v>CHL</v>
          </cell>
          <cell r="C619" t="str">
            <v>Chile</v>
          </cell>
          <cell r="D619" t="str">
            <v>Item 9</v>
          </cell>
          <cell r="E619" t="str">
            <v>REG9</v>
          </cell>
          <cell r="F619" t="str">
            <v>Maximum time for claim</v>
          </cell>
          <cell r="G619">
            <v>2003</v>
          </cell>
          <cell r="H619">
            <v>2012</v>
          </cell>
          <cell r="I619" t="str">
            <v>Two months after the day on which the contract was due to end (art. 72, Labour Code).</v>
          </cell>
          <cell r="J619">
            <v>2</v>
          </cell>
          <cell r="M619">
            <v>2</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cell r="H620">
            <v>2012</v>
          </cell>
          <cell r="I620" t="str">
            <v>Generally permitted.</v>
          </cell>
          <cell r="J620">
            <v>3</v>
          </cell>
          <cell r="M620">
            <v>0</v>
          </cell>
        </row>
        <row r="621">
          <cell r="A621" t="str">
            <v>CHLFTC22003</v>
          </cell>
          <cell r="B621" t="str">
            <v>CHL</v>
          </cell>
          <cell r="C621" t="str">
            <v>Chile</v>
          </cell>
          <cell r="D621" t="str">
            <v>Item 11</v>
          </cell>
          <cell r="E621" t="str">
            <v>FTC2</v>
          </cell>
          <cell r="F621" t="str">
            <v>Maximum number of successive fixed-term contracts</v>
          </cell>
          <cell r="G621">
            <v>2003</v>
          </cell>
          <cell r="H621">
            <v>2012</v>
          </cell>
          <cell r="I621"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21">
            <v>3</v>
          </cell>
          <cell r="M621">
            <v>3</v>
          </cell>
          <cell r="P621">
            <v>40909</v>
          </cell>
        </row>
        <row r="622">
          <cell r="A622" t="str">
            <v>CHLFTC32003</v>
          </cell>
          <cell r="B622" t="str">
            <v>CHL</v>
          </cell>
          <cell r="C622" t="str">
            <v>Chile</v>
          </cell>
          <cell r="D622" t="str">
            <v>Item 12</v>
          </cell>
          <cell r="E622" t="str">
            <v>FTC3</v>
          </cell>
          <cell r="F622" t="str">
            <v>Maximum cumulated duration of successive fixed-term contracts</v>
          </cell>
          <cell r="G622">
            <v>2003</v>
          </cell>
          <cell r="H622">
            <v>2012</v>
          </cell>
          <cell r="I622"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22">
            <v>108</v>
          </cell>
          <cell r="M622">
            <v>1</v>
          </cell>
          <cell r="P622">
            <v>40909</v>
          </cell>
        </row>
        <row r="623">
          <cell r="A623" t="str">
            <v>CHLTWA12003</v>
          </cell>
          <cell r="B623" t="str">
            <v>CHL</v>
          </cell>
          <cell r="C623" t="str">
            <v>Chile</v>
          </cell>
          <cell r="D623" t="str">
            <v>Item 13</v>
          </cell>
          <cell r="E623" t="str">
            <v>TWA1</v>
          </cell>
          <cell r="F623" t="str">
            <v>Types of work for which TWA employment is legal</v>
          </cell>
          <cell r="G623">
            <v>2003</v>
          </cell>
          <cell r="H623">
            <v>2012</v>
          </cell>
          <cell r="I623" t="str">
            <v xml:space="preserve">Section 66 of act No. 435/2004 Coll. on employment:
In case of employment by temporary assignment, TWA is not allowed to mediate employment for persons with disabilities and foreign nationals from third countries. 
</v>
          </cell>
          <cell r="J623">
            <v>3.5</v>
          </cell>
          <cell r="M623">
            <v>0.75</v>
          </cell>
          <cell r="P623" t="str">
            <v>1.3.2009</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cell r="H624">
            <v>2012</v>
          </cell>
          <cell r="I624" t="str">
            <v>No</v>
          </cell>
          <cell r="J624" t="str">
            <v>No</v>
          </cell>
          <cell r="K624" t="str">
            <v>No</v>
          </cell>
          <cell r="M624">
            <v>2</v>
          </cell>
          <cell r="N624">
            <v>2</v>
          </cell>
        </row>
        <row r="625">
          <cell r="A625" t="str">
            <v>CHLTWA32003</v>
          </cell>
          <cell r="B625" t="str">
            <v>CHL</v>
          </cell>
          <cell r="C625" t="str">
            <v>Chile</v>
          </cell>
          <cell r="D625" t="str">
            <v>Item 15</v>
          </cell>
          <cell r="E625" t="str">
            <v>TWA3A, TWA3B</v>
          </cell>
          <cell r="F625" t="str">
            <v>Maximum cumulated duration of temporary work contracts</v>
          </cell>
          <cell r="G625">
            <v>2003</v>
          </cell>
          <cell r="H625">
            <v>2012</v>
          </cell>
          <cell r="I625"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625">
            <v>12</v>
          </cell>
          <cell r="K625">
            <v>100</v>
          </cell>
          <cell r="M625">
            <v>4</v>
          </cell>
          <cell r="N625">
            <v>0</v>
          </cell>
        </row>
        <row r="626">
          <cell r="A626" t="str">
            <v>CHLTWA42003</v>
          </cell>
          <cell r="B626" t="str">
            <v>CHL</v>
          </cell>
          <cell r="C626" t="str">
            <v>Chile</v>
          </cell>
          <cell r="D626" t="str">
            <v>Item 16</v>
          </cell>
          <cell r="E626" t="str">
            <v>TWA4</v>
          </cell>
          <cell r="F626" t="str">
            <v>Authorisation or reporting requirements</v>
          </cell>
          <cell r="G626">
            <v>2003</v>
          </cell>
          <cell r="H626">
            <v>2012</v>
          </cell>
          <cell r="I626" t="str">
            <v>Requires authorization and periodic reporting obligations.</v>
          </cell>
          <cell r="J626">
            <v>3</v>
          </cell>
          <cell r="M626">
            <v>6</v>
          </cell>
        </row>
        <row r="627">
          <cell r="A627" t="str">
            <v>CHLTWA52003</v>
          </cell>
          <cell r="B627" t="str">
            <v>CHL</v>
          </cell>
          <cell r="C627" t="str">
            <v>Chile</v>
          </cell>
          <cell r="D627" t="str">
            <v>Item 17</v>
          </cell>
          <cell r="E627" t="str">
            <v>TWA5</v>
          </cell>
          <cell r="F627" t="str">
            <v>Equal treatment for TWA workers</v>
          </cell>
          <cell r="G627">
            <v>2003</v>
          </cell>
          <cell r="H627">
            <v>2012</v>
          </cell>
          <cell r="I627" t="str">
            <v>Equal treatment on wages and conditions.</v>
          </cell>
          <cell r="J627">
            <v>2</v>
          </cell>
          <cell r="M627">
            <v>6</v>
          </cell>
        </row>
        <row r="628">
          <cell r="A628" t="str">
            <v>CHLCD12003</v>
          </cell>
          <cell r="B628" t="str">
            <v>CHL</v>
          </cell>
          <cell r="C628" t="str">
            <v>Chile</v>
          </cell>
          <cell r="D628" t="str">
            <v>Item 18</v>
          </cell>
          <cell r="E628" t="str">
            <v>CD1</v>
          </cell>
          <cell r="F628" t="str">
            <v>Definition of collective dismissal</v>
          </cell>
          <cell r="G628">
            <v>2003</v>
          </cell>
          <cell r="H628">
            <v>2012</v>
          </cell>
          <cell r="I628"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28">
            <v>3</v>
          </cell>
          <cell r="M628">
            <v>4.5</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cell r="H629">
            <v>2012</v>
          </cell>
          <cell r="I629" t="str">
            <v>Notification of employee representatives: Duty to inform competent employment representatives. Notification of public authorities: Notification of district labour office.</v>
          </cell>
          <cell r="J629">
            <v>1</v>
          </cell>
          <cell r="M629">
            <v>3</v>
          </cell>
        </row>
        <row r="630">
          <cell r="A630" t="str">
            <v>CHLCD32003</v>
          </cell>
          <cell r="B630" t="str">
            <v>CHL</v>
          </cell>
          <cell r="C630" t="str">
            <v>Chile</v>
          </cell>
          <cell r="D630" t="str">
            <v>Item 20</v>
          </cell>
          <cell r="E630" t="str">
            <v>CD3</v>
          </cell>
          <cell r="F630" t="str">
            <v>Additional delays involved in case of collective dismissals</v>
          </cell>
          <cell r="G630">
            <v>2003</v>
          </cell>
          <cell r="H630">
            <v>2012</v>
          </cell>
          <cell r="I630" t="str">
            <v xml:space="preserve">Information to trade union and PES office 30 days before implementation. 
Calculation: 30 days - 21days in case of individual dismissal (item 2)
</v>
          </cell>
          <cell r="J630">
            <v>9</v>
          </cell>
          <cell r="M630">
            <v>1</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cell r="H631">
            <v>2012</v>
          </cell>
          <cell r="I631"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31">
            <v>0</v>
          </cell>
          <cell r="M631">
            <v>0</v>
          </cell>
        </row>
        <row r="632">
          <cell r="A632" t="str">
            <v>CHNREG12003</v>
          </cell>
          <cell r="B632" t="str">
            <v>CHN</v>
          </cell>
          <cell r="C632" t="str">
            <v>China</v>
          </cell>
          <cell r="D632" t="str">
            <v>Item 1</v>
          </cell>
          <cell r="E632" t="str">
            <v>REG1</v>
          </cell>
          <cell r="F632" t="str">
            <v>Notification procedures</v>
          </cell>
          <cell r="G632">
            <v>2003</v>
          </cell>
          <cell r="H632">
            <v>2013</v>
          </cell>
          <cell r="I632"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632">
            <v>2</v>
          </cell>
          <cell r="M632">
            <v>4</v>
          </cell>
        </row>
        <row r="633">
          <cell r="A633" t="str">
            <v>CHNREG22003</v>
          </cell>
          <cell r="B633" t="str">
            <v>CHN</v>
          </cell>
          <cell r="C633" t="str">
            <v>China</v>
          </cell>
          <cell r="D633" t="str">
            <v>Item 2</v>
          </cell>
          <cell r="E633" t="str">
            <v>REG2</v>
          </cell>
          <cell r="F633" t="str">
            <v>Delay before notice can start</v>
          </cell>
          <cell r="G633">
            <v>2003</v>
          </cell>
          <cell r="H633">
            <v>2013</v>
          </cell>
          <cell r="I633"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33">
            <v>21</v>
          </cell>
          <cell r="M633">
            <v>3</v>
          </cell>
        </row>
        <row r="634">
          <cell r="A634" t="str">
            <v>CHNREG32003</v>
          </cell>
          <cell r="B634" t="str">
            <v>CHN</v>
          </cell>
          <cell r="C634" t="str">
            <v>China</v>
          </cell>
          <cell r="D634" t="str">
            <v>Item 3</v>
          </cell>
          <cell r="E634" t="str">
            <v>REG3A, REG3B, REG3C</v>
          </cell>
          <cell r="F634" t="str">
            <v>Notice / tenure</v>
          </cell>
          <cell r="G634">
            <v>2003</v>
          </cell>
          <cell r="H634">
            <v>2013</v>
          </cell>
          <cell r="I634" t="str">
            <v>All workers: 2 months.</v>
          </cell>
          <cell r="J634">
            <v>2</v>
          </cell>
          <cell r="K634">
            <v>2</v>
          </cell>
          <cell r="L634">
            <v>2</v>
          </cell>
          <cell r="M634">
            <v>6</v>
          </cell>
          <cell r="N634">
            <v>4</v>
          </cell>
          <cell r="O634">
            <v>1</v>
          </cell>
        </row>
        <row r="635">
          <cell r="A635" t="str">
            <v>CHNREG42003</v>
          </cell>
          <cell r="B635" t="str">
            <v>CHN</v>
          </cell>
          <cell r="C635" t="str">
            <v>China</v>
          </cell>
          <cell r="D635" t="str">
            <v>Item 4</v>
          </cell>
          <cell r="E635" t="str">
            <v>REG4A, REG4B, REG4C</v>
          </cell>
          <cell r="F635" t="str">
            <v>Severance pay / tenure</v>
          </cell>
          <cell r="G635">
            <v>2003</v>
          </cell>
          <cell r="H635">
            <v>2013</v>
          </cell>
          <cell r="I635"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35">
            <v>0.5</v>
          </cell>
          <cell r="K635">
            <v>1.5</v>
          </cell>
          <cell r="L635">
            <v>1.5</v>
          </cell>
          <cell r="M635">
            <v>1</v>
          </cell>
          <cell r="N635">
            <v>3</v>
          </cell>
          <cell r="O635">
            <v>1</v>
          </cell>
        </row>
        <row r="636">
          <cell r="A636" t="str">
            <v>CHNREG52003</v>
          </cell>
          <cell r="B636" t="str">
            <v>CHN</v>
          </cell>
          <cell r="C636" t="str">
            <v>China</v>
          </cell>
          <cell r="D636" t="str">
            <v>Item 5</v>
          </cell>
          <cell r="E636" t="str">
            <v>REG5</v>
          </cell>
          <cell r="F636" t="str">
            <v>Definition of justified or unfair dismissal</v>
          </cell>
          <cell r="G636">
            <v>2003</v>
          </cell>
          <cell r="H636">
            <v>2013</v>
          </cell>
          <cell r="I636"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36">
            <v>0</v>
          </cell>
          <cell r="M636">
            <v>0</v>
          </cell>
        </row>
        <row r="637">
          <cell r="A637" t="str">
            <v>CHNREG62003</v>
          </cell>
          <cell r="B637" t="str">
            <v>CHN</v>
          </cell>
          <cell r="C637" t="str">
            <v>China</v>
          </cell>
          <cell r="D637" t="str">
            <v>Item 6</v>
          </cell>
          <cell r="E637" t="str">
            <v>REG6</v>
          </cell>
          <cell r="F637" t="str">
            <v>Trial period</v>
          </cell>
          <cell r="G637">
            <v>2003</v>
          </cell>
          <cell r="H637">
            <v>2013</v>
          </cell>
          <cell r="I637" t="str">
            <v xml:space="preserve">Maximum 6 months for managerial employees; 3 months for other workers
For all employees trial period may not be longer than one half of the agreed period of the employment relationship.
Calculation: average of managerial and other employees
</v>
          </cell>
          <cell r="J637">
            <v>4.5</v>
          </cell>
          <cell r="M637">
            <v>4</v>
          </cell>
        </row>
        <row r="638">
          <cell r="A638" t="str">
            <v>CHNREG72003</v>
          </cell>
          <cell r="B638" t="str">
            <v>CHN</v>
          </cell>
          <cell r="C638" t="str">
            <v>China</v>
          </cell>
          <cell r="D638" t="str">
            <v>Item 7</v>
          </cell>
          <cell r="E638" t="str">
            <v>REG7</v>
          </cell>
          <cell r="F638" t="str">
            <v xml:space="preserve">Compensation following unfair dismissal </v>
          </cell>
          <cell r="G638">
            <v>2003</v>
          </cell>
          <cell r="H638">
            <v>2013</v>
          </cell>
          <cell r="I638"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38">
            <v>6</v>
          </cell>
          <cell r="M638">
            <v>1</v>
          </cell>
        </row>
        <row r="639">
          <cell r="A639" t="str">
            <v>CHNREG82003</v>
          </cell>
          <cell r="B639" t="str">
            <v>CHN</v>
          </cell>
          <cell r="C639" t="str">
            <v>China</v>
          </cell>
          <cell r="D639" t="str">
            <v>Item 8</v>
          </cell>
          <cell r="E639" t="str">
            <v>REG8</v>
          </cell>
          <cell r="F639" t="str">
            <v>Possibility of reinstatement following unfair dismissal</v>
          </cell>
          <cell r="G639">
            <v>2003</v>
          </cell>
          <cell r="H639">
            <v>2013</v>
          </cell>
          <cell r="I639" t="str">
            <v>Reinstatement is always available to the employee.</v>
          </cell>
          <cell r="J639">
            <v>3</v>
          </cell>
          <cell r="M639">
            <v>6</v>
          </cell>
        </row>
        <row r="640">
          <cell r="A640" t="str">
            <v>CHNREG92003</v>
          </cell>
          <cell r="B640" t="str">
            <v>CHN</v>
          </cell>
          <cell r="C640" t="str">
            <v>China</v>
          </cell>
          <cell r="D640" t="str">
            <v>Item 9</v>
          </cell>
          <cell r="E640" t="str">
            <v>REG9</v>
          </cell>
          <cell r="F640" t="str">
            <v>Maximum time for claim</v>
          </cell>
          <cell r="G640">
            <v>2003</v>
          </cell>
          <cell r="H640">
            <v>2013</v>
          </cell>
          <cell r="I640" t="str">
            <v>Two months after the day on which the contract was due to end (art. 72, Labour Code).</v>
          </cell>
          <cell r="J640">
            <v>2</v>
          </cell>
          <cell r="M640">
            <v>2</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cell r="H641">
            <v>2013</v>
          </cell>
          <cell r="I641" t="str">
            <v>Generally permitted.</v>
          </cell>
          <cell r="J641">
            <v>3</v>
          </cell>
          <cell r="M641">
            <v>0</v>
          </cell>
        </row>
        <row r="642">
          <cell r="A642" t="str">
            <v>CHNFTC22003</v>
          </cell>
          <cell r="B642" t="str">
            <v>CHN</v>
          </cell>
          <cell r="C642" t="str">
            <v>China</v>
          </cell>
          <cell r="D642" t="str">
            <v>Item 11</v>
          </cell>
          <cell r="E642" t="str">
            <v>FTC2</v>
          </cell>
          <cell r="F642" t="str">
            <v>Maximum number of successive fixed-term contracts</v>
          </cell>
          <cell r="G642">
            <v>2003</v>
          </cell>
          <cell r="H642">
            <v>2013</v>
          </cell>
          <cell r="I642"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42">
            <v>3</v>
          </cell>
          <cell r="M642">
            <v>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H643">
            <v>2013</v>
          </cell>
          <cell r="I643"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43">
            <v>108</v>
          </cell>
          <cell r="M643">
            <v>1</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cell r="H644">
            <v>2013</v>
          </cell>
          <cell r="I644" t="str">
            <v xml:space="preserve">Section 66 of act No. 435/2004 Coll. on employment:
In case of employment by temporary assignment, TWA is not allowed to mediate employment for persons with disabilities and foreign nationals from third countries. 
</v>
          </cell>
          <cell r="J644">
            <v>3.5</v>
          </cell>
          <cell r="M644">
            <v>0.75</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cell r="H645">
            <v>2013</v>
          </cell>
          <cell r="I645" t="str">
            <v>No</v>
          </cell>
          <cell r="J645" t="str">
            <v>No</v>
          </cell>
          <cell r="K645" t="str">
            <v>No</v>
          </cell>
          <cell r="M645">
            <v>2</v>
          </cell>
          <cell r="N645">
            <v>2</v>
          </cell>
        </row>
        <row r="646">
          <cell r="A646" t="str">
            <v>CHNTWA32003</v>
          </cell>
          <cell r="B646" t="str">
            <v>CHN</v>
          </cell>
          <cell r="C646" t="str">
            <v>China</v>
          </cell>
          <cell r="D646" t="str">
            <v>Item 15</v>
          </cell>
          <cell r="E646" t="str">
            <v>TWA3A, TWA3B</v>
          </cell>
          <cell r="F646" t="str">
            <v>Maximum cumulated duration of temporary work contracts</v>
          </cell>
          <cell r="G646">
            <v>2003</v>
          </cell>
          <cell r="H646">
            <v>2013</v>
          </cell>
          <cell r="I646"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646">
            <v>12</v>
          </cell>
          <cell r="K646">
            <v>100</v>
          </cell>
          <cell r="M646">
            <v>4</v>
          </cell>
          <cell r="N646">
            <v>0</v>
          </cell>
        </row>
        <row r="647">
          <cell r="A647" t="str">
            <v>CHNTWA42003</v>
          </cell>
          <cell r="B647" t="str">
            <v>CHN</v>
          </cell>
          <cell r="C647" t="str">
            <v>China</v>
          </cell>
          <cell r="D647" t="str">
            <v>Item 16</v>
          </cell>
          <cell r="E647" t="str">
            <v>TWA4</v>
          </cell>
          <cell r="F647" t="str">
            <v>Authorisation or reporting requirements</v>
          </cell>
          <cell r="G647">
            <v>2003</v>
          </cell>
          <cell r="H647">
            <v>2013</v>
          </cell>
          <cell r="I647" t="str">
            <v>Requires authorization and periodic reporting obligations.</v>
          </cell>
          <cell r="J647">
            <v>3</v>
          </cell>
          <cell r="M647">
            <v>6</v>
          </cell>
        </row>
        <row r="648">
          <cell r="A648" t="str">
            <v>CHNTWA52003</v>
          </cell>
          <cell r="B648" t="str">
            <v>CHN</v>
          </cell>
          <cell r="C648" t="str">
            <v>China</v>
          </cell>
          <cell r="D648" t="str">
            <v>Item 17</v>
          </cell>
          <cell r="E648" t="str">
            <v>TWA5</v>
          </cell>
          <cell r="F648" t="str">
            <v>Equal treatment for TWA workers</v>
          </cell>
          <cell r="G648">
            <v>2003</v>
          </cell>
          <cell r="H648">
            <v>2013</v>
          </cell>
          <cell r="I648" t="str">
            <v>Equal treatment on wages and conditions.</v>
          </cell>
          <cell r="J648">
            <v>2</v>
          </cell>
          <cell r="M648">
            <v>6</v>
          </cell>
        </row>
        <row r="649">
          <cell r="A649" t="str">
            <v>CHNCD12003</v>
          </cell>
          <cell r="B649" t="str">
            <v>CHN</v>
          </cell>
          <cell r="C649" t="str">
            <v>China</v>
          </cell>
          <cell r="D649" t="str">
            <v>Item 18</v>
          </cell>
          <cell r="E649" t="str">
            <v>CD1</v>
          </cell>
          <cell r="F649" t="str">
            <v>Definition of collective dismissal</v>
          </cell>
          <cell r="G649">
            <v>2003</v>
          </cell>
          <cell r="H649">
            <v>2013</v>
          </cell>
          <cell r="I649"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49">
            <v>3</v>
          </cell>
          <cell r="M649">
            <v>4.5</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cell r="H650">
            <v>2013</v>
          </cell>
          <cell r="I650" t="str">
            <v>Notification of employee representatives: Duty to inform competent employment representatives. Notification of public authorities: Notification of district labour office.</v>
          </cell>
          <cell r="J650">
            <v>1</v>
          </cell>
          <cell r="M650">
            <v>3</v>
          </cell>
        </row>
        <row r="651">
          <cell r="A651" t="str">
            <v>CHNCD32003</v>
          </cell>
          <cell r="B651" t="str">
            <v>CHN</v>
          </cell>
          <cell r="C651" t="str">
            <v>China</v>
          </cell>
          <cell r="D651" t="str">
            <v>Item 20</v>
          </cell>
          <cell r="E651" t="str">
            <v>CD3</v>
          </cell>
          <cell r="F651" t="str">
            <v>Additional delays involved in case of collective dismissals</v>
          </cell>
          <cell r="G651">
            <v>2003</v>
          </cell>
          <cell r="H651">
            <v>2013</v>
          </cell>
          <cell r="I651" t="str">
            <v xml:space="preserve">Information to trade union and PES office 30 days before implementation. 
Calculation: 30 days - 21days in case of individual dismissal (item 2)
</v>
          </cell>
          <cell r="J651">
            <v>9</v>
          </cell>
          <cell r="M651">
            <v>1</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cell r="H652">
            <v>2013</v>
          </cell>
          <cell r="I652"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52">
            <v>0</v>
          </cell>
          <cell r="M652">
            <v>0</v>
          </cell>
        </row>
        <row r="653">
          <cell r="A653" t="str">
            <v>ESTREG12003</v>
          </cell>
          <cell r="B653" t="str">
            <v>EST</v>
          </cell>
          <cell r="C653" t="str">
            <v>Estonia</v>
          </cell>
          <cell r="D653" t="str">
            <v>Item 1</v>
          </cell>
          <cell r="E653" t="str">
            <v>REG1</v>
          </cell>
          <cell r="F653" t="str">
            <v>Notification procedures</v>
          </cell>
          <cell r="G653">
            <v>2003</v>
          </cell>
          <cell r="I653"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653">
            <v>1</v>
          </cell>
          <cell r="M653">
            <v>2</v>
          </cell>
        </row>
        <row r="654">
          <cell r="A654" t="str">
            <v>ESTREG22003</v>
          </cell>
          <cell r="B654" t="str">
            <v>EST</v>
          </cell>
          <cell r="C654" t="str">
            <v>Estonia</v>
          </cell>
          <cell r="D654" t="str">
            <v>Item 2</v>
          </cell>
          <cell r="E654" t="str">
            <v>REG2</v>
          </cell>
          <cell r="F654" t="str">
            <v>Delay before notice can start</v>
          </cell>
          <cell r="G654">
            <v>2003</v>
          </cell>
          <cell r="I654" t="str">
            <v>For white collar workers, letter sent by mail or handed out directly.</v>
          </cell>
          <cell r="J654">
            <v>8.5</v>
          </cell>
          <cell r="M654">
            <v>1</v>
          </cell>
        </row>
        <row r="655">
          <cell r="A655" t="str">
            <v>ESTREG32003</v>
          </cell>
          <cell r="B655" t="str">
            <v>EST</v>
          </cell>
          <cell r="C655" t="str">
            <v>Estonia</v>
          </cell>
          <cell r="D655" t="str">
            <v>Item 3</v>
          </cell>
          <cell r="E655" t="str">
            <v>REG3A, REG3B, REG3C</v>
          </cell>
          <cell r="F655" t="str">
            <v>Notice / tenure</v>
          </cell>
          <cell r="G655">
            <v>2003</v>
          </cell>
          <cell r="I655"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655">
            <v>1.8</v>
          </cell>
          <cell r="K655">
            <v>3</v>
          </cell>
          <cell r="L655">
            <v>4.25</v>
          </cell>
          <cell r="M655">
            <v>5</v>
          </cell>
          <cell r="N655">
            <v>5</v>
          </cell>
          <cell r="O655">
            <v>2</v>
          </cell>
        </row>
        <row r="656">
          <cell r="A656" t="str">
            <v>ESTREG42003</v>
          </cell>
          <cell r="B656" t="str">
            <v>EST</v>
          </cell>
          <cell r="C656" t="str">
            <v>Estonia</v>
          </cell>
          <cell r="D656" t="str">
            <v>Item 4</v>
          </cell>
          <cell r="E656" t="str">
            <v>REG4A, REG4B, REG4C</v>
          </cell>
          <cell r="F656" t="str">
            <v>Severance pay / tenure</v>
          </cell>
          <cell r="G656">
            <v>2003</v>
          </cell>
          <cell r="I656" t="str">
            <v>Blue collar: None (based on collective agreements). White collar: 1m&gt;12y, 2m&gt;15y, 3m&gt;18y.
White collar: 9 months tenure: 0, 4 years tenure: 0, 20 years tenure: 3 months.</v>
          </cell>
          <cell r="J656">
            <v>0</v>
          </cell>
          <cell r="K656">
            <v>0</v>
          </cell>
          <cell r="L656">
            <v>1.5</v>
          </cell>
          <cell r="M656">
            <v>0</v>
          </cell>
          <cell r="N656">
            <v>0</v>
          </cell>
          <cell r="O656">
            <v>1</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cell r="I657"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657">
            <v>0</v>
          </cell>
          <cell r="M657">
            <v>0</v>
          </cell>
        </row>
        <row r="658">
          <cell r="A658" t="str">
            <v>ESTREG62003</v>
          </cell>
          <cell r="B658" t="str">
            <v>EST</v>
          </cell>
          <cell r="C658" t="str">
            <v>Estonia</v>
          </cell>
          <cell r="D658" t="str">
            <v>Item 6</v>
          </cell>
          <cell r="E658" t="str">
            <v>REG6</v>
          </cell>
          <cell r="F658" t="str">
            <v>Trial period</v>
          </cell>
          <cell r="G658">
            <v>2003</v>
          </cell>
          <cell r="I658" t="str">
            <v>Blue collar: 9 months (based on collective agreements). White collar: 12 months.</v>
          </cell>
          <cell r="J658">
            <v>10.5</v>
          </cell>
          <cell r="M658">
            <v>2</v>
          </cell>
        </row>
        <row r="659">
          <cell r="A659" t="str">
            <v>ESTREG72003</v>
          </cell>
          <cell r="B659" t="str">
            <v>EST</v>
          </cell>
          <cell r="C659" t="str">
            <v>Estonia</v>
          </cell>
          <cell r="D659" t="str">
            <v>Item 7</v>
          </cell>
          <cell r="E659" t="str">
            <v>REG7</v>
          </cell>
          <cell r="F659" t="str">
            <v xml:space="preserve">Compensation following unfair dismissal </v>
          </cell>
          <cell r="G659">
            <v>2003</v>
          </cell>
          <cell r="I659"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659">
            <v>9</v>
          </cell>
          <cell r="M659">
            <v>2</v>
          </cell>
        </row>
        <row r="660">
          <cell r="A660" t="str">
            <v>ESTREG82003</v>
          </cell>
          <cell r="B660" t="str">
            <v>EST</v>
          </cell>
          <cell r="C660" t="str">
            <v>Estonia</v>
          </cell>
          <cell r="D660" t="str">
            <v>Item 8</v>
          </cell>
          <cell r="E660" t="str">
            <v>REG8</v>
          </cell>
          <cell r="F660" t="str">
            <v>Possibility of reinstatement following unfair dismissal</v>
          </cell>
          <cell r="G660">
            <v>2003</v>
          </cell>
          <cell r="I660"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660">
            <v>1</v>
          </cell>
          <cell r="M660">
            <v>2</v>
          </cell>
        </row>
        <row r="661">
          <cell r="A661" t="str">
            <v>ESTREG92003</v>
          </cell>
          <cell r="B661" t="str">
            <v>EST</v>
          </cell>
          <cell r="C661" t="str">
            <v>Estonia</v>
          </cell>
          <cell r="D661" t="str">
            <v>Item 9</v>
          </cell>
          <cell r="E661" t="str">
            <v>REG9</v>
          </cell>
          <cell r="F661" t="str">
            <v>Maximum time for claim</v>
          </cell>
          <cell r="G661">
            <v>2003</v>
          </cell>
          <cell r="I661" t="str">
            <v>-</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cell r="I662" t="str">
            <v>Fixed-term contracts allowed for specified periods of time and/or for specific tasks. Widely used, particularly in professional services and construction. But renewal of fixed term contracts must be based on objective reasons.</v>
          </cell>
          <cell r="J662">
            <v>2.5</v>
          </cell>
          <cell r="M662">
            <v>1</v>
          </cell>
        </row>
        <row r="663">
          <cell r="A663" t="str">
            <v>ESTFTC22003</v>
          </cell>
          <cell r="B663" t="str">
            <v>EST</v>
          </cell>
          <cell r="C663" t="str">
            <v>Estonia</v>
          </cell>
          <cell r="D663" t="str">
            <v>Item 11</v>
          </cell>
          <cell r="E663" t="str">
            <v>FTC2</v>
          </cell>
          <cell r="F663" t="str">
            <v>Maximum number of successive fixed-term contracts</v>
          </cell>
          <cell r="G663">
            <v>2003</v>
          </cell>
          <cell r="I663" t="str">
            <v xml:space="preserve">Estimated 1.5 Generally, there is no legal limit for the maximum number of successive fixed-term contracts, but renewal of fixed-term contracts must be based on objective reasons. </v>
          </cell>
          <cell r="J663">
            <v>1.5</v>
          </cell>
          <cell r="M663">
            <v>5</v>
          </cell>
        </row>
        <row r="664">
          <cell r="A664" t="str">
            <v>ESTFTC32003</v>
          </cell>
          <cell r="B664" t="str">
            <v>EST</v>
          </cell>
          <cell r="C664" t="str">
            <v>Estonia</v>
          </cell>
          <cell r="D664" t="str">
            <v>Item 12</v>
          </cell>
          <cell r="E664" t="str">
            <v>FTC3</v>
          </cell>
          <cell r="F664" t="str">
            <v>Maximum cumulated duration of successive fixed-term contracts</v>
          </cell>
          <cell r="G664">
            <v>2003</v>
          </cell>
          <cell r="I664" t="str">
            <v xml:space="preserve">No limit specified. The Danish Confederation of Trade Unions states that court rulings suggest that 2-3 years temporary employment entail notification procedures. </v>
          </cell>
          <cell r="J664">
            <v>30</v>
          </cell>
          <cell r="M664">
            <v>2</v>
          </cell>
        </row>
        <row r="665">
          <cell r="A665" t="str">
            <v>ESTTWA12003</v>
          </cell>
          <cell r="B665" t="str">
            <v>EST</v>
          </cell>
          <cell r="C665" t="str">
            <v>Estonia</v>
          </cell>
          <cell r="D665" t="str">
            <v>Item 13</v>
          </cell>
          <cell r="E665" t="str">
            <v>TWA1</v>
          </cell>
          <cell r="F665" t="str">
            <v>Types of work for which TWA employment is legal</v>
          </cell>
          <cell r="G665">
            <v>2003</v>
          </cell>
          <cell r="I665" t="str">
            <v>General</v>
          </cell>
          <cell r="J665">
            <v>4</v>
          </cell>
          <cell r="M665">
            <v>0</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cell r="I666" t="str">
            <v>No but the Danish Confederation of Trade Unions states that court rulings suggest that 4-5 renewals entail notification procedures. </v>
          </cell>
          <cell r="J666" t="str">
            <v>No</v>
          </cell>
          <cell r="K666" t="str">
            <v>No</v>
          </cell>
          <cell r="M666">
            <v>2</v>
          </cell>
          <cell r="N666">
            <v>2</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cell r="I667" t="str">
            <v>The Danish Confederation of Trade Unions states that there is no limit, if employment pauses in between.</v>
          </cell>
          <cell r="J667">
            <v>100</v>
          </cell>
          <cell r="K667">
            <v>100</v>
          </cell>
          <cell r="M667">
            <v>0</v>
          </cell>
          <cell r="N667">
            <v>0</v>
          </cell>
        </row>
        <row r="668">
          <cell r="A668" t="str">
            <v>ESTTWA42003</v>
          </cell>
          <cell r="B668" t="str">
            <v>EST</v>
          </cell>
          <cell r="C668" t="str">
            <v>Estonia</v>
          </cell>
          <cell r="D668" t="str">
            <v>Item 16</v>
          </cell>
          <cell r="E668" t="str">
            <v>TWA4</v>
          </cell>
          <cell r="F668" t="str">
            <v>Authorisation or reporting requirements</v>
          </cell>
          <cell r="G668">
            <v>2003</v>
          </cell>
          <cell r="I668" t="str">
            <v>-</v>
          </cell>
        </row>
        <row r="669">
          <cell r="A669" t="str">
            <v>ESTTWA52003</v>
          </cell>
          <cell r="B669" t="str">
            <v>EST</v>
          </cell>
          <cell r="C669" t="str">
            <v>Estonia</v>
          </cell>
          <cell r="D669" t="str">
            <v>Item 17</v>
          </cell>
          <cell r="E669" t="str">
            <v>TWA5</v>
          </cell>
          <cell r="F669" t="str">
            <v>Equal treatment for TWA workers</v>
          </cell>
          <cell r="G669">
            <v>2003</v>
          </cell>
          <cell r="I669" t="str">
            <v>-</v>
          </cell>
        </row>
        <row r="670">
          <cell r="A670" t="str">
            <v>ESTCD12003</v>
          </cell>
          <cell r="B670" t="str">
            <v>EST</v>
          </cell>
          <cell r="C670" t="str">
            <v>Estonia</v>
          </cell>
          <cell r="D670" t="str">
            <v>Item 18</v>
          </cell>
          <cell r="E670" t="str">
            <v>CD1</v>
          </cell>
          <cell r="F670" t="str">
            <v>Definition of collective dismissal</v>
          </cell>
          <cell r="G670">
            <v>2003</v>
          </cell>
          <cell r="I670" t="str">
            <v>Within 30 days, &gt;9 workers in firms 21-99 employees; &gt;9% in firms 100-299; &gt;29 workers in firms 300+ employees.</v>
          </cell>
          <cell r="J670">
            <v>3</v>
          </cell>
          <cell r="M670">
            <v>4.5</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cell r="I671" t="str">
            <v>Notification of employee representatives: Inform and consult with Works Council or trade union delegation. Notification of public authorities: Notification of public employment service.</v>
          </cell>
          <cell r="J671">
            <v>2</v>
          </cell>
          <cell r="M671">
            <v>6</v>
          </cell>
        </row>
        <row r="672">
          <cell r="A672" t="str">
            <v>ESTCD32003</v>
          </cell>
          <cell r="B672" t="str">
            <v>EST</v>
          </cell>
          <cell r="C672" t="str">
            <v>Estonia</v>
          </cell>
          <cell r="D672" t="str">
            <v>Item 20</v>
          </cell>
          <cell r="E672" t="str">
            <v>CD3</v>
          </cell>
          <cell r="F672" t="str">
            <v>Additional delays involved in case of collective dismissals</v>
          </cell>
          <cell r="G672">
            <v>2003</v>
          </cell>
          <cell r="I672" t="str">
            <v>30 days delay after notice to PES; longer in firms &gt;100 workers that seek to dismiss over half of staff.</v>
          </cell>
          <cell r="J672">
            <v>29</v>
          </cell>
          <cell r="M672">
            <v>2</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cell r="I673" t="str">
            <v>Type of negotiation requiredf: National agreement obliges companies to organise transfer and/or retraining whenever possible. Selection criteria: No criteria laid down by law. Severance pay: No special regulations for collective dismissal.</v>
          </cell>
          <cell r="J673">
            <v>1</v>
          </cell>
          <cell r="M673">
            <v>3</v>
          </cell>
        </row>
        <row r="674">
          <cell r="A674" t="str">
            <v>ISLREG12003</v>
          </cell>
          <cell r="B674" t="str">
            <v>ISL</v>
          </cell>
          <cell r="C674" t="str">
            <v>Iceland</v>
          </cell>
          <cell r="D674" t="str">
            <v>Item 1</v>
          </cell>
          <cell r="E674" t="str">
            <v>REG1</v>
          </cell>
          <cell r="F674" t="str">
            <v>Notification procedures</v>
          </cell>
          <cell r="G674">
            <v>2003</v>
          </cell>
          <cell r="H674">
            <v>2008</v>
          </cell>
          <cell r="I6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74">
            <v>2</v>
          </cell>
          <cell r="M674">
            <v>4</v>
          </cell>
        </row>
        <row r="675">
          <cell r="A675" t="str">
            <v>ISLREG22003</v>
          </cell>
          <cell r="B675" t="str">
            <v>ISL</v>
          </cell>
          <cell r="C675" t="str">
            <v>Iceland</v>
          </cell>
          <cell r="D675" t="str">
            <v>Item 2</v>
          </cell>
          <cell r="E675" t="str">
            <v>REG2</v>
          </cell>
          <cell r="F675" t="str">
            <v>Delay before notice can start</v>
          </cell>
          <cell r="G675">
            <v>2003</v>
          </cell>
          <cell r="H675">
            <v>2008</v>
          </cell>
          <cell r="I6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75">
            <v>11</v>
          </cell>
          <cell r="M675">
            <v>2</v>
          </cell>
        </row>
        <row r="676">
          <cell r="A676" t="str">
            <v>ISLREG32003</v>
          </cell>
          <cell r="B676" t="str">
            <v>ISL</v>
          </cell>
          <cell r="C676" t="str">
            <v>Iceland</v>
          </cell>
          <cell r="D676" t="str">
            <v>Item 3</v>
          </cell>
          <cell r="E676" t="str">
            <v>REG3A, REG3B, REG3C</v>
          </cell>
          <cell r="F676" t="str">
            <v>Notice / tenure</v>
          </cell>
          <cell r="G676">
            <v>2003</v>
          </cell>
          <cell r="H676">
            <v>2008</v>
          </cell>
          <cell r="I6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76">
            <v>1.8</v>
          </cell>
          <cell r="K676">
            <v>3</v>
          </cell>
          <cell r="L676">
            <v>4.25</v>
          </cell>
          <cell r="M676">
            <v>5</v>
          </cell>
          <cell r="N676">
            <v>5</v>
          </cell>
          <cell r="O676">
            <v>2</v>
          </cell>
        </row>
        <row r="677">
          <cell r="A677" t="str">
            <v>ISLREG42003</v>
          </cell>
          <cell r="B677" t="str">
            <v>ISL</v>
          </cell>
          <cell r="C677" t="str">
            <v>Iceland</v>
          </cell>
          <cell r="D677" t="str">
            <v>Item 4</v>
          </cell>
          <cell r="E677" t="str">
            <v>REG4A, REG4B, REG4C</v>
          </cell>
          <cell r="F677" t="str">
            <v>Severance pay / tenure</v>
          </cell>
          <cell r="G677">
            <v>2003</v>
          </cell>
          <cell r="H677">
            <v>2008</v>
          </cell>
          <cell r="I677" t="str">
            <v xml:space="preserve">Blue collar: None (based on collective agreements). 
White collar: 1m&gt;12y, 2m&gt;15y, 3m&gt;18y.
White collar: 9 months tenure: 0, 4 years tenure: 0, 20 years tenure: 3 months.
Calculation: average of blue and white collar workers
</v>
          </cell>
          <cell r="J677">
            <v>0</v>
          </cell>
          <cell r="K677">
            <v>0</v>
          </cell>
          <cell r="L677">
            <v>1.5</v>
          </cell>
          <cell r="M677">
            <v>0</v>
          </cell>
          <cell r="N677">
            <v>0</v>
          </cell>
          <cell r="O677">
            <v>1</v>
          </cell>
        </row>
        <row r="678">
          <cell r="A678" t="str">
            <v>ISLREG52003</v>
          </cell>
          <cell r="B678" t="str">
            <v>ISL</v>
          </cell>
          <cell r="C678" t="str">
            <v>Iceland</v>
          </cell>
          <cell r="D678" t="str">
            <v>Item 5</v>
          </cell>
          <cell r="E678" t="str">
            <v>REG5</v>
          </cell>
          <cell r="F678" t="str">
            <v>Definition of justified or unfair dismissal</v>
          </cell>
          <cell r="G678">
            <v>2003</v>
          </cell>
          <cell r="H678">
            <v>2008</v>
          </cell>
          <cell r="I6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78">
            <v>0</v>
          </cell>
          <cell r="M678">
            <v>0</v>
          </cell>
        </row>
        <row r="679">
          <cell r="A679" t="str">
            <v>ISLREG62003</v>
          </cell>
          <cell r="B679" t="str">
            <v>ISL</v>
          </cell>
          <cell r="C679" t="str">
            <v>Iceland</v>
          </cell>
          <cell r="D679" t="str">
            <v>Item 6</v>
          </cell>
          <cell r="E679" t="str">
            <v>REG6</v>
          </cell>
          <cell r="F679" t="str">
            <v>Trial period</v>
          </cell>
          <cell r="G679">
            <v>2003</v>
          </cell>
          <cell r="H679">
            <v>2008</v>
          </cell>
          <cell r="I679" t="str">
            <v xml:space="preserve">Blue collar: 9 months (based on collective agreements). White collar: 3 months. 
Calculated by averaging figures for blue and white collar workers
</v>
          </cell>
          <cell r="J679">
            <v>6</v>
          </cell>
          <cell r="M679">
            <v>3</v>
          </cell>
        </row>
        <row r="680">
          <cell r="A680" t="str">
            <v>ISLREG72003</v>
          </cell>
          <cell r="B680" t="str">
            <v>ISL</v>
          </cell>
          <cell r="C680" t="str">
            <v>Iceland</v>
          </cell>
          <cell r="D680" t="str">
            <v>Item 7</v>
          </cell>
          <cell r="E680" t="str">
            <v>REG7</v>
          </cell>
          <cell r="F680" t="str">
            <v xml:space="preserve">Compensation following unfair dismissal </v>
          </cell>
          <cell r="G680">
            <v>2003</v>
          </cell>
          <cell r="H680">
            <v>2008</v>
          </cell>
          <cell r="I6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680">
            <v>6.6</v>
          </cell>
          <cell r="M680">
            <v>1</v>
          </cell>
        </row>
        <row r="681">
          <cell r="A681" t="str">
            <v>ISLREG82003</v>
          </cell>
          <cell r="B681" t="str">
            <v>ISL</v>
          </cell>
          <cell r="C681" t="str">
            <v>Iceland</v>
          </cell>
          <cell r="D681" t="str">
            <v>Item 8</v>
          </cell>
          <cell r="E681" t="str">
            <v>REG8</v>
          </cell>
          <cell r="F681" t="str">
            <v>Possibility of reinstatement following unfair dismissal</v>
          </cell>
          <cell r="G681">
            <v>2003</v>
          </cell>
          <cell r="H681">
            <v>2008</v>
          </cell>
          <cell r="I6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681">
            <v>1</v>
          </cell>
          <cell r="M681">
            <v>2</v>
          </cell>
        </row>
        <row r="682">
          <cell r="A682" t="str">
            <v>ISLREG92003</v>
          </cell>
          <cell r="B682" t="str">
            <v>ISL</v>
          </cell>
          <cell r="C682" t="str">
            <v>Iceland</v>
          </cell>
          <cell r="D682" t="str">
            <v>Item 9</v>
          </cell>
          <cell r="E682" t="str">
            <v>REG9</v>
          </cell>
          <cell r="F682" t="str">
            <v>Maximum time for claim</v>
          </cell>
          <cell r="G682">
            <v>2003</v>
          </cell>
          <cell r="H682">
            <v>2008</v>
          </cell>
          <cell r="I6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682">
            <v>0</v>
          </cell>
          <cell r="M682">
            <v>0</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cell r="H683">
            <v>2008</v>
          </cell>
          <cell r="I6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683">
            <v>2.5</v>
          </cell>
          <cell r="M683">
            <v>1</v>
          </cell>
        </row>
        <row r="684">
          <cell r="A684" t="str">
            <v>ISLFTC22003</v>
          </cell>
          <cell r="B684" t="str">
            <v>ISL</v>
          </cell>
          <cell r="C684" t="str">
            <v>Iceland</v>
          </cell>
          <cell r="D684" t="str">
            <v>Item 11</v>
          </cell>
          <cell r="E684" t="str">
            <v>FTC2</v>
          </cell>
          <cell r="F684" t="str">
            <v>Maximum number of successive fixed-term contracts</v>
          </cell>
          <cell r="G684">
            <v>2003</v>
          </cell>
          <cell r="H684">
            <v>2008</v>
          </cell>
          <cell r="I6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684">
            <v>2.5</v>
          </cell>
          <cell r="M684">
            <v>4</v>
          </cell>
        </row>
        <row r="685">
          <cell r="A685" t="str">
            <v>ISLFTC32003</v>
          </cell>
          <cell r="B685" t="str">
            <v>ISL</v>
          </cell>
          <cell r="C685" t="str">
            <v>Iceland</v>
          </cell>
          <cell r="D685" t="str">
            <v>Item 12</v>
          </cell>
          <cell r="E685" t="str">
            <v>FTC3</v>
          </cell>
          <cell r="F685" t="str">
            <v>Maximum cumulated duration of successive fixed-term contracts</v>
          </cell>
          <cell r="G685">
            <v>2003</v>
          </cell>
          <cell r="H685">
            <v>2008</v>
          </cell>
          <cell r="I685" t="str">
            <v xml:space="preserve">There are no limits if objective reasons but in practice max. 2 years </v>
          </cell>
          <cell r="J685">
            <v>24</v>
          </cell>
          <cell r="M685">
            <v>3</v>
          </cell>
        </row>
        <row r="686">
          <cell r="A686" t="str">
            <v>ISLTWA12003</v>
          </cell>
          <cell r="B686" t="str">
            <v>ISL</v>
          </cell>
          <cell r="C686" t="str">
            <v>Iceland</v>
          </cell>
          <cell r="D686" t="str">
            <v>Item 13</v>
          </cell>
          <cell r="E686" t="str">
            <v>TWA1</v>
          </cell>
          <cell r="F686" t="str">
            <v>Types of work for which TWA employment is legal</v>
          </cell>
          <cell r="G686">
            <v>2003</v>
          </cell>
          <cell r="H686">
            <v>2008</v>
          </cell>
          <cell r="I686" t="str">
            <v>Generally allowed.</v>
          </cell>
          <cell r="J686">
            <v>4</v>
          </cell>
          <cell r="M686">
            <v>0</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cell r="H687">
            <v>2008</v>
          </cell>
          <cell r="I687" t="str">
            <v xml:space="preserve">No but the Danish Confederation of Trade Unions states that court rulings suggest that 4-5 renewals entail notification procedures. </v>
          </cell>
          <cell r="J687" t="str">
            <v>No</v>
          </cell>
          <cell r="K687" t="str">
            <v>No</v>
          </cell>
          <cell r="M687">
            <v>2</v>
          </cell>
          <cell r="N687">
            <v>2</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cell r="H688">
            <v>2008</v>
          </cell>
          <cell r="I688" t="str">
            <v>The Danish Confederation of Trade Unions states that there is no limit, if employment pauses in between.</v>
          </cell>
          <cell r="J688">
            <v>100</v>
          </cell>
          <cell r="K688">
            <v>100</v>
          </cell>
          <cell r="M688">
            <v>0</v>
          </cell>
          <cell r="N688">
            <v>0</v>
          </cell>
        </row>
        <row r="689">
          <cell r="A689" t="str">
            <v>ISLTWA42003</v>
          </cell>
          <cell r="B689" t="str">
            <v>ISL</v>
          </cell>
          <cell r="C689" t="str">
            <v>Iceland</v>
          </cell>
          <cell r="D689" t="str">
            <v>Item 16</v>
          </cell>
          <cell r="E689" t="str">
            <v>TWA4</v>
          </cell>
          <cell r="F689" t="str">
            <v>Authorisation or reporting requirements</v>
          </cell>
          <cell r="G689">
            <v>2003</v>
          </cell>
          <cell r="H689">
            <v>2008</v>
          </cell>
          <cell r="I689" t="str">
            <v>No requirements except company registration.</v>
          </cell>
          <cell r="J689">
            <v>0</v>
          </cell>
          <cell r="M689">
            <v>0</v>
          </cell>
        </row>
        <row r="690">
          <cell r="A690" t="str">
            <v>ISLTWA52003</v>
          </cell>
          <cell r="B690" t="str">
            <v>ISL</v>
          </cell>
          <cell r="C690" t="str">
            <v>Iceland</v>
          </cell>
          <cell r="D690" t="str">
            <v>Item 17</v>
          </cell>
          <cell r="E690" t="str">
            <v>TWA5</v>
          </cell>
          <cell r="F690" t="str">
            <v>Equal treatment for TWA workers</v>
          </cell>
          <cell r="G690">
            <v>2003</v>
          </cell>
          <cell r="H690">
            <v>2008</v>
          </cell>
          <cell r="I690" t="str">
            <v>Yes, equal treatment regarding pay and working conditions</v>
          </cell>
          <cell r="J690">
            <v>2</v>
          </cell>
          <cell r="M690">
            <v>6</v>
          </cell>
        </row>
        <row r="691">
          <cell r="A691" t="str">
            <v>ISLCD12003</v>
          </cell>
          <cell r="B691" t="str">
            <v>ISL</v>
          </cell>
          <cell r="C691" t="str">
            <v>Iceland</v>
          </cell>
          <cell r="D691" t="str">
            <v>Item 18</v>
          </cell>
          <cell r="E691" t="str">
            <v>CD1</v>
          </cell>
          <cell r="F691" t="str">
            <v>Definition of collective dismissal</v>
          </cell>
          <cell r="G691">
            <v>2003</v>
          </cell>
          <cell r="H691">
            <v>2008</v>
          </cell>
          <cell r="I691" t="str">
            <v xml:space="preserve">Within 30 days, &gt;9 workers in firms 21-99 employees; &gt;9% in firms 100-299; &gt;29 workers in firms 300+ employees.
Firms with 20 employees or less are exempt from requirements for collective dismissals.
</v>
          </cell>
          <cell r="J691">
            <v>3</v>
          </cell>
          <cell r="M691">
            <v>4.5</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cell r="H692">
            <v>2008</v>
          </cell>
          <cell r="I692" t="str">
            <v>Notification of Regional Employment Council (tripartite council) plus the Union and Employers org. (collective agreements provisions).</v>
          </cell>
          <cell r="J692">
            <v>1</v>
          </cell>
          <cell r="M692">
            <v>3</v>
          </cell>
        </row>
        <row r="693">
          <cell r="A693" t="str">
            <v>ISLCD32003</v>
          </cell>
          <cell r="B693" t="str">
            <v>ISL</v>
          </cell>
          <cell r="C693" t="str">
            <v>Iceland</v>
          </cell>
          <cell r="D693" t="str">
            <v>Item 20</v>
          </cell>
          <cell r="E693" t="str">
            <v>CD3</v>
          </cell>
          <cell r="F693" t="str">
            <v>Additional delays involved in case of collective dismissals</v>
          </cell>
          <cell r="G693">
            <v>2003</v>
          </cell>
          <cell r="H693">
            <v>2008</v>
          </cell>
          <cell r="I6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693">
            <v>24</v>
          </cell>
          <cell r="M693">
            <v>1</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cell r="H694">
            <v>2008</v>
          </cell>
          <cell r="I694" t="str">
            <v>Type of negotiation required: National agreement obliges companies to organise transfer and/or retraining whenever possible. Selection criteria: No criteria laid down by law. Severance pay: No special regulations for collective dismissal.</v>
          </cell>
          <cell r="J694">
            <v>1</v>
          </cell>
          <cell r="M694">
            <v>3</v>
          </cell>
        </row>
        <row r="695">
          <cell r="A695" t="str">
            <v>INDREG12003</v>
          </cell>
          <cell r="B695" t="str">
            <v>IND</v>
          </cell>
          <cell r="C695" t="str">
            <v>India</v>
          </cell>
          <cell r="D695" t="str">
            <v>Item 1</v>
          </cell>
          <cell r="E695" t="str">
            <v>REG1</v>
          </cell>
          <cell r="F695" t="str">
            <v>Notification procedures</v>
          </cell>
          <cell r="G695">
            <v>2003</v>
          </cell>
          <cell r="H695">
            <v>2012</v>
          </cell>
          <cell r="I6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95">
            <v>2</v>
          </cell>
          <cell r="M695">
            <v>4</v>
          </cell>
        </row>
        <row r="696">
          <cell r="A696" t="str">
            <v>INDREG22003</v>
          </cell>
          <cell r="B696" t="str">
            <v>IND</v>
          </cell>
          <cell r="C696" t="str">
            <v>India</v>
          </cell>
          <cell r="D696" t="str">
            <v>Item 2</v>
          </cell>
          <cell r="E696" t="str">
            <v>REG2</v>
          </cell>
          <cell r="F696" t="str">
            <v>Delay before notice can start</v>
          </cell>
          <cell r="G696">
            <v>2003</v>
          </cell>
          <cell r="H696">
            <v>2012</v>
          </cell>
          <cell r="I6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96">
            <v>11</v>
          </cell>
          <cell r="M696">
            <v>2</v>
          </cell>
        </row>
        <row r="697">
          <cell r="A697" t="str">
            <v>INDREG32003</v>
          </cell>
          <cell r="B697" t="str">
            <v>IND</v>
          </cell>
          <cell r="C697" t="str">
            <v>India</v>
          </cell>
          <cell r="D697" t="str">
            <v>Item 3</v>
          </cell>
          <cell r="E697" t="str">
            <v>REG3A, REG3B, REG3C</v>
          </cell>
          <cell r="F697" t="str">
            <v>Notice / tenure</v>
          </cell>
          <cell r="G697">
            <v>2003</v>
          </cell>
          <cell r="H697">
            <v>2012</v>
          </cell>
          <cell r="I6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97">
            <v>1.8</v>
          </cell>
          <cell r="K697">
            <v>3</v>
          </cell>
          <cell r="L697">
            <v>4.25</v>
          </cell>
          <cell r="M697">
            <v>5</v>
          </cell>
          <cell r="N697">
            <v>5</v>
          </cell>
          <cell r="O697">
            <v>2</v>
          </cell>
        </row>
        <row r="698">
          <cell r="A698" t="str">
            <v>INDREG42003</v>
          </cell>
          <cell r="B698" t="str">
            <v>IND</v>
          </cell>
          <cell r="C698" t="str">
            <v>India</v>
          </cell>
          <cell r="D698" t="str">
            <v>Item 4</v>
          </cell>
          <cell r="E698" t="str">
            <v>REG4A, REG4B, REG4C</v>
          </cell>
          <cell r="F698" t="str">
            <v>Severance pay / tenure</v>
          </cell>
          <cell r="G698">
            <v>2003</v>
          </cell>
          <cell r="H698">
            <v>2012</v>
          </cell>
          <cell r="I6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698">
            <v>0</v>
          </cell>
          <cell r="K698">
            <v>0.01</v>
          </cell>
          <cell r="L698">
            <v>1.5</v>
          </cell>
          <cell r="M698">
            <v>0</v>
          </cell>
          <cell r="N698">
            <v>1</v>
          </cell>
          <cell r="O698">
            <v>1</v>
          </cell>
          <cell r="P698" t="str">
            <v>1st may 2010</v>
          </cell>
        </row>
        <row r="699">
          <cell r="A699" t="str">
            <v>INDREG52003</v>
          </cell>
          <cell r="B699" t="str">
            <v>IND</v>
          </cell>
          <cell r="C699" t="str">
            <v>India</v>
          </cell>
          <cell r="D699" t="str">
            <v>Item 5</v>
          </cell>
          <cell r="E699" t="str">
            <v>REG5</v>
          </cell>
          <cell r="F699" t="str">
            <v>Definition of justified or unfair dismissal</v>
          </cell>
          <cell r="G699">
            <v>2003</v>
          </cell>
          <cell r="H699">
            <v>2012</v>
          </cell>
          <cell r="I6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99">
            <v>0</v>
          </cell>
          <cell r="M699">
            <v>0</v>
          </cell>
        </row>
        <row r="700">
          <cell r="A700" t="str">
            <v>INDREG62003</v>
          </cell>
          <cell r="B700" t="str">
            <v>IND</v>
          </cell>
          <cell r="C700" t="str">
            <v>India</v>
          </cell>
          <cell r="D700" t="str">
            <v>Item 6</v>
          </cell>
          <cell r="E700" t="str">
            <v>REG6</v>
          </cell>
          <cell r="F700" t="str">
            <v>Trial period</v>
          </cell>
          <cell r="G700">
            <v>2003</v>
          </cell>
          <cell r="H700">
            <v>2012</v>
          </cell>
          <cell r="I700" t="str">
            <v xml:space="preserve">Blue collar: 9 months (based on collective agreements). White collar: 3 months. 
Calculated by averaging figures for blue and white collar workers
</v>
          </cell>
          <cell r="J700">
            <v>6</v>
          </cell>
          <cell r="M700">
            <v>3</v>
          </cell>
        </row>
        <row r="701">
          <cell r="A701" t="str">
            <v>INDREG72003</v>
          </cell>
          <cell r="B701" t="str">
            <v>IND</v>
          </cell>
          <cell r="C701" t="str">
            <v>India</v>
          </cell>
          <cell r="D701" t="str">
            <v>Item 7</v>
          </cell>
          <cell r="E701" t="str">
            <v>REG7</v>
          </cell>
          <cell r="F701" t="str">
            <v xml:space="preserve">Compensation following unfair dismissal </v>
          </cell>
          <cell r="G701">
            <v>2003</v>
          </cell>
          <cell r="H701">
            <v>2012</v>
          </cell>
          <cell r="I7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01">
            <v>6.6</v>
          </cell>
          <cell r="M701">
            <v>1</v>
          </cell>
        </row>
        <row r="702">
          <cell r="A702" t="str">
            <v>INDREG82003</v>
          </cell>
          <cell r="B702" t="str">
            <v>IND</v>
          </cell>
          <cell r="C702" t="str">
            <v>India</v>
          </cell>
          <cell r="D702" t="str">
            <v>Item 8</v>
          </cell>
          <cell r="E702" t="str">
            <v>REG8</v>
          </cell>
          <cell r="F702" t="str">
            <v>Possibility of reinstatement following unfair dismissal</v>
          </cell>
          <cell r="G702">
            <v>2003</v>
          </cell>
          <cell r="H702">
            <v>2012</v>
          </cell>
          <cell r="I7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02">
            <v>1</v>
          </cell>
          <cell r="M702">
            <v>2</v>
          </cell>
        </row>
        <row r="703">
          <cell r="A703" t="str">
            <v>INDREG92003</v>
          </cell>
          <cell r="B703" t="str">
            <v>IND</v>
          </cell>
          <cell r="C703" t="str">
            <v>India</v>
          </cell>
          <cell r="D703" t="str">
            <v>Item 9</v>
          </cell>
          <cell r="E703" t="str">
            <v>REG9</v>
          </cell>
          <cell r="F703" t="str">
            <v>Maximum time for claim</v>
          </cell>
          <cell r="G703">
            <v>2003</v>
          </cell>
          <cell r="H703">
            <v>2012</v>
          </cell>
          <cell r="I7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03">
            <v>0</v>
          </cell>
          <cell r="M703">
            <v>0</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cell r="H704">
            <v>2012</v>
          </cell>
          <cell r="I7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704">
            <v>2.5</v>
          </cell>
          <cell r="M704">
            <v>1</v>
          </cell>
        </row>
        <row r="705">
          <cell r="A705" t="str">
            <v>INDFTC22003</v>
          </cell>
          <cell r="B705" t="str">
            <v>IND</v>
          </cell>
          <cell r="C705" t="str">
            <v>India</v>
          </cell>
          <cell r="D705" t="str">
            <v>Item 11</v>
          </cell>
          <cell r="E705" t="str">
            <v>FTC2</v>
          </cell>
          <cell r="F705" t="str">
            <v>Maximum number of successive fixed-term contracts</v>
          </cell>
          <cell r="G705">
            <v>2003</v>
          </cell>
          <cell r="H705">
            <v>2012</v>
          </cell>
          <cell r="I7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05">
            <v>2.5</v>
          </cell>
          <cell r="M705">
            <v>4</v>
          </cell>
        </row>
        <row r="706">
          <cell r="A706" t="str">
            <v>INDFTC32003</v>
          </cell>
          <cell r="B706" t="str">
            <v>IND</v>
          </cell>
          <cell r="C706" t="str">
            <v>India</v>
          </cell>
          <cell r="D706" t="str">
            <v>Item 12</v>
          </cell>
          <cell r="E706" t="str">
            <v>FTC3</v>
          </cell>
          <cell r="F706" t="str">
            <v>Maximum cumulated duration of successive fixed-term contracts</v>
          </cell>
          <cell r="G706">
            <v>2003</v>
          </cell>
          <cell r="H706">
            <v>2012</v>
          </cell>
          <cell r="I706" t="str">
            <v xml:space="preserve">There are no limits if objective reasons but in practice max. 2 years </v>
          </cell>
          <cell r="J706">
            <v>24</v>
          </cell>
          <cell r="M706">
            <v>3</v>
          </cell>
        </row>
        <row r="707">
          <cell r="A707" t="str">
            <v>INDTWA12003</v>
          </cell>
          <cell r="B707" t="str">
            <v>IND</v>
          </cell>
          <cell r="C707" t="str">
            <v>India</v>
          </cell>
          <cell r="D707" t="str">
            <v>Item 13</v>
          </cell>
          <cell r="E707" t="str">
            <v>TWA1</v>
          </cell>
          <cell r="F707" t="str">
            <v>Types of work for which TWA employment is legal</v>
          </cell>
          <cell r="G707">
            <v>2003</v>
          </cell>
          <cell r="H707">
            <v>2012</v>
          </cell>
          <cell r="I707" t="str">
            <v>Generally allowed.</v>
          </cell>
          <cell r="J707">
            <v>4</v>
          </cell>
          <cell r="M707">
            <v>0</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cell r="H708">
            <v>2012</v>
          </cell>
          <cell r="I708" t="str">
            <v xml:space="preserve">No but the Danish Confederation of Trade Unions states that court rulings suggest that 4-5 renewals entail notification procedures. </v>
          </cell>
          <cell r="J708" t="str">
            <v>No</v>
          </cell>
          <cell r="K708" t="str">
            <v>No</v>
          </cell>
          <cell r="M708">
            <v>2</v>
          </cell>
          <cell r="N708">
            <v>2</v>
          </cell>
        </row>
        <row r="709">
          <cell r="A709" t="str">
            <v>INDTWA32003</v>
          </cell>
          <cell r="B709" t="str">
            <v>IND</v>
          </cell>
          <cell r="C709" t="str">
            <v>India</v>
          </cell>
          <cell r="D709" t="str">
            <v>Item 15</v>
          </cell>
          <cell r="E709" t="str">
            <v>TWA3A, TWA3B</v>
          </cell>
          <cell r="F709" t="str">
            <v>Maximum cumulated duration of temporary work contracts</v>
          </cell>
          <cell r="G709">
            <v>2003</v>
          </cell>
          <cell r="H709">
            <v>2012</v>
          </cell>
          <cell r="I709" t="str">
            <v>The Danish Confederation of Trade Unions states that there is no limit, if employment pauses in between.</v>
          </cell>
          <cell r="J709">
            <v>100</v>
          </cell>
          <cell r="K709">
            <v>100</v>
          </cell>
          <cell r="M709">
            <v>0</v>
          </cell>
          <cell r="N709">
            <v>0</v>
          </cell>
        </row>
        <row r="710">
          <cell r="A710" t="str">
            <v>INDTWA42003</v>
          </cell>
          <cell r="B710" t="str">
            <v>IND</v>
          </cell>
          <cell r="C710" t="str">
            <v>India</v>
          </cell>
          <cell r="D710" t="str">
            <v>Item 16</v>
          </cell>
          <cell r="E710" t="str">
            <v>TWA4</v>
          </cell>
          <cell r="F710" t="str">
            <v>Authorisation or reporting requirements</v>
          </cell>
          <cell r="G710">
            <v>2003</v>
          </cell>
          <cell r="H710">
            <v>2012</v>
          </cell>
          <cell r="I710" t="str">
            <v>No requirements except company registration.</v>
          </cell>
          <cell r="J710">
            <v>0</v>
          </cell>
          <cell r="M710">
            <v>0</v>
          </cell>
        </row>
        <row r="711">
          <cell r="A711" t="str">
            <v>INDTWA52003</v>
          </cell>
          <cell r="B711" t="str">
            <v>IND</v>
          </cell>
          <cell r="C711" t="str">
            <v>India</v>
          </cell>
          <cell r="D711" t="str">
            <v>Item 17</v>
          </cell>
          <cell r="E711" t="str">
            <v>TWA5</v>
          </cell>
          <cell r="F711" t="str">
            <v>Equal treatment for TWA workers</v>
          </cell>
          <cell r="G711">
            <v>2003</v>
          </cell>
          <cell r="H711">
            <v>2012</v>
          </cell>
          <cell r="I711" t="str">
            <v>Yes, equal treatment regarding pay and working conditions</v>
          </cell>
          <cell r="J711">
            <v>2</v>
          </cell>
          <cell r="M711">
            <v>6</v>
          </cell>
        </row>
        <row r="712">
          <cell r="A712" t="str">
            <v>INDCD12003</v>
          </cell>
          <cell r="B712" t="str">
            <v>IND</v>
          </cell>
          <cell r="C712" t="str">
            <v>India</v>
          </cell>
          <cell r="D712" t="str">
            <v>Item 18</v>
          </cell>
          <cell r="E712" t="str">
            <v>CD1</v>
          </cell>
          <cell r="F712" t="str">
            <v>Definition of collective dismissal</v>
          </cell>
          <cell r="G712">
            <v>2003</v>
          </cell>
          <cell r="H712">
            <v>2012</v>
          </cell>
          <cell r="I712" t="str">
            <v xml:space="preserve">Within 30 days, &gt;9 workers in firms 21-99 employees; &gt;9% in firms 100-299; &gt;29 workers in firms 300+ employees.
Firms with 20 employees or less are exempt from requirements for collective dismissals.
</v>
          </cell>
          <cell r="J712">
            <v>3</v>
          </cell>
          <cell r="M712">
            <v>4.5</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cell r="H713">
            <v>2012</v>
          </cell>
          <cell r="I713" t="str">
            <v>Notification of Regional Employment Council (tripartite council) plus the Union and Employers org. (collective agreements provisions).</v>
          </cell>
          <cell r="J713">
            <v>1</v>
          </cell>
          <cell r="M713">
            <v>3</v>
          </cell>
        </row>
        <row r="714">
          <cell r="A714" t="str">
            <v>INDCD32003</v>
          </cell>
          <cell r="B714" t="str">
            <v>IND</v>
          </cell>
          <cell r="C714" t="str">
            <v>India</v>
          </cell>
          <cell r="D714" t="str">
            <v>Item 20</v>
          </cell>
          <cell r="E714" t="str">
            <v>CD3</v>
          </cell>
          <cell r="F714" t="str">
            <v>Additional delays involved in case of collective dismissals</v>
          </cell>
          <cell r="G714">
            <v>2003</v>
          </cell>
          <cell r="H714">
            <v>2012</v>
          </cell>
          <cell r="I7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14">
            <v>24</v>
          </cell>
          <cell r="M714">
            <v>1</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cell r="H715">
            <v>2012</v>
          </cell>
          <cell r="I715" t="str">
            <v>Type of negotiation required: National agreement obliges companies to organise transfer and/or retraining whenever possible. Selection criteria: No criteria laid down by law. Severance pay: No special regulations for collective dismissal.</v>
          </cell>
          <cell r="J715">
            <v>1</v>
          </cell>
          <cell r="M715">
            <v>3</v>
          </cell>
        </row>
        <row r="716">
          <cell r="A716" t="str">
            <v>IDNREG12003</v>
          </cell>
          <cell r="B716" t="str">
            <v>IDN</v>
          </cell>
          <cell r="C716" t="str">
            <v>Indonesia</v>
          </cell>
          <cell r="D716" t="str">
            <v>Item 1</v>
          </cell>
          <cell r="E716" t="str">
            <v>REG1</v>
          </cell>
          <cell r="F716" t="str">
            <v>Notification procedures</v>
          </cell>
          <cell r="G716">
            <v>2003</v>
          </cell>
          <cell r="H716">
            <v>2013</v>
          </cell>
          <cell r="I716"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16">
            <v>2</v>
          </cell>
          <cell r="M716">
            <v>4</v>
          </cell>
        </row>
        <row r="717">
          <cell r="A717" t="str">
            <v>IDNREG22003</v>
          </cell>
          <cell r="B717" t="str">
            <v>IDN</v>
          </cell>
          <cell r="C717" t="str">
            <v>Indonesia</v>
          </cell>
          <cell r="D717" t="str">
            <v>Item 2</v>
          </cell>
          <cell r="E717" t="str">
            <v>REG2</v>
          </cell>
          <cell r="F717" t="str">
            <v>Delay before notice can start</v>
          </cell>
          <cell r="G717">
            <v>2003</v>
          </cell>
          <cell r="H717">
            <v>2013</v>
          </cell>
          <cell r="I717"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17">
            <v>11</v>
          </cell>
          <cell r="M717">
            <v>2</v>
          </cell>
        </row>
        <row r="718">
          <cell r="A718" t="str">
            <v>IDNREG32003</v>
          </cell>
          <cell r="B718" t="str">
            <v>IDN</v>
          </cell>
          <cell r="C718" t="str">
            <v>Indonesia</v>
          </cell>
          <cell r="D718" t="str">
            <v>Item 3</v>
          </cell>
          <cell r="E718" t="str">
            <v>REG3A, REG3B, REG3C</v>
          </cell>
          <cell r="F718" t="str">
            <v>Notice / tenure</v>
          </cell>
          <cell r="G718">
            <v>2003</v>
          </cell>
          <cell r="H718">
            <v>2013</v>
          </cell>
          <cell r="I718"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18">
            <v>1.8</v>
          </cell>
          <cell r="K718">
            <v>3</v>
          </cell>
          <cell r="L718">
            <v>4.25</v>
          </cell>
          <cell r="M718">
            <v>5</v>
          </cell>
          <cell r="N718">
            <v>5</v>
          </cell>
          <cell r="O718">
            <v>2</v>
          </cell>
        </row>
        <row r="719">
          <cell r="A719" t="str">
            <v>IDNREG42003</v>
          </cell>
          <cell r="B719" t="str">
            <v>IDN</v>
          </cell>
          <cell r="C719" t="str">
            <v>Indonesia</v>
          </cell>
          <cell r="D719" t="str">
            <v>Item 4</v>
          </cell>
          <cell r="E719" t="str">
            <v>REG4A, REG4B, REG4C</v>
          </cell>
          <cell r="F719" t="str">
            <v>Severance pay / tenure</v>
          </cell>
          <cell r="G719">
            <v>2003</v>
          </cell>
          <cell r="H719">
            <v>2013</v>
          </cell>
          <cell r="I719"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719">
            <v>0</v>
          </cell>
          <cell r="K719">
            <v>0.01</v>
          </cell>
          <cell r="L719">
            <v>1.5</v>
          </cell>
          <cell r="M719">
            <v>0</v>
          </cell>
          <cell r="N719">
            <v>1</v>
          </cell>
          <cell r="O719">
            <v>1</v>
          </cell>
        </row>
        <row r="720">
          <cell r="A720" t="str">
            <v>IDNREG52003</v>
          </cell>
          <cell r="B720" t="str">
            <v>IDN</v>
          </cell>
          <cell r="C720" t="str">
            <v>Indonesia</v>
          </cell>
          <cell r="D720" t="str">
            <v>Item 5</v>
          </cell>
          <cell r="E720" t="str">
            <v>REG5</v>
          </cell>
          <cell r="F720" t="str">
            <v>Definition of justified or unfair dismissal</v>
          </cell>
          <cell r="G720">
            <v>2003</v>
          </cell>
          <cell r="H720">
            <v>2013</v>
          </cell>
          <cell r="I720"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20">
            <v>0</v>
          </cell>
          <cell r="M720">
            <v>0</v>
          </cell>
        </row>
        <row r="721">
          <cell r="A721" t="str">
            <v>IDNREG62003</v>
          </cell>
          <cell r="B721" t="str">
            <v>IDN</v>
          </cell>
          <cell r="C721" t="str">
            <v>Indonesia</v>
          </cell>
          <cell r="D721" t="str">
            <v>Item 6</v>
          </cell>
          <cell r="E721" t="str">
            <v>REG6</v>
          </cell>
          <cell r="F721" t="str">
            <v>Trial period</v>
          </cell>
          <cell r="G721">
            <v>2003</v>
          </cell>
          <cell r="H721">
            <v>2013</v>
          </cell>
          <cell r="I721" t="str">
            <v xml:space="preserve">Blue collar: 9 months (based on collective agreements). White collar: 3 months. 
Calculated by averaging figures for blue and white collar workers
</v>
          </cell>
          <cell r="J721">
            <v>6</v>
          </cell>
          <cell r="M721">
            <v>3</v>
          </cell>
        </row>
        <row r="722">
          <cell r="A722" t="str">
            <v>IDNREG72003</v>
          </cell>
          <cell r="B722" t="str">
            <v>IDN</v>
          </cell>
          <cell r="C722" t="str">
            <v>Indonesia</v>
          </cell>
          <cell r="D722" t="str">
            <v>Item 7</v>
          </cell>
          <cell r="E722" t="str">
            <v>REG7</v>
          </cell>
          <cell r="F722" t="str">
            <v xml:space="preserve">Compensation following unfair dismissal </v>
          </cell>
          <cell r="G722">
            <v>2003</v>
          </cell>
          <cell r="H722">
            <v>2013</v>
          </cell>
          <cell r="I722"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22">
            <v>6.6</v>
          </cell>
          <cell r="M722">
            <v>1</v>
          </cell>
        </row>
        <row r="723">
          <cell r="A723" t="str">
            <v>IDNREG82003</v>
          </cell>
          <cell r="B723" t="str">
            <v>IDN</v>
          </cell>
          <cell r="C723" t="str">
            <v>Indonesia</v>
          </cell>
          <cell r="D723" t="str">
            <v>Item 8</v>
          </cell>
          <cell r="E723" t="str">
            <v>REG8</v>
          </cell>
          <cell r="F723" t="str">
            <v>Possibility of reinstatement following unfair dismissal</v>
          </cell>
          <cell r="G723">
            <v>2003</v>
          </cell>
          <cell r="H723">
            <v>2013</v>
          </cell>
          <cell r="I723"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23">
            <v>1</v>
          </cell>
          <cell r="M723">
            <v>2</v>
          </cell>
        </row>
        <row r="724">
          <cell r="A724" t="str">
            <v>IDNREG92003</v>
          </cell>
          <cell r="B724" t="str">
            <v>IDN</v>
          </cell>
          <cell r="C724" t="str">
            <v>Indonesia</v>
          </cell>
          <cell r="D724" t="str">
            <v>Item 9</v>
          </cell>
          <cell r="E724" t="str">
            <v>REG9</v>
          </cell>
          <cell r="F724" t="str">
            <v>Maximum time for claim</v>
          </cell>
          <cell r="G724">
            <v>2003</v>
          </cell>
          <cell r="H724">
            <v>2013</v>
          </cell>
          <cell r="I724"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24">
            <v>0</v>
          </cell>
          <cell r="M724">
            <v>0</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cell r="H725">
            <v>2013</v>
          </cell>
          <cell r="I725" t="str">
            <v xml:space="preserve">Fixed-term contracts allowed for specified periods of time and/or for specific tasks 
Particularly used in professional services and construction, but also in other industries. Renewal of fixed term contracts must be based on “objective criteria”. 
</v>
          </cell>
          <cell r="J725">
            <v>2.5</v>
          </cell>
          <cell r="M725">
            <v>1</v>
          </cell>
        </row>
        <row r="726">
          <cell r="A726" t="str">
            <v>IDNFTC22003</v>
          </cell>
          <cell r="B726" t="str">
            <v>IDN</v>
          </cell>
          <cell r="C726" t="str">
            <v>Indonesia</v>
          </cell>
          <cell r="D726" t="str">
            <v>Item 11</v>
          </cell>
          <cell r="E726" t="str">
            <v>FTC2</v>
          </cell>
          <cell r="F726" t="str">
            <v>Maximum number of successive fixed-term contracts</v>
          </cell>
          <cell r="G726">
            <v>2003</v>
          </cell>
          <cell r="H726">
            <v>2013</v>
          </cell>
          <cell r="I726"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26">
            <v>2.5</v>
          </cell>
          <cell r="M726">
            <v>4</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cell r="H727">
            <v>2013</v>
          </cell>
          <cell r="I727" t="str">
            <v xml:space="preserve">There are no limits if objective reasons but in practice max. 2 years </v>
          </cell>
          <cell r="J727">
            <v>24</v>
          </cell>
          <cell r="M727">
            <v>3</v>
          </cell>
        </row>
        <row r="728">
          <cell r="A728" t="str">
            <v>IDNTWA12003</v>
          </cell>
          <cell r="B728" t="str">
            <v>IDN</v>
          </cell>
          <cell r="C728" t="str">
            <v>Indonesia</v>
          </cell>
          <cell r="D728" t="str">
            <v>Item 13</v>
          </cell>
          <cell r="E728" t="str">
            <v>TWA1</v>
          </cell>
          <cell r="F728" t="str">
            <v>Types of work for which TWA employment is legal</v>
          </cell>
          <cell r="G728">
            <v>2003</v>
          </cell>
          <cell r="H728">
            <v>2013</v>
          </cell>
          <cell r="I728" t="str">
            <v>Generally allowed.</v>
          </cell>
          <cell r="J728">
            <v>4</v>
          </cell>
          <cell r="M728">
            <v>0</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cell r="H729">
            <v>2013</v>
          </cell>
          <cell r="I729" t="str">
            <v xml:space="preserve">No but the Danish Confederation of Trade Unions states that court rulings suggest that 4-5 renewals entail notification procedures. </v>
          </cell>
          <cell r="J729" t="str">
            <v>No</v>
          </cell>
          <cell r="K729" t="str">
            <v>No</v>
          </cell>
          <cell r="M729">
            <v>2</v>
          </cell>
          <cell r="N729">
            <v>2</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cell r="H730">
            <v>2013</v>
          </cell>
          <cell r="I730" t="str">
            <v>The Danish Confederation of Trade Unions states that there is no limit, if employment pauses in between.</v>
          </cell>
          <cell r="J730">
            <v>100</v>
          </cell>
          <cell r="K730">
            <v>100</v>
          </cell>
          <cell r="M730">
            <v>0</v>
          </cell>
          <cell r="N730">
            <v>0</v>
          </cell>
        </row>
        <row r="731">
          <cell r="A731" t="str">
            <v>IDNTWA42003</v>
          </cell>
          <cell r="B731" t="str">
            <v>IDN</v>
          </cell>
          <cell r="C731" t="str">
            <v>Indonesia</v>
          </cell>
          <cell r="D731" t="str">
            <v>Item 16</v>
          </cell>
          <cell r="E731" t="str">
            <v>TWA4</v>
          </cell>
          <cell r="F731" t="str">
            <v>Authorisation or reporting requirements</v>
          </cell>
          <cell r="G731">
            <v>2003</v>
          </cell>
          <cell r="H731">
            <v>2013</v>
          </cell>
          <cell r="I731" t="str">
            <v>No requirements except company registration.</v>
          </cell>
          <cell r="J731">
            <v>0</v>
          </cell>
          <cell r="M731">
            <v>0</v>
          </cell>
        </row>
        <row r="732">
          <cell r="A732" t="str">
            <v>IDNTWA52003</v>
          </cell>
          <cell r="B732" t="str">
            <v>IDN</v>
          </cell>
          <cell r="C732" t="str">
            <v>Indonesia</v>
          </cell>
          <cell r="D732" t="str">
            <v>Item 17</v>
          </cell>
          <cell r="E732" t="str">
            <v>TWA5</v>
          </cell>
          <cell r="F732" t="str">
            <v>Equal treatment for TWA workers</v>
          </cell>
          <cell r="G732">
            <v>2003</v>
          </cell>
          <cell r="H732">
            <v>2013</v>
          </cell>
          <cell r="I732" t="str">
            <v>Yes, equal treatment regarding pay and working conditions</v>
          </cell>
          <cell r="J732">
            <v>2</v>
          </cell>
          <cell r="M732">
            <v>6</v>
          </cell>
        </row>
        <row r="733">
          <cell r="A733" t="str">
            <v>IDNCD12003</v>
          </cell>
          <cell r="B733" t="str">
            <v>IDN</v>
          </cell>
          <cell r="C733" t="str">
            <v>Indonesia</v>
          </cell>
          <cell r="D733" t="str">
            <v>Item 18</v>
          </cell>
          <cell r="E733" t="str">
            <v>CD1</v>
          </cell>
          <cell r="F733" t="str">
            <v>Definition of collective dismissal</v>
          </cell>
          <cell r="G733">
            <v>2003</v>
          </cell>
          <cell r="H733">
            <v>2013</v>
          </cell>
          <cell r="I733" t="str">
            <v xml:space="preserve">Within 30 days, &gt;9 workers in firms 21-99 employees; &gt;9% in firms 100-299; &gt;29 workers in firms 300+ employees.
Firms with 20 employees or less are exempt from requirements for collective dismissals.
</v>
          </cell>
          <cell r="J733">
            <v>3</v>
          </cell>
          <cell r="M733">
            <v>4.5</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cell r="H734">
            <v>2013</v>
          </cell>
          <cell r="I734" t="str">
            <v>Notification of Regional Employment Council (tripartite council) plus the Union and Employers org. (collective agreements provisions).</v>
          </cell>
          <cell r="J734">
            <v>1</v>
          </cell>
          <cell r="M734">
            <v>3</v>
          </cell>
        </row>
        <row r="735">
          <cell r="A735" t="str">
            <v>IDNCD32003</v>
          </cell>
          <cell r="B735" t="str">
            <v>IDN</v>
          </cell>
          <cell r="C735" t="str">
            <v>Indonesia</v>
          </cell>
          <cell r="D735" t="str">
            <v>Item 20</v>
          </cell>
          <cell r="E735" t="str">
            <v>CD3</v>
          </cell>
          <cell r="F735" t="str">
            <v>Additional delays involved in case of collective dismissals</v>
          </cell>
          <cell r="G735">
            <v>2003</v>
          </cell>
          <cell r="H735">
            <v>2013</v>
          </cell>
          <cell r="I735"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35">
            <v>24</v>
          </cell>
          <cell r="M735">
            <v>1</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cell r="H736">
            <v>2013</v>
          </cell>
          <cell r="I736"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736">
            <v>1</v>
          </cell>
          <cell r="M736">
            <v>3</v>
          </cell>
          <cell r="P736">
            <v>41000</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cell r="P740" t="str">
            <v>to check</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cell r="H758">
            <v>2008</v>
          </cell>
          <cell r="I758"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758">
            <v>2</v>
          </cell>
          <cell r="M758">
            <v>4</v>
          </cell>
        </row>
        <row r="759">
          <cell r="A759" t="str">
            <v>LUXREG22003</v>
          </cell>
          <cell r="B759" t="str">
            <v>LUX</v>
          </cell>
          <cell r="C759" t="str">
            <v>Luxembourg</v>
          </cell>
          <cell r="D759" t="str">
            <v>Item 2</v>
          </cell>
          <cell r="E759" t="str">
            <v>REG2</v>
          </cell>
          <cell r="F759" t="str">
            <v>Delay before notice can start</v>
          </cell>
          <cell r="G759">
            <v>2003</v>
          </cell>
          <cell r="H759">
            <v>2008</v>
          </cell>
          <cell r="I759"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759">
            <v>1</v>
          </cell>
          <cell r="M759">
            <v>0</v>
          </cell>
        </row>
        <row r="760">
          <cell r="A760" t="str">
            <v>LUXREG32003</v>
          </cell>
          <cell r="B760" t="str">
            <v>LUX</v>
          </cell>
          <cell r="C760" t="str">
            <v>Luxembourg</v>
          </cell>
          <cell r="D760" t="str">
            <v>Item 3</v>
          </cell>
          <cell r="E760" t="str">
            <v>REG3A, REG3B, REG3C</v>
          </cell>
          <cell r="F760" t="str">
            <v>Notice / tenure</v>
          </cell>
          <cell r="G760">
            <v>2003</v>
          </cell>
          <cell r="H760">
            <v>2008</v>
          </cell>
          <cell r="I760"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760">
            <v>1.5</v>
          </cell>
          <cell r="K760">
            <v>1.5</v>
          </cell>
          <cell r="L760">
            <v>1.5</v>
          </cell>
          <cell r="M760">
            <v>4</v>
          </cell>
          <cell r="N760">
            <v>3</v>
          </cell>
          <cell r="O760">
            <v>1</v>
          </cell>
        </row>
        <row r="761">
          <cell r="A761" t="str">
            <v>LUXREG42003</v>
          </cell>
          <cell r="B761" t="str">
            <v>LUX</v>
          </cell>
          <cell r="C761" t="str">
            <v>Luxembourg</v>
          </cell>
          <cell r="D761" t="str">
            <v>Item 4</v>
          </cell>
          <cell r="E761" t="str">
            <v>REG4A, REG4B, REG4C</v>
          </cell>
          <cell r="F761" t="str">
            <v>Severance pay / tenure</v>
          </cell>
          <cell r="G761">
            <v>2003</v>
          </cell>
          <cell r="H761">
            <v>2008</v>
          </cell>
          <cell r="I761" t="str">
            <v>Severance payment cases: (1) upon liquidation of the enterprise, layoff of employees or bankruptcy: 2m&lt;5y, 3m&lt;10y, at least 4m&gt;10y. (2) unsuitability of employee: 1 month. 
Calculation: 9 months: (2+1)/2=1.5; 4 years: (2+1)/2=1.5; 20 years: (4+1)/4=2.5</v>
          </cell>
          <cell r="J761">
            <v>1.5</v>
          </cell>
          <cell r="K761">
            <v>1.5</v>
          </cell>
          <cell r="L761">
            <v>2.5</v>
          </cell>
          <cell r="M761">
            <v>3</v>
          </cell>
          <cell r="N761">
            <v>3</v>
          </cell>
          <cell r="O761">
            <v>1</v>
          </cell>
          <cell r="P761" t="str">
            <v>to check</v>
          </cell>
        </row>
        <row r="762">
          <cell r="A762" t="str">
            <v>LUXREG52003</v>
          </cell>
          <cell r="B762" t="str">
            <v>LUX</v>
          </cell>
          <cell r="C762" t="str">
            <v>Luxembourg</v>
          </cell>
          <cell r="D762" t="str">
            <v>Item 5</v>
          </cell>
          <cell r="E762" t="str">
            <v>REG5</v>
          </cell>
          <cell r="F762" t="str">
            <v>Definition of justified or unfair dismissal</v>
          </cell>
          <cell r="G762">
            <v>2003</v>
          </cell>
          <cell r="H762">
            <v>2008</v>
          </cell>
          <cell r="I762"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762">
            <v>2</v>
          </cell>
          <cell r="M762">
            <v>4</v>
          </cell>
        </row>
        <row r="763">
          <cell r="A763" t="str">
            <v>LUXREG62003</v>
          </cell>
          <cell r="B763" t="str">
            <v>LUX</v>
          </cell>
          <cell r="C763" t="str">
            <v>Luxembourg</v>
          </cell>
          <cell r="D763" t="str">
            <v>Item 6</v>
          </cell>
          <cell r="E763" t="str">
            <v>REG6</v>
          </cell>
          <cell r="F763" t="str">
            <v>Trial period</v>
          </cell>
          <cell r="G763">
            <v>2003</v>
          </cell>
          <cell r="H763">
            <v>2008</v>
          </cell>
          <cell r="I763" t="str">
            <v>A probationary period shall not exceed 4 months</v>
          </cell>
          <cell r="J763">
            <v>4</v>
          </cell>
          <cell r="M763">
            <v>4</v>
          </cell>
        </row>
        <row r="764">
          <cell r="A764" t="str">
            <v>LUXREG72003</v>
          </cell>
          <cell r="B764" t="str">
            <v>LUX</v>
          </cell>
          <cell r="C764" t="str">
            <v>Luxembourg</v>
          </cell>
          <cell r="D764" t="str">
            <v>Item 7</v>
          </cell>
          <cell r="E764" t="str">
            <v>REG7</v>
          </cell>
          <cell r="F764" t="str">
            <v xml:space="preserve">Compensation following unfair dismissal </v>
          </cell>
          <cell r="G764">
            <v>2003</v>
          </cell>
          <cell r="H764">
            <v>2008</v>
          </cell>
          <cell r="I764" t="str">
            <v>Compensation up to six months wages, subject to the circumstances of the employment contract and the nature of the offence upon termination of the employment contract.</v>
          </cell>
          <cell r="J764">
            <v>6</v>
          </cell>
          <cell r="M764">
            <v>1</v>
          </cell>
        </row>
        <row r="765">
          <cell r="A765" t="str">
            <v>LUXREG82003</v>
          </cell>
          <cell r="B765" t="str">
            <v>LUX</v>
          </cell>
          <cell r="C765" t="str">
            <v>Luxembourg</v>
          </cell>
          <cell r="D765" t="str">
            <v>Item 8</v>
          </cell>
          <cell r="E765" t="str">
            <v>REG8</v>
          </cell>
          <cell r="F765" t="str">
            <v>Possibility of reinstatement following unfair dismissal</v>
          </cell>
          <cell r="G765">
            <v>2003</v>
          </cell>
          <cell r="H765">
            <v>2008</v>
          </cell>
          <cell r="I765"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765">
            <v>3</v>
          </cell>
          <cell r="M765">
            <v>6</v>
          </cell>
        </row>
        <row r="766">
          <cell r="A766" t="str">
            <v>LUXREG92003</v>
          </cell>
          <cell r="B766" t="str">
            <v>LUX</v>
          </cell>
          <cell r="C766" t="str">
            <v>Luxembourg</v>
          </cell>
          <cell r="D766" t="str">
            <v>Item 9</v>
          </cell>
          <cell r="E766" t="str">
            <v>REG9</v>
          </cell>
          <cell r="F766" t="str">
            <v>Maximum time for claim</v>
          </cell>
          <cell r="G766">
            <v>2003</v>
          </cell>
          <cell r="H766">
            <v>2008</v>
          </cell>
          <cell r="I766" t="str">
            <v>The limitation period for filing a claim to contest the justification for termination of an employment contract is one month.</v>
          </cell>
          <cell r="J766">
            <v>1</v>
          </cell>
          <cell r="M766">
            <v>1</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cell r="H767">
            <v>2008</v>
          </cell>
          <cell r="I767" t="str">
            <v>There are some valid cases for use of fixed-term contracts, other than "objective" or "material" situation for example the director of a state museum, members of the teaching staff or research staff of a university, etc.</v>
          </cell>
          <cell r="J767">
            <v>1</v>
          </cell>
          <cell r="M767">
            <v>4</v>
          </cell>
        </row>
        <row r="768">
          <cell r="A768" t="str">
            <v>LUXFTC22003</v>
          </cell>
          <cell r="B768" t="str">
            <v>LUX</v>
          </cell>
          <cell r="C768" t="str">
            <v>Luxembourg</v>
          </cell>
          <cell r="D768" t="str">
            <v>Item 11</v>
          </cell>
          <cell r="E768" t="str">
            <v>FTC2</v>
          </cell>
          <cell r="F768" t="str">
            <v>Maximum number of successive fixed-term contracts</v>
          </cell>
          <cell r="G768">
            <v>2003</v>
          </cell>
          <cell r="H768">
            <v>2008</v>
          </cell>
          <cell r="I768"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768">
            <v>2</v>
          </cell>
          <cell r="M768">
            <v>4</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cell r="H769">
            <v>2008</v>
          </cell>
          <cell r="I769"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769">
            <v>120</v>
          </cell>
          <cell r="M769">
            <v>1</v>
          </cell>
        </row>
        <row r="770">
          <cell r="A770" t="str">
            <v>LUXTWA12003</v>
          </cell>
          <cell r="B770" t="str">
            <v>LUX</v>
          </cell>
          <cell r="C770" t="str">
            <v>Luxembourg</v>
          </cell>
          <cell r="D770" t="str">
            <v>Item 13</v>
          </cell>
          <cell r="E770" t="str">
            <v>TWA1</v>
          </cell>
          <cell r="F770" t="str">
            <v>Types of work for which TWA employment is legal</v>
          </cell>
          <cell r="G770">
            <v>2003</v>
          </cell>
          <cell r="H770">
            <v>2008</v>
          </cell>
          <cell r="I770" t="str">
            <v>TWA contracts are allowed in all types of work.</v>
          </cell>
          <cell r="J770">
            <v>4</v>
          </cell>
          <cell r="M770">
            <v>0</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cell r="H771">
            <v>2008</v>
          </cell>
          <cell r="I771" t="str">
            <v>No restrictions.</v>
          </cell>
          <cell r="J771" t="str">
            <v>No</v>
          </cell>
          <cell r="K771" t="str">
            <v>No</v>
          </cell>
          <cell r="M771">
            <v>2</v>
          </cell>
          <cell r="N771">
            <v>2</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cell r="H772">
            <v>2008</v>
          </cell>
          <cell r="I772" t="str">
            <v>No limits.</v>
          </cell>
          <cell r="J772">
            <v>100</v>
          </cell>
          <cell r="K772">
            <v>100</v>
          </cell>
          <cell r="M772">
            <v>0</v>
          </cell>
          <cell r="N772">
            <v>0</v>
          </cell>
        </row>
        <row r="773">
          <cell r="A773" t="str">
            <v>LUXTWA42003</v>
          </cell>
          <cell r="B773" t="str">
            <v>LUX</v>
          </cell>
          <cell r="C773" t="str">
            <v>Luxembourg</v>
          </cell>
          <cell r="D773" t="str">
            <v>Item 16</v>
          </cell>
          <cell r="E773" t="str">
            <v>TWA4</v>
          </cell>
          <cell r="F773" t="str">
            <v>Authorisation or reporting requirements</v>
          </cell>
          <cell r="G773">
            <v>2003</v>
          </cell>
          <cell r="H773">
            <v>2008</v>
          </cell>
          <cell r="I773" t="str">
            <v>No</v>
          </cell>
          <cell r="J773">
            <v>0</v>
          </cell>
          <cell r="M773">
            <v>0</v>
          </cell>
        </row>
        <row r="774">
          <cell r="A774" t="str">
            <v>LUXTWA52003</v>
          </cell>
          <cell r="B774" t="str">
            <v>LUX</v>
          </cell>
          <cell r="C774" t="str">
            <v>Luxembourg</v>
          </cell>
          <cell r="D774" t="str">
            <v>Item 17</v>
          </cell>
          <cell r="E774" t="str">
            <v>TWA5</v>
          </cell>
          <cell r="F774" t="str">
            <v>Equal treatment for TWA workers</v>
          </cell>
          <cell r="G774">
            <v>2003</v>
          </cell>
          <cell r="H774">
            <v>2008</v>
          </cell>
          <cell r="I774"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74">
            <v>2</v>
          </cell>
          <cell r="M774">
            <v>6</v>
          </cell>
        </row>
        <row r="775">
          <cell r="A775" t="str">
            <v>LUXCD12003</v>
          </cell>
          <cell r="B775" t="str">
            <v>LUX</v>
          </cell>
          <cell r="C775" t="str">
            <v>Luxembourg</v>
          </cell>
          <cell r="D775" t="str">
            <v>Item 18</v>
          </cell>
          <cell r="E775" t="str">
            <v>CD1</v>
          </cell>
          <cell r="F775" t="str">
            <v>Definition of collective dismissal</v>
          </cell>
          <cell r="G775">
            <v>2003</v>
          </cell>
          <cell r="H775">
            <v>2008</v>
          </cell>
          <cell r="I775"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75">
            <v>4</v>
          </cell>
          <cell r="M775">
            <v>6</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cell r="H776">
            <v>2008</v>
          </cell>
          <cell r="I776" t="str">
            <v>Employer has the obligation to inform and consult with representative of employees and apply for the approval of the labour inspectorate.</v>
          </cell>
          <cell r="J776">
            <v>0</v>
          </cell>
          <cell r="M776">
            <v>0</v>
          </cell>
        </row>
        <row r="777">
          <cell r="A777" t="str">
            <v>LUXCD32003</v>
          </cell>
          <cell r="B777" t="str">
            <v>LUX</v>
          </cell>
          <cell r="C777" t="str">
            <v>Luxembourg</v>
          </cell>
          <cell r="D777" t="str">
            <v>Item 20</v>
          </cell>
          <cell r="E777" t="str">
            <v>CD3</v>
          </cell>
          <cell r="F777" t="str">
            <v>Additional delays involved in case of collective dismissals</v>
          </cell>
          <cell r="G777">
            <v>2003</v>
          </cell>
          <cell r="H777">
            <v>2008</v>
          </cell>
          <cell r="I777"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777">
            <v>15</v>
          </cell>
          <cell r="M777">
            <v>1</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cell r="H778">
            <v>2008</v>
          </cell>
          <cell r="I778" t="str">
            <v>No additional requirements</v>
          </cell>
          <cell r="J778">
            <v>0</v>
          </cell>
          <cell r="M778">
            <v>0</v>
          </cell>
        </row>
        <row r="779">
          <cell r="A779" t="str">
            <v>RUSREG12003</v>
          </cell>
          <cell r="B779" t="str">
            <v>RUS</v>
          </cell>
          <cell r="C779" t="str">
            <v>Russian Federation</v>
          </cell>
          <cell r="D779" t="str">
            <v>Item 1</v>
          </cell>
          <cell r="E779" t="str">
            <v>REG1</v>
          </cell>
          <cell r="F779" t="str">
            <v>Notification procedures</v>
          </cell>
          <cell r="G779">
            <v>2003</v>
          </cell>
          <cell r="H779">
            <v>2012</v>
          </cell>
          <cell r="I779"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779">
            <v>1.5</v>
          </cell>
          <cell r="M779">
            <v>3</v>
          </cell>
          <cell r="P779">
            <v>39820</v>
          </cell>
        </row>
        <row r="780">
          <cell r="A780" t="str">
            <v>RUSREG22003</v>
          </cell>
          <cell r="B780" t="str">
            <v>RUS</v>
          </cell>
          <cell r="C780" t="str">
            <v>Russian Federation</v>
          </cell>
          <cell r="D780" t="str">
            <v>Item 2</v>
          </cell>
          <cell r="E780" t="str">
            <v>REG2</v>
          </cell>
          <cell r="F780" t="str">
            <v>Delay before notice can start</v>
          </cell>
          <cell r="G780">
            <v>2003</v>
          </cell>
          <cell r="H780">
            <v>2012</v>
          </cell>
          <cell r="I780"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780">
            <v>4</v>
          </cell>
          <cell r="M780">
            <v>1</v>
          </cell>
          <cell r="P780">
            <v>39820</v>
          </cell>
        </row>
        <row r="781">
          <cell r="A781" t="str">
            <v>RUSREG32003</v>
          </cell>
          <cell r="B781" t="str">
            <v>RUS</v>
          </cell>
          <cell r="C781" t="str">
            <v>Russian Federation</v>
          </cell>
          <cell r="D781" t="str">
            <v>Item 3</v>
          </cell>
          <cell r="E781" t="str">
            <v>REG3A, REG3B, REG3C</v>
          </cell>
          <cell r="F781" t="str">
            <v>Notice / tenure</v>
          </cell>
          <cell r="G781">
            <v>2003</v>
          </cell>
          <cell r="H781">
            <v>2012</v>
          </cell>
          <cell r="I781"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781">
            <v>0.5</v>
          </cell>
          <cell r="K781">
            <v>1</v>
          </cell>
          <cell r="L781">
            <v>3</v>
          </cell>
          <cell r="M781">
            <v>2</v>
          </cell>
          <cell r="N781">
            <v>2</v>
          </cell>
          <cell r="O781">
            <v>2</v>
          </cell>
          <cell r="P781">
            <v>39820</v>
          </cell>
        </row>
        <row r="782">
          <cell r="A782" t="str">
            <v>RUSREG42003</v>
          </cell>
          <cell r="B782" t="str">
            <v>RUS</v>
          </cell>
          <cell r="C782" t="str">
            <v>Russian Federation</v>
          </cell>
          <cell r="D782" t="str">
            <v>Item 4</v>
          </cell>
          <cell r="E782" t="str">
            <v>REG4A, REG4B, REG4C</v>
          </cell>
          <cell r="F782" t="str">
            <v>Severance pay / tenure</v>
          </cell>
          <cell r="G782">
            <v>2003</v>
          </cell>
          <cell r="H782">
            <v>2012</v>
          </cell>
          <cell r="I782"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782">
            <v>0.5</v>
          </cell>
          <cell r="K782">
            <v>0.5</v>
          </cell>
          <cell r="L782">
            <v>0.5</v>
          </cell>
          <cell r="M782">
            <v>1</v>
          </cell>
          <cell r="N782">
            <v>1</v>
          </cell>
          <cell r="O782">
            <v>1</v>
          </cell>
          <cell r="P782">
            <v>39820</v>
          </cell>
        </row>
        <row r="783">
          <cell r="A783" t="str">
            <v>RUSREG52003</v>
          </cell>
          <cell r="B783" t="str">
            <v>RUS</v>
          </cell>
          <cell r="C783" t="str">
            <v>Russian Federation</v>
          </cell>
          <cell r="D783" t="str">
            <v>Item 5</v>
          </cell>
          <cell r="E783" t="str">
            <v>REG5</v>
          </cell>
          <cell r="F783" t="str">
            <v>Definition of justified or unfair dismissal</v>
          </cell>
          <cell r="G783">
            <v>2003</v>
          </cell>
          <cell r="H783">
            <v>2012</v>
          </cell>
          <cell r="I783"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783">
            <v>2</v>
          </cell>
          <cell r="M783">
            <v>4</v>
          </cell>
          <cell r="P783">
            <v>39820</v>
          </cell>
        </row>
        <row r="784">
          <cell r="A784" t="str">
            <v>RUSREG62003</v>
          </cell>
          <cell r="B784" t="str">
            <v>RUS</v>
          </cell>
          <cell r="C784" t="str">
            <v>Russian Federation</v>
          </cell>
          <cell r="D784" t="str">
            <v>Item 6</v>
          </cell>
          <cell r="E784" t="str">
            <v>REG6</v>
          </cell>
          <cell r="F784" t="str">
            <v>Trial period</v>
          </cell>
          <cell r="G784">
            <v>2003</v>
          </cell>
          <cell r="H784">
            <v>2012</v>
          </cell>
          <cell r="I784" t="str">
            <v xml:space="preserve">A probationary period shall not exceed 4 months.
In the case of the employment contract entered into for a specified term of up to eight months the probationary period may not be longer than half of the contract term.
</v>
          </cell>
          <cell r="J784">
            <v>4</v>
          </cell>
          <cell r="M784">
            <v>4</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cell r="H785">
            <v>2012</v>
          </cell>
          <cell r="I785"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785">
            <v>3</v>
          </cell>
          <cell r="M785">
            <v>0</v>
          </cell>
          <cell r="P785">
            <v>39820</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cell r="H786">
            <v>2012</v>
          </cell>
          <cell r="I786"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786">
            <v>0</v>
          </cell>
          <cell r="M786">
            <v>0</v>
          </cell>
          <cell r="P786">
            <v>39820</v>
          </cell>
        </row>
        <row r="787">
          <cell r="A787" t="str">
            <v>RUSREG92003</v>
          </cell>
          <cell r="B787" t="str">
            <v>RUS</v>
          </cell>
          <cell r="C787" t="str">
            <v>Russian Federation</v>
          </cell>
          <cell r="D787" t="str">
            <v>Item 9</v>
          </cell>
          <cell r="E787" t="str">
            <v>REG9</v>
          </cell>
          <cell r="F787" t="str">
            <v>Maximum time for claim</v>
          </cell>
          <cell r="G787">
            <v>2003</v>
          </cell>
          <cell r="H787">
            <v>2012</v>
          </cell>
          <cell r="I787" t="str">
            <v>An action with the court or an application with a labour dispute committee for establishment of voidness of cancellation shall be filed within 30 calendar days as of the receipt of the declaration of cancellation.</v>
          </cell>
          <cell r="J787">
            <v>1</v>
          </cell>
          <cell r="M787">
            <v>1</v>
          </cell>
          <cell r="P787">
            <v>39820</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cell r="H788">
            <v>2012</v>
          </cell>
          <cell r="I788"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788">
            <v>1</v>
          </cell>
          <cell r="M788">
            <v>4</v>
          </cell>
          <cell r="P788">
            <v>39820</v>
          </cell>
        </row>
        <row r="789">
          <cell r="A789" t="str">
            <v>RUSFTC22003</v>
          </cell>
          <cell r="B789" t="str">
            <v>RUS</v>
          </cell>
          <cell r="C789" t="str">
            <v>Russian Federation</v>
          </cell>
          <cell r="D789" t="str">
            <v>Item 11</v>
          </cell>
          <cell r="E789" t="str">
            <v>FTC2</v>
          </cell>
          <cell r="F789" t="str">
            <v>Maximum number of successive fixed-term contracts</v>
          </cell>
          <cell r="G789">
            <v>2003</v>
          </cell>
          <cell r="H789">
            <v>2012</v>
          </cell>
          <cell r="I789"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789">
            <v>2</v>
          </cell>
          <cell r="M789">
            <v>4</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cell r="H790">
            <v>2012</v>
          </cell>
          <cell r="I790" t="str">
            <v>120 months</v>
          </cell>
          <cell r="J790">
            <v>120</v>
          </cell>
          <cell r="M790">
            <v>1</v>
          </cell>
        </row>
        <row r="791">
          <cell r="A791" t="str">
            <v>RUSTWA12003</v>
          </cell>
          <cell r="B791" t="str">
            <v>RUS</v>
          </cell>
          <cell r="C791" t="str">
            <v>Russian Federation</v>
          </cell>
          <cell r="D791" t="str">
            <v>Item 13</v>
          </cell>
          <cell r="E791" t="str">
            <v>TWA1</v>
          </cell>
          <cell r="F791" t="str">
            <v>Types of work for which TWA employment is legal</v>
          </cell>
          <cell r="G791">
            <v>2003</v>
          </cell>
          <cell r="H791">
            <v>2012</v>
          </cell>
          <cell r="I791" t="str">
            <v>TWA contracts are allowed in all types of work.</v>
          </cell>
          <cell r="J791">
            <v>4</v>
          </cell>
          <cell r="M791">
            <v>0</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cell r="H792">
            <v>2012</v>
          </cell>
          <cell r="I792" t="str">
            <v>No restrictions.</v>
          </cell>
          <cell r="J792" t="str">
            <v>No</v>
          </cell>
          <cell r="K792" t="str">
            <v>No</v>
          </cell>
          <cell r="M792">
            <v>2</v>
          </cell>
          <cell r="N792">
            <v>2</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cell r="H793">
            <v>2012</v>
          </cell>
          <cell r="I793" t="str">
            <v>No limits.</v>
          </cell>
          <cell r="J793">
            <v>100</v>
          </cell>
          <cell r="K793">
            <v>100</v>
          </cell>
          <cell r="M793">
            <v>0</v>
          </cell>
          <cell r="N793">
            <v>0</v>
          </cell>
        </row>
        <row r="794">
          <cell r="A794" t="str">
            <v>RUSTWA42003</v>
          </cell>
          <cell r="B794" t="str">
            <v>RUS</v>
          </cell>
          <cell r="C794" t="str">
            <v>Russian Federation</v>
          </cell>
          <cell r="D794" t="str">
            <v>Item 16</v>
          </cell>
          <cell r="E794" t="str">
            <v>TWA4</v>
          </cell>
          <cell r="F794" t="str">
            <v>Authorisation or reporting requirements</v>
          </cell>
          <cell r="G794">
            <v>2003</v>
          </cell>
          <cell r="H794">
            <v>2012</v>
          </cell>
          <cell r="I794" t="str">
            <v>Temporary agency work services may be provided by a legal person in private law who has been registered as an intermediary of temporary agency work in the register of economic activities.</v>
          </cell>
          <cell r="J794">
            <v>0</v>
          </cell>
          <cell r="M794">
            <v>0</v>
          </cell>
          <cell r="P794">
            <v>39820</v>
          </cell>
        </row>
        <row r="795">
          <cell r="A795" t="str">
            <v>RUSTWA52003</v>
          </cell>
          <cell r="B795" t="str">
            <v>RUS</v>
          </cell>
          <cell r="C795" t="str">
            <v>Russian Federation</v>
          </cell>
          <cell r="D795" t="str">
            <v>Item 17</v>
          </cell>
          <cell r="E795" t="str">
            <v>TWA5</v>
          </cell>
          <cell r="F795" t="str">
            <v>Equal treatment for TWA workers</v>
          </cell>
          <cell r="G795">
            <v>2003</v>
          </cell>
          <cell r="H795">
            <v>2012</v>
          </cell>
          <cell r="I795"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95">
            <v>2</v>
          </cell>
          <cell r="M795">
            <v>6</v>
          </cell>
        </row>
        <row r="796">
          <cell r="A796" t="str">
            <v>RUSCD12003</v>
          </cell>
          <cell r="B796" t="str">
            <v>RUS</v>
          </cell>
          <cell r="C796" t="str">
            <v>Russian Federation</v>
          </cell>
          <cell r="D796" t="str">
            <v>Item 18</v>
          </cell>
          <cell r="E796" t="str">
            <v>CD1</v>
          </cell>
          <cell r="F796" t="str">
            <v>Definition of collective dismissal</v>
          </cell>
          <cell r="G796">
            <v>2003</v>
          </cell>
          <cell r="H796">
            <v>2012</v>
          </cell>
          <cell r="I796"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96">
            <v>4</v>
          </cell>
          <cell r="M796">
            <v>6</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cell r="H797">
            <v>2012</v>
          </cell>
          <cell r="I797"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797">
            <v>1.5</v>
          </cell>
          <cell r="M797">
            <v>4.5</v>
          </cell>
          <cell r="P797">
            <v>39820</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cell r="H798">
            <v>2012</v>
          </cell>
          <cell r="I798"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798">
            <v>11</v>
          </cell>
          <cell r="M798">
            <v>1</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cell r="H799">
            <v>2012</v>
          </cell>
          <cell r="I799" t="str">
            <v>No additional requirements</v>
          </cell>
          <cell r="J799">
            <v>0</v>
          </cell>
          <cell r="M799">
            <v>0</v>
          </cell>
        </row>
        <row r="800">
          <cell r="A800" t="str">
            <v>SVNREG12003</v>
          </cell>
          <cell r="B800" t="str">
            <v>SVN</v>
          </cell>
          <cell r="C800" t="str">
            <v>Slovenia</v>
          </cell>
          <cell r="D800" t="str">
            <v>Item 1</v>
          </cell>
          <cell r="E800" t="str">
            <v>REG1</v>
          </cell>
          <cell r="F800" t="str">
            <v>Notification procedures</v>
          </cell>
          <cell r="G800">
            <v>2003</v>
          </cell>
          <cell r="H800">
            <v>2013</v>
          </cell>
          <cell r="I80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800">
            <v>1.5</v>
          </cell>
          <cell r="M800">
            <v>3</v>
          </cell>
        </row>
        <row r="801">
          <cell r="A801" t="str">
            <v>SVNREG22003</v>
          </cell>
          <cell r="B801" t="str">
            <v>SVN</v>
          </cell>
          <cell r="C801" t="str">
            <v>Slovenia</v>
          </cell>
          <cell r="D801" t="str">
            <v>Item 2</v>
          </cell>
          <cell r="E801" t="str">
            <v>REG2</v>
          </cell>
          <cell r="F801" t="str">
            <v>Delay before notice can start</v>
          </cell>
          <cell r="G801">
            <v>2003</v>
          </cell>
          <cell r="H801">
            <v>2013</v>
          </cell>
          <cell r="I80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801">
            <v>4</v>
          </cell>
          <cell r="M801">
            <v>1</v>
          </cell>
        </row>
        <row r="802">
          <cell r="A802" t="str">
            <v>SVNREG32003</v>
          </cell>
          <cell r="B802" t="str">
            <v>SVN</v>
          </cell>
          <cell r="C802" t="str">
            <v>Slovenia</v>
          </cell>
          <cell r="D802" t="str">
            <v>Item 3</v>
          </cell>
          <cell r="E802" t="str">
            <v>REG3A, REG3B, REG3C</v>
          </cell>
          <cell r="F802" t="str">
            <v>Notice / tenure</v>
          </cell>
          <cell r="G802">
            <v>2003</v>
          </cell>
          <cell r="H802">
            <v>2013</v>
          </cell>
          <cell r="I80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802">
            <v>0.5</v>
          </cell>
          <cell r="K802">
            <v>1</v>
          </cell>
          <cell r="L802">
            <v>3</v>
          </cell>
          <cell r="M802">
            <v>2</v>
          </cell>
          <cell r="N802">
            <v>2</v>
          </cell>
          <cell r="O802">
            <v>2</v>
          </cell>
        </row>
        <row r="803">
          <cell r="A803" t="str">
            <v>SVNREG42003</v>
          </cell>
          <cell r="B803" t="str">
            <v>SVN</v>
          </cell>
          <cell r="C803" t="str">
            <v>Slovenia</v>
          </cell>
          <cell r="D803" t="str">
            <v>Item 4</v>
          </cell>
          <cell r="E803" t="str">
            <v>REG4A, REG4B, REG4C</v>
          </cell>
          <cell r="F803" t="str">
            <v>Severance pay / tenure</v>
          </cell>
          <cell r="G803">
            <v>2003</v>
          </cell>
          <cell r="H803">
            <v>2013</v>
          </cell>
          <cell r="I80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803">
            <v>0.5</v>
          </cell>
          <cell r="K803">
            <v>0.5</v>
          </cell>
          <cell r="L803">
            <v>0.5</v>
          </cell>
          <cell r="M803">
            <v>1</v>
          </cell>
          <cell r="N803">
            <v>1</v>
          </cell>
          <cell r="O803">
            <v>1</v>
          </cell>
        </row>
        <row r="804">
          <cell r="A804" t="str">
            <v>SVNREG52003</v>
          </cell>
          <cell r="B804" t="str">
            <v>SVN</v>
          </cell>
          <cell r="C804" t="str">
            <v>Slovenia</v>
          </cell>
          <cell r="D804" t="str">
            <v>Item 5</v>
          </cell>
          <cell r="E804" t="str">
            <v>REG5</v>
          </cell>
          <cell r="F804" t="str">
            <v>Definition of justified or unfair dismissal</v>
          </cell>
          <cell r="G804">
            <v>2003</v>
          </cell>
          <cell r="H804">
            <v>2013</v>
          </cell>
          <cell r="I80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804">
            <v>2</v>
          </cell>
          <cell r="M804">
            <v>4</v>
          </cell>
        </row>
        <row r="805">
          <cell r="A805" t="str">
            <v>SVNREG62003</v>
          </cell>
          <cell r="B805" t="str">
            <v>SVN</v>
          </cell>
          <cell r="C805" t="str">
            <v>Slovenia</v>
          </cell>
          <cell r="D805" t="str">
            <v>Item 6</v>
          </cell>
          <cell r="E805" t="str">
            <v>REG6</v>
          </cell>
          <cell r="F805" t="str">
            <v>Trial period</v>
          </cell>
          <cell r="G805">
            <v>2003</v>
          </cell>
          <cell r="H805">
            <v>2013</v>
          </cell>
          <cell r="I805" t="str">
            <v xml:space="preserve">A probationary period shall not exceed 4 months.
In the case of the employment contract entered into for a specified term of up to eight months the probationary period may not be longer than half of the contract term.
</v>
          </cell>
          <cell r="J805">
            <v>4</v>
          </cell>
          <cell r="M805">
            <v>4</v>
          </cell>
        </row>
        <row r="806">
          <cell r="A806" t="str">
            <v>SVNREG72003</v>
          </cell>
          <cell r="B806" t="str">
            <v>SVN</v>
          </cell>
          <cell r="C806" t="str">
            <v>Slovenia</v>
          </cell>
          <cell r="D806" t="str">
            <v>Item 7</v>
          </cell>
          <cell r="E806" t="str">
            <v>REG7</v>
          </cell>
          <cell r="F806" t="str">
            <v xml:space="preserve">Compensation following unfair dismissal </v>
          </cell>
          <cell r="G806">
            <v>2003</v>
          </cell>
          <cell r="H806">
            <v>2013</v>
          </cell>
          <cell r="I80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806">
            <v>3</v>
          </cell>
          <cell r="M806">
            <v>0</v>
          </cell>
        </row>
        <row r="807">
          <cell r="A807" t="str">
            <v>SVNREG82003</v>
          </cell>
          <cell r="B807" t="str">
            <v>SVN</v>
          </cell>
          <cell r="C807" t="str">
            <v>Slovenia</v>
          </cell>
          <cell r="D807" t="str">
            <v>Item 8</v>
          </cell>
          <cell r="E807" t="str">
            <v>REG8</v>
          </cell>
          <cell r="F807" t="str">
            <v>Possibility of reinstatement following unfair dismissal</v>
          </cell>
          <cell r="G807">
            <v>2003</v>
          </cell>
          <cell r="H807">
            <v>2013</v>
          </cell>
          <cell r="I80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807">
            <v>0</v>
          </cell>
          <cell r="M807">
            <v>0</v>
          </cell>
        </row>
        <row r="808">
          <cell r="A808" t="str">
            <v>SVNREG92003</v>
          </cell>
          <cell r="B808" t="str">
            <v>SVN</v>
          </cell>
          <cell r="C808" t="str">
            <v>Slovenia</v>
          </cell>
          <cell r="D808" t="str">
            <v>Item 9</v>
          </cell>
          <cell r="E808" t="str">
            <v>REG9</v>
          </cell>
          <cell r="F808" t="str">
            <v>Maximum time for claim</v>
          </cell>
          <cell r="G808">
            <v>2003</v>
          </cell>
          <cell r="H808">
            <v>2013</v>
          </cell>
          <cell r="I808" t="str">
            <v>An action with the court or an application with a labour dispute committee for establishment of voidness of cancellation shall be filed within 30 calendar days as of the receipt of the declaration of cancellation.</v>
          </cell>
          <cell r="J808">
            <v>1</v>
          </cell>
          <cell r="M808">
            <v>1</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cell r="H809">
            <v>2013</v>
          </cell>
          <cell r="I80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809">
            <v>1</v>
          </cell>
          <cell r="M809">
            <v>4</v>
          </cell>
        </row>
        <row r="810">
          <cell r="A810" t="str">
            <v>SVNFTC22003</v>
          </cell>
          <cell r="B810" t="str">
            <v>SVN</v>
          </cell>
          <cell r="C810" t="str">
            <v>Slovenia</v>
          </cell>
          <cell r="D810" t="str">
            <v>Item 11</v>
          </cell>
          <cell r="E810" t="str">
            <v>FTC2</v>
          </cell>
          <cell r="F810" t="str">
            <v>Maximum number of successive fixed-term contracts</v>
          </cell>
          <cell r="G810">
            <v>2003</v>
          </cell>
          <cell r="H810">
            <v>2013</v>
          </cell>
          <cell r="I81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810">
            <v>2</v>
          </cell>
          <cell r="M810">
            <v>4</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cell r="H811">
            <v>2013</v>
          </cell>
          <cell r="I811" t="str">
            <v>120 months</v>
          </cell>
          <cell r="J811">
            <v>120</v>
          </cell>
          <cell r="M811">
            <v>1</v>
          </cell>
        </row>
        <row r="812">
          <cell r="A812" t="str">
            <v>SVNTWA12003</v>
          </cell>
          <cell r="B812" t="str">
            <v>SVN</v>
          </cell>
          <cell r="C812" t="str">
            <v>Slovenia</v>
          </cell>
          <cell r="D812" t="str">
            <v>Item 13</v>
          </cell>
          <cell r="E812" t="str">
            <v>TWA1</v>
          </cell>
          <cell r="F812" t="str">
            <v>Types of work for which TWA employment is legal</v>
          </cell>
          <cell r="G812">
            <v>2003</v>
          </cell>
          <cell r="H812">
            <v>2013</v>
          </cell>
          <cell r="I812" t="str">
            <v>If fixed-term duties are performed by way of temporary agency work, an employment contract may be entered into for a specified term also if it is justified by the temporary characteristics of the work in a user undertaking.</v>
          </cell>
          <cell r="J812">
            <v>2</v>
          </cell>
          <cell r="M812">
            <v>3</v>
          </cell>
          <cell r="P812" t="str">
            <v>20-02-2012</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cell r="H813">
            <v>2013</v>
          </cell>
          <cell r="I813" t="str">
            <v>If duties are performed by way of  temporary agency work, the restriction on consecutive entry into or extension of an employment contract for a specified term in mentioned in  item 11 shall be applied to every user undertaking separately.</v>
          </cell>
          <cell r="J813" t="str">
            <v>Yes</v>
          </cell>
          <cell r="K813" t="str">
            <v>Yes</v>
          </cell>
          <cell r="M813">
            <v>4</v>
          </cell>
          <cell r="N813">
            <v>4</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cell r="H814">
            <v>2013</v>
          </cell>
          <cell r="I814"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814">
            <v>98</v>
          </cell>
          <cell r="K814">
            <v>98</v>
          </cell>
          <cell r="M814">
            <v>1</v>
          </cell>
          <cell r="N814">
            <v>1</v>
          </cell>
          <cell r="P814" t="str">
            <v>20-02-2012
98 because more than 36, less than 100=no limit</v>
          </cell>
        </row>
        <row r="815">
          <cell r="A815" t="str">
            <v>SVNTWA42003</v>
          </cell>
          <cell r="B815" t="str">
            <v>SVN</v>
          </cell>
          <cell r="C815" t="str">
            <v>Slovenia</v>
          </cell>
          <cell r="D815" t="str">
            <v>Item 16</v>
          </cell>
          <cell r="E815" t="str">
            <v>TWA4</v>
          </cell>
          <cell r="F815" t="str">
            <v>Authorisation or reporting requirements</v>
          </cell>
          <cell r="G815">
            <v>2003</v>
          </cell>
          <cell r="H815">
            <v>2013</v>
          </cell>
          <cell r="I815" t="str">
            <v>Temporary agency work services may be provided by a legal person in private law who has been registered as an intermediary of temporary agency work in the register of economic activities.</v>
          </cell>
          <cell r="J815">
            <v>0</v>
          </cell>
          <cell r="M815">
            <v>0</v>
          </cell>
        </row>
        <row r="816">
          <cell r="A816" t="str">
            <v>SVNTWA52003</v>
          </cell>
          <cell r="B816" t="str">
            <v>SVN</v>
          </cell>
          <cell r="C816" t="str">
            <v>Slovenia</v>
          </cell>
          <cell r="D816" t="str">
            <v>Item 17</v>
          </cell>
          <cell r="E816" t="str">
            <v>TWA5</v>
          </cell>
          <cell r="F816" t="str">
            <v>Equal treatment for TWA workers</v>
          </cell>
          <cell r="G816">
            <v>2003</v>
          </cell>
          <cell r="H816">
            <v>2013</v>
          </cell>
          <cell r="I81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16">
            <v>2</v>
          </cell>
          <cell r="M816">
            <v>6</v>
          </cell>
        </row>
        <row r="817">
          <cell r="A817" t="str">
            <v>SVNCD12003</v>
          </cell>
          <cell r="B817" t="str">
            <v>SVN</v>
          </cell>
          <cell r="C817" t="str">
            <v>Slovenia</v>
          </cell>
          <cell r="D817" t="str">
            <v>Item 18</v>
          </cell>
          <cell r="E817" t="str">
            <v>CD1</v>
          </cell>
          <cell r="F817" t="str">
            <v>Definition of collective dismissal</v>
          </cell>
          <cell r="G817">
            <v>2003</v>
          </cell>
          <cell r="H817">
            <v>2013</v>
          </cell>
          <cell r="I81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17">
            <v>4</v>
          </cell>
          <cell r="M817">
            <v>6</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cell r="H818">
            <v>2013</v>
          </cell>
          <cell r="I818"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818">
            <v>1.5</v>
          </cell>
          <cell r="M818">
            <v>4.5</v>
          </cell>
        </row>
        <row r="819">
          <cell r="A819" t="str">
            <v>SVNCD32003</v>
          </cell>
          <cell r="B819" t="str">
            <v>SVN</v>
          </cell>
          <cell r="C819" t="str">
            <v>Slovenia</v>
          </cell>
          <cell r="D819" t="str">
            <v>Item 20</v>
          </cell>
          <cell r="E819" t="str">
            <v>CD3</v>
          </cell>
          <cell r="F819" t="str">
            <v>Additional delays involved in case of collective dismissals</v>
          </cell>
          <cell r="G819">
            <v>2003</v>
          </cell>
          <cell r="H819">
            <v>2013</v>
          </cell>
          <cell r="I81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819">
            <v>11</v>
          </cell>
          <cell r="M819">
            <v>1</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cell r="H820">
            <v>2013</v>
          </cell>
          <cell r="I820" t="str">
            <v xml:space="preserve">  </v>
          </cell>
          <cell r="J820">
            <v>0</v>
          </cell>
          <cell r="M820">
            <v>0</v>
          </cell>
        </row>
        <row r="821">
          <cell r="A821" t="str">
            <v>ZAFREG12003</v>
          </cell>
          <cell r="B821" t="str">
            <v>ZAF</v>
          </cell>
          <cell r="C821" t="str">
            <v>South Africa</v>
          </cell>
          <cell r="D821" t="str">
            <v>Item 1</v>
          </cell>
          <cell r="E821" t="str">
            <v>REG1</v>
          </cell>
          <cell r="F821" t="str">
            <v>Notification procedures</v>
          </cell>
          <cell r="G821">
            <v>2003</v>
          </cell>
          <cell r="I821"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821">
            <v>1.75</v>
          </cell>
          <cell r="M821">
            <v>3.5</v>
          </cell>
        </row>
        <row r="822">
          <cell r="A822" t="str">
            <v>ZAFREG22003</v>
          </cell>
          <cell r="B822" t="str">
            <v>ZAF</v>
          </cell>
          <cell r="C822" t="str">
            <v>South Africa</v>
          </cell>
          <cell r="D822" t="str">
            <v>Item 2</v>
          </cell>
          <cell r="E822" t="str">
            <v>REG2</v>
          </cell>
          <cell r="F822" t="str">
            <v>Delay before notice can start</v>
          </cell>
          <cell r="G822">
            <v>2003</v>
          </cell>
          <cell r="I822" t="str">
            <v>Personal reasons: Advance discussion, then notice orally or in writing.
Lack of work: Invitation to consultation; 5-day delay; consultation for 7 days; then notice in writing.
Calculation: personal reasons, 7 i.e. (6+1); lack of work, 15 i.e. (1+5+7+2); all, 11 i.e. (7+15)/2</v>
          </cell>
          <cell r="J822">
            <v>11</v>
          </cell>
          <cell r="M822">
            <v>2</v>
          </cell>
          <cell r="P822" t="str">
            <v>to check</v>
          </cell>
        </row>
        <row r="823">
          <cell r="A823" t="str">
            <v>ZAFREG32003</v>
          </cell>
          <cell r="B823" t="str">
            <v>ZAF</v>
          </cell>
          <cell r="C823" t="str">
            <v>South Africa</v>
          </cell>
          <cell r="D823" t="str">
            <v>Item 3</v>
          </cell>
          <cell r="E823" t="str">
            <v>REG3A, REG3B, REG3C</v>
          </cell>
          <cell r="F823" t="str">
            <v>Notice / tenure</v>
          </cell>
          <cell r="G823">
            <v>2003</v>
          </cell>
          <cell r="I823" t="str">
            <v>All workers: 14d&lt;=1y, 1m&lt;=4y, 2m&lt;=8y, 4m&lt;=12y, 6m&gt;12y.
9 months tenure: 14 days, 4 years tenure: 1 months, 20 years tenure: 6 months.</v>
          </cell>
          <cell r="J823">
            <v>0.5</v>
          </cell>
          <cell r="K823">
            <v>1</v>
          </cell>
          <cell r="L823">
            <v>6</v>
          </cell>
          <cell r="M823">
            <v>2</v>
          </cell>
          <cell r="N823">
            <v>2</v>
          </cell>
          <cell r="O823">
            <v>3</v>
          </cell>
        </row>
        <row r="824">
          <cell r="A824" t="str">
            <v>ZAFREG42003</v>
          </cell>
          <cell r="B824" t="str">
            <v>ZAF</v>
          </cell>
          <cell r="C824" t="str">
            <v>South Africa</v>
          </cell>
          <cell r="D824" t="str">
            <v>Item 4</v>
          </cell>
          <cell r="E824" t="str">
            <v>REG4A, REG4B, REG4C</v>
          </cell>
          <cell r="F824" t="str">
            <v>Severance pay / tenure</v>
          </cell>
          <cell r="G824">
            <v>2003</v>
          </cell>
          <cell r="I824" t="str">
            <v>All workers: None.</v>
          </cell>
          <cell r="J824">
            <v>0</v>
          </cell>
          <cell r="K824">
            <v>0</v>
          </cell>
          <cell r="L824">
            <v>0</v>
          </cell>
          <cell r="M824">
            <v>0</v>
          </cell>
          <cell r="N824">
            <v>0</v>
          </cell>
          <cell r="O824">
            <v>0</v>
          </cell>
        </row>
        <row r="825">
          <cell r="A825" t="str">
            <v>ZAFREG52003</v>
          </cell>
          <cell r="B825" t="str">
            <v>ZAF</v>
          </cell>
          <cell r="C825" t="str">
            <v>South Africa</v>
          </cell>
          <cell r="D825" t="str">
            <v>Item 5</v>
          </cell>
          <cell r="E825" t="str">
            <v>REG5</v>
          </cell>
          <cell r="F825" t="str">
            <v>Definition of justified or unfair dismissal</v>
          </cell>
          <cell r="G825">
            <v>2003</v>
          </cell>
          <cell r="I825"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825">
            <v>2</v>
          </cell>
          <cell r="M825">
            <v>4</v>
          </cell>
        </row>
        <row r="826">
          <cell r="A826" t="str">
            <v>ZAFREG62003</v>
          </cell>
          <cell r="B826" t="str">
            <v>ZAF</v>
          </cell>
          <cell r="C826" t="str">
            <v>South Africa</v>
          </cell>
          <cell r="D826" t="str">
            <v>Item 6</v>
          </cell>
          <cell r="E826" t="str">
            <v>REG6</v>
          </cell>
          <cell r="F826" t="str">
            <v>Trial period</v>
          </cell>
          <cell r="G826">
            <v>2003</v>
          </cell>
          <cell r="I826" t="str">
            <v>4 months (all workers)</v>
          </cell>
          <cell r="J826">
            <v>4</v>
          </cell>
          <cell r="M826">
            <v>4</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cell r="I82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827">
            <v>14</v>
          </cell>
          <cell r="M827">
            <v>3</v>
          </cell>
        </row>
        <row r="828">
          <cell r="A828" t="str">
            <v>ZAFREG82003</v>
          </cell>
          <cell r="B828" t="str">
            <v>ZAF</v>
          </cell>
          <cell r="C828" t="str">
            <v>South Africa</v>
          </cell>
          <cell r="D828" t="str">
            <v>Item 8</v>
          </cell>
          <cell r="E828" t="str">
            <v>REG8</v>
          </cell>
          <cell r="F828" t="str">
            <v>Possibility of reinstatement following unfair dismissal</v>
          </cell>
          <cell r="G828">
            <v>2003</v>
          </cell>
          <cell r="I828" t="str">
            <v>No reinstatement.</v>
          </cell>
          <cell r="J828">
            <v>0</v>
          </cell>
          <cell r="M828">
            <v>0</v>
          </cell>
        </row>
        <row r="829">
          <cell r="A829" t="str">
            <v>ZAFREG92003</v>
          </cell>
          <cell r="B829" t="str">
            <v>ZAF</v>
          </cell>
          <cell r="C829" t="str">
            <v>South Africa</v>
          </cell>
          <cell r="D829" t="str">
            <v>Item 9</v>
          </cell>
          <cell r="E829" t="str">
            <v>REG9</v>
          </cell>
          <cell r="F829" t="str">
            <v>Maximum time for claim</v>
          </cell>
          <cell r="G829">
            <v>2003</v>
          </cell>
          <cell r="I829" t="str">
            <v>-</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cell r="I830" t="str">
            <v>Permitted for temporary replacements, traineeship, and special business needs (unstable nature of  service activity, etc.).</v>
          </cell>
          <cell r="J830">
            <v>1</v>
          </cell>
          <cell r="M830">
            <v>4</v>
          </cell>
        </row>
        <row r="831">
          <cell r="A831" t="str">
            <v>ZAFFTC22003</v>
          </cell>
          <cell r="B831" t="str">
            <v>ZAF</v>
          </cell>
          <cell r="C831" t="str">
            <v>South Africa</v>
          </cell>
          <cell r="D831" t="str">
            <v>Item 11</v>
          </cell>
          <cell r="E831" t="str">
            <v>FTC2</v>
          </cell>
          <cell r="F831" t="str">
            <v>Maximum number of successive fixed-term contracts</v>
          </cell>
          <cell r="G831">
            <v>2003</v>
          </cell>
          <cell r="I831" t="str">
            <v>Estimated number: 1.5
In case of successive contracts, justification of limitation of contract subject to court examination.</v>
          </cell>
          <cell r="J831">
            <v>1.5</v>
          </cell>
          <cell r="M831">
            <v>5</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cell r="I832" t="str">
            <v>No limit</v>
          </cell>
          <cell r="J832">
            <v>200</v>
          </cell>
          <cell r="M832">
            <v>0</v>
          </cell>
        </row>
        <row r="833">
          <cell r="A833" t="str">
            <v>ZAFTWA12003</v>
          </cell>
          <cell r="B833" t="str">
            <v>ZAF</v>
          </cell>
          <cell r="C833" t="str">
            <v>South Africa</v>
          </cell>
          <cell r="D833" t="str">
            <v>Item 13</v>
          </cell>
          <cell r="E833" t="str">
            <v>TWA1</v>
          </cell>
          <cell r="F833" t="str">
            <v>Types of work for which TWA employment is legal</v>
          </cell>
          <cell r="G833">
            <v>2003</v>
          </cell>
          <cell r="I833" t="str">
            <v>General</v>
          </cell>
          <cell r="J833">
            <v>4</v>
          </cell>
          <cell r="M833">
            <v>0</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cell r="I834" t="str">
            <v>No</v>
          </cell>
          <cell r="J834" t="str">
            <v>No</v>
          </cell>
          <cell r="K834" t="str">
            <v>No</v>
          </cell>
          <cell r="M834">
            <v>2</v>
          </cell>
          <cell r="N834">
            <v>2</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cell r="I835" t="str">
            <v>No limit</v>
          </cell>
          <cell r="J835">
            <v>100</v>
          </cell>
          <cell r="K835">
            <v>100</v>
          </cell>
          <cell r="M835">
            <v>0</v>
          </cell>
          <cell r="N835">
            <v>0</v>
          </cell>
        </row>
        <row r="836">
          <cell r="A836" t="str">
            <v>ZAFTWA42003</v>
          </cell>
          <cell r="B836" t="str">
            <v>ZAF</v>
          </cell>
          <cell r="C836" t="str">
            <v>South Africa</v>
          </cell>
          <cell r="D836" t="str">
            <v>Item 16</v>
          </cell>
          <cell r="E836" t="str">
            <v>TWA4</v>
          </cell>
          <cell r="F836" t="str">
            <v>Authorisation or reporting requirements</v>
          </cell>
          <cell r="G836">
            <v>2003</v>
          </cell>
          <cell r="I836" t="str">
            <v>-</v>
          </cell>
        </row>
        <row r="837">
          <cell r="A837" t="str">
            <v>ZAFTWA52003</v>
          </cell>
          <cell r="B837" t="str">
            <v>ZAF</v>
          </cell>
          <cell r="C837" t="str">
            <v>South Africa</v>
          </cell>
          <cell r="D837" t="str">
            <v>Item 17</v>
          </cell>
          <cell r="E837" t="str">
            <v>TWA5</v>
          </cell>
          <cell r="F837" t="str">
            <v>Equal treatment for TWA workers</v>
          </cell>
          <cell r="G837">
            <v>2003</v>
          </cell>
          <cell r="I837" t="str">
            <v>-</v>
          </cell>
        </row>
        <row r="838">
          <cell r="A838" t="str">
            <v>ZAFCD12003</v>
          </cell>
          <cell r="B838" t="str">
            <v>ZAF</v>
          </cell>
          <cell r="C838" t="str">
            <v>South Africa</v>
          </cell>
          <cell r="D838" t="str">
            <v>Item 18</v>
          </cell>
          <cell r="E838" t="str">
            <v>CD1</v>
          </cell>
          <cell r="F838" t="str">
            <v>Definition of collective dismissal</v>
          </cell>
          <cell r="G838">
            <v>2003</v>
          </cell>
          <cell r="I838" t="str">
            <v>&gt;9 workers in firms &gt;20 employees, in case of dismissal for financial or production-related reasons.</v>
          </cell>
          <cell r="J838">
            <v>3</v>
          </cell>
          <cell r="M838">
            <v>4.5</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cell r="I839" t="str">
            <v>Notification of employee representatives: Consultation with trade union or personnel representatives.
Notification of public authorities: Notification of local employment office.</v>
          </cell>
          <cell r="J839">
            <v>1</v>
          </cell>
          <cell r="M839">
            <v>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cell r="I840" t="str">
            <v>Consultation for at least 42 days, plus 5 days advance notice of the need for consultation.
Calculation: 42+5-15 for individual redundancies</v>
          </cell>
          <cell r="J840">
            <v>32</v>
          </cell>
          <cell r="M840">
            <v>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cell r="I841"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841">
            <v>0</v>
          </cell>
          <cell r="M841">
            <v>0</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redundancy.
Calculation: 9 months tenure: 1week, 4 years tenure: 3 weeks, 20 years tenure: 4 weeks.</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 xml:space="preserve">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
Firms employing 100 or less employees are exempt from unfair dismissal laws, but unlawful termination (for discriminatory reasons) continues to be prohibited in all firms. These firms are estimated to account for 56% of total employees. </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unreasonable by AIRC).</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Before dismissal takes effect.</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employer chooses severance pay in lieu of notice.</v>
          </cell>
          <cell r="J884">
            <v>0.5</v>
          </cell>
          <cell r="M884">
            <v>1</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Registered letter or oral notification.
En cas de notification écrite :
- la lettre sort ses effets le 3ième jour ouvrable après son expédition,
- le préavis des employés prend cours le 1er du mois qui suit la date à laquelle notification par lettre recommandée sort ses effets (15 jour en moyenne), 
- le préavis des ouvriers débute le 1er lundi qui suit la date à laquelle la notification par lettre recommandée sort ses effets (3.5 jours en moyenne.
Calcul : moyenne de notification écrite et orale ; en cas de notification écrite moyenne d’ouvriers et employés: (3+(3.5+15)/2+1)/2</v>
          </cell>
          <cell r="J885">
            <v>6.6</v>
          </cell>
          <cell r="M885">
            <v>1</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Ouvrier : pas de préavis en période d’essai; 7j&lt;6mois (si prévu par convention individuelle); 28j&lt;6mois ; 35j&lt;5ans; 42j&lt;10ans ; 56j&lt;15ans; 84j&lt;20ans; 112j&gt;20ans et ce sauf si préavis dérogatoire prévu  par arrêté royal, convention collective de travail sectorielle ou accord collectif.
Employé : 7j en période d’essai; 3m&lt;5ans Trois mois de préavis en plus pour chaque commencement d’une nouvelle période de 5 ans d’ancienneté (ex : 6m&lt;10ans,9m&lt;15ans....). Il s’agit du minimum légal. 
Si le traitement annuel est supérieur à 28580 euros (2008) ou 29729 euros (2009), les parties doivent se mettre d’accord sur un préavis convenable qui ne peut être inférieur au minimum légal. A défaut d’accord il appartient au tribunal de se prononcer sur le préavis convenable. Certaines formules, type formule Claeys, ont été mises au point par des praticiens pour estimer ce préavis convenable, elles n’ont aucun caractère obligatoire.
Ouvrier : 9 mois d’ancienneté: 35 jours, 4 ans d’ancienneté: 35jours, 20 ans d’ancienneté : 112 jours. 
Employé: 9 mois d’ancienneté: 3 mois, 4 ans d’ancienneté: 3 mois , 20 ans d’ancienneté : 15 mois (délais minimaux)</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En cas de licenciement sans préavis : paiement de l’indemnité en fonction de la durée du préavis qui aurait du être presté.  Exemple, si le préavis est de 3 mois, paiement d’une indemité égale à 3 mois de salaire</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Licenciement abusif des ouvriers (ayant un contrat de travail à durée indéterminée):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34261 EUR (2008) ou 35638 EUR (2009))
Calcul : moyenne de ouvriers et employés (moyenne des deux cas pour les employés) = 2.7 months</v>
          </cell>
          <cell r="J889">
            <v>2.7</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Ouvriers et employés : versement d’une indemnité (normale de licenciement) au moins égale à la durée du préavis (en cas de délai de préavis non presté).
En plus de cette indemnité normale de licenciement (ou du délai de préavis) : 
Ouvriers: indemnité pour licenciement abusif correspondant à six mois de salaire.
Employés: dommages et intérêts fixés par le juge.
Indemnités typiques pour 20 ans d’ancienneté. Ouvriers : 112 jours + 6 mois
Employés : 15 mois 
Ces indemnités sont inclusives des montants dus au titre de licenciement sans préavis
Calcul : moyenne d’ouvriers et employés : (6+4)/2 = 5 mois</v>
          </cell>
          <cell r="J890">
            <v>5</v>
          </cell>
          <cell r="M890">
            <v>1</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Il n’y a pas de droit à la réintégration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Prescription 1 an après la fin du contrat de travail</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Pas de nombre maximum si ces contrats à durée déterminée successifs sont justifiés par la nature du travail ou par d'autres raisons légitimes.
Sans justifications fondées sur la nature du travail ou d’autres raisons légitimes : 4 contrats à durée déterminée successifs, d’une durée de 3 mois minimum et d'une durée totale de deux ans ou, 6 contrats avec l’autorisation de l’Inspection des lois sociales, pour une durée totale de 3 ans maximum avec des contrats de  6 mois minimum.
Avec motif légitime : pas de nombre maximum mais apprécié par les juridictions du travail</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Sans limite pour le premier contrat. Dans le cas de plusieurs contrats successifs sans justifications fondées sur la nature du travail ou d’autres raisons légitimes :  2 ans ou  3 ans (avec l’autorisation de l’Inspection du travail).
Si ces contrats à durée déterminée successifs sont justifiés par la nature du travail ou par d'autres raisons légitimes : pas de limite.</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Recours aux entreprises de travail intérimaire : remplacement temporaire d’un travailleur permanent; surcroît temporaire de travail ; travail exceptionnel</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Procédures d’autorisation et limitation dans le temps du recours au travail intérimaire
Pas de limitations particulières concernant le contrat entre l’agence de travail interimaire et le travailleur
Yes for assignments No for contracts</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Remplacement d’un travailleur : 6 mois renouvelables une fois avec un maximum de 12 mois ou durée de la suspension du contrat du travailleur à remplacer
Surcroît temporaire de travail : 18 mois ou plus ( négociable avec la représentation syndicale)
Travaux exceptionnels : 3 mois (sauf certains cas spécifiques : 7 jours ou 12 mois)
Il n’y a pas de limites de durée pur la succession des contrats entre l’agence et le travailleur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L’ouverture d’une agence d’interim requiert un agrément des autorités régionales</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Oui</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Le licenciement est collectif lorsqu’il touche :
1. des entreprises de plus de 20 travailleurs
2. sur une période de 60 jours au moins : 10 salariés dans les entreprises de 21 à 99 salariés ; 10% des salariés dans les entreprises de 100 à 299 salariés ; 30 salariés dans les entreprises de 300 salariés et plus.</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Le licenciement collectif fait appel à 2 notifications :
1ère notification : Notification aux représentants du personnel: Obligation d’informer et de consulter le Conseil d’entreprise, les délégués syndicaux ou les représentants du personnel. Cette notification doit être envoyée à des autorités publiques 
(Directeur du service subrégional de l’emploi et au Président du Comité de Direction du Service public fédéral Emploi , Travail et concertation sociale).
2ème notification : A la fin des consultations une nouvelle notification doit être faite aux autorités publiques précitées  avec envoi du projet de licenciement (nombre de travailleurs à licencier, catégorie.....) et copie aux représentants des travailleurs..</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Interdiction de licencier dans un délai de 30 jours à dater de la 2ème notification (notification au service sub régional de l’emploi). Ce délai peut être réduit ou prolongé à 60 jours maximum. par le directeur du service subrégional.
Les représentants du personnel disposent d’un délai de 30 jours à compter de la 2eme notification pour émettre des objections quant au respect de certains points relevant de la procédure d’information et de consultation.</v>
          </cell>
          <cell r="J903">
            <v>38</v>
          </cell>
          <cell r="M903">
            <v>3</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Type de négociation requis: Consultation des représentants des travailleurs sur les solutions autres que le licenciement et sur les moyens d’en atténuer les effets négatifs. Dans ce cadre il peut être décidé la mise en place d’un plan social mais il n’y a pas d’obligation légale.
Indemnité de licenciement collectif: selon la durée du préavis, les indemnités seront plus ou moins importantes. Au plus le préavis sera long au plus bas sera l’indemnité.</v>
          </cell>
          <cell r="J904">
            <v>1</v>
          </cell>
          <cell r="M904">
            <v>3</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Typically 3 months, except in Manitoba (30 days) and in New Brunswick, Prince Edward Island and Yukon (6 months)</v>
          </cell>
          <cell r="J910">
            <v>3</v>
          </cell>
          <cell r="M910">
            <v>4</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920">
            <v>0.3</v>
          </cell>
          <cell r="M920">
            <v>0.6</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922">
            <v>1.6</v>
          </cell>
          <cell r="M922">
            <v>2.4000000000000004</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923">
            <v>1.9</v>
          </cell>
          <cell r="M923">
            <v>5.6999999999999993</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925">
            <v>0.3</v>
          </cell>
          <cell r="M925">
            <v>0.89999999999999991</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immediately after notification. (from part 1): Before dismissal takes place.</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Calculs : moyenne de différent types de travailleurs : (2+3+4)/3 = 3 mois</v>
          </cell>
          <cell r="J994">
            <v>3</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 dernier peut ordonner la réintégration du salarié à la demande de ce dernier.
En matière de licenciement économique, dans le cas d’un projet de licenciement concernant au moins 10 salariés dans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96">
            <v>0.5</v>
          </cell>
          <cell r="M996">
            <v>1</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discrimination). The definition of fair or unfair (abusive) dismissal is based on case law. Generally, dismissals for non-performance of business needs are considered fair. In larger companies, dismissals have to be a "last resort" possibly only after exhaustion of oral and written warnings, pay reductions and suspensions, and after consultation with employer representatives.</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 xml:space="preserve"> 2 months </v>
          </cell>
          <cell r="J1036">
            <v>2</v>
          </cell>
          <cell r="M1036">
            <v>5</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term.</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24m for tenure duration of 28y and more.
Blue collar: 9 months tenure: 0 days, 4 years tenure: 15 days, 20 years tenure (completed but less than 25y): 4 months.
White collar: 9 months tenure: 0 days, 4 years tenure (completed): 1.5 months, 20 years tenure (completed): 8 months. (Calculated assuming that notice is given).
Score calculated as average of blue and white collars</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if the employer shows abusive exercise of his right to dismissals under article 281 of Civil Code. According to case law, a dismissal which is not justified by the well-meant interests of the employer (i.e reasons not attributable to the dismissed employee such as incompetence, or economic reasons) is void. </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 xml:space="preserve">12 months
Law 3899/2010 (art.17, para5) establishes the probation contract of employment and provided for its duration to be 12 months unless the Parties decide differently.
</v>
          </cell>
          <cell r="J1057">
            <v>12</v>
          </cell>
          <cell r="M1057">
            <v>2</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term</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 xml:space="preserve">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cell r="P1066">
            <v>41061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cell r="P1068">
            <v>41214</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6 employees in firms of 20-150 employees (at the beginning of the month)
 or 5% of the personnel and at least 30 employees in firms with more than 150 employees (at the beginning of the month)
In any of the above cases, the dismissals of employees aged 55-64, cannot exceed 10% of the overall dismissals.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deemed established for an indefinite duration.</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 xml:space="preserve">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
</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 xml:space="preserve">Maximum compensation equals 104 weeks’ pay.  Compensation awards based on financial loss.  Maximum 4 weeks’  award where no loss established.  (Average Employment Appeals Tribunal award in 2007 was 7280 EUR)
Calculation: average of average and maximum compensation minus average severance pay reported in Item 4 = 8.7 months
</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 More generally, reinstatement or re-engagement are typically ordered in 3%-4% of the cases where a remedy order is granted.</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 xml:space="preserve">No limit in case of objective grounds justifying the renewal but some possibility for unfair dismissal/penalisation claims under unfair dismissals/fixed-term legislation after having been employed for successive contracts. </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cell r="P1146">
            <v>40725</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No limit</v>
          </cell>
          <cell r="J1147">
            <v>200</v>
          </cell>
          <cell r="M1147">
            <v>0</v>
          </cell>
          <cell r="P1147">
            <v>40695</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cell r="P1151">
            <v>40581</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158">
            <v>20</v>
          </cell>
          <cell r="M1158">
            <v>3</v>
          </cell>
          <cell r="P1158">
            <v>41225</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159">
            <v>1</v>
          </cell>
          <cell r="K1159">
            <v>1</v>
          </cell>
          <cell r="L1159">
            <v>1</v>
          </cell>
          <cell r="M1159">
            <v>3</v>
          </cell>
          <cell r="N1159">
            <v>2</v>
          </cell>
          <cell r="O1159">
            <v>1</v>
          </cell>
          <cell r="P1159">
            <v>41225</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176">
            <v>0</v>
          </cell>
          <cell r="M1176">
            <v>0</v>
          </cell>
          <cell r="P1176">
            <v>41225</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rescission, inform the respective Board providing it with the address it has registered and requesting notification to the employee. (Art. 47 Federal Labour Law, FLL hereafter).</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12 months (takes into account the correction factor mentioned above - as estimated by Dutch gov.). 
Calculation: average of PES (0)/courts
</v>
          </cell>
          <cell r="J1202">
            <v>0</v>
          </cell>
          <cell r="K1202">
            <v>3</v>
          </cell>
          <cell r="L1202">
            <v>9</v>
          </cell>
          <cell r="M1202">
            <v>0</v>
          </cell>
          <cell r="N1202">
            <v>4</v>
          </cell>
          <cell r="O1202">
            <v>3</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Calculation: average of PES /courts (0)</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12 months (takes into account the correction factor mentioned above - as estimated by Dutch gov.). 
Calculation: average of PES (0)/courts</v>
          </cell>
          <cell r="J1223">
            <v>0</v>
          </cell>
          <cell r="K1223">
            <v>2</v>
          </cell>
          <cell r="L1223">
            <v>6</v>
          </cell>
          <cell r="M1223">
            <v>0</v>
          </cell>
          <cell r="N1223">
            <v>3</v>
          </cell>
          <cell r="O1223">
            <v>2</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cell r="P1234">
            <v>40878</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 Dismissals via courts count in the computation of the threshold of 20 employees only if they are five or more.</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1241">
            <v>1.5</v>
          </cell>
          <cell r="M1241">
            <v>3</v>
          </cell>
          <cell r="P1241">
            <v>41091</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1242">
            <v>5</v>
          </cell>
          <cell r="M1242">
            <v>1</v>
          </cell>
          <cell r="P1242">
            <v>41091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 xml:space="preserve">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1246">
            <v>0</v>
          </cell>
          <cell r="M1246">
            <v>6</v>
          </cell>
          <cell r="P1246">
            <v>41091</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NZ$5,000 in 2008 (equivalent to 6.8 weeks wages based on median weekly wages and salaries earnings taken from 2008 New Zealand Income Survey).
</v>
          </cell>
          <cell r="J1247">
            <v>7.7</v>
          </cell>
          <cell r="M1247">
            <v>1</v>
          </cell>
          <cell r="P1247">
            <v>41091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 xml:space="preserve">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
There are no limits for contracts between the worker and the agency provided that the worker changes user employer once maximum assignment length is reached. </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argued requirements for dismissal, informing simultaneously the employer of this fact (number 2 of article 370 of the CT).
Dismissal due to unsuitability:
The employer notifies, in writing: (i) the workers committee or, in its absence, the inter-union committee or union committee, (ii) the worker involved and (iii) if the worker is a union representative, his/her union association, the grounds for dismissal [number 1 of article 376 of the CT).
</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article 366 of the CT). The severance payments cannot be less than three months of base wage and tenure based increments (number 3 of article 366 of the CT).
Severance payments in the case of termination of employment contracts signed after 1st of November 2011 (article 366-A added to the Labour Code, by Law number 53/2011, 14 October): 
The worker is entitled to severance payments corresponding to 20 days of base wage and tenure based increments for every year of tenure. The worker’s monthly base wage and tenure based increments that is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Calculation: based on contracts signed after November 2011.</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 xml:space="preserve">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Calculation: average of cases established in number 4 of article 140 and other cases (((18+24)/2)+((36+72)/2))/2= 37.5 months 37.5 months
</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No severance pay in the case of dismissal for personal reasons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 If the overall time for which an employee should be paid wage compensation is greater than twelve months, further compensation is to be determined by the courts.</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reasons.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 xml:space="preserve">With the view of achieving an agreement, an employer is obliged,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to the National Labour Office.
Calculation: at least 4 days for negotiations plus 30 days for informing the National Labour Office minus delays reported in item 2.
</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 xml:space="preserve">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
</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 xml:space="preserve">Written notice with statement of reasons plus notification to workers’ representatives in the case of dismissal based on technical, organizational, economic or production-related grounds (art. 52c and 53c, Statute of Workers’ Rights, SWR hereafter). In the case of disciplinary dismissal, the notice of dismissal will contain the facts on which the dismissal is based and the date of effect.
Calculation: average of personal reasons (1) and economic reasons (2).
</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9 months tenure: 0.5 months, 4 years tenure: 2.67 months, 20 years tenure: 12 months.</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drawn up  for the following purposes: training contracts (in-practice contracts and contracts for training purposes); to hire workers with disabilities; and to cover the part of the working day left uncovered by an employee close to retirement with another temporary worker from the enterprise, or with an unemployed worker.</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collective agreement, and up to four years for workers with disabilities. Professionalising contract (contrato de trabajo en prácticas): no limit specified within maximum duration.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expiring at the end of the corresponding period of the year when the replaced worker reaches the age of full retirement.</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 xml:space="preserve">Temporary increase in workload: maximum duration is six months which may be extended to 12 months through collective agreement. Specific task or service contracts: no limit on duration if the objective reason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Professionalising contract (contrato de trabajo en prácticas): 6 months minimum duration and 2 years maximum duration.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
Calculation: average of increase in workload (12), specific task or service (24), training (36) and professionalizing (24) contracts.
</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cell r="P1396" t="str">
            <v>From at least 1st January 2011</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if five or more employees are made redundant (see act (1974:13) concerning certain measures to promote employment). Regardless of number employees redundant there is an obligation to inform and consult trade unions with collective agreements (11-15 §§ Co-determination act).</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0.5</v>
          </cell>
          <cell r="M1409">
            <v>1</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are not allowed</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0.5 for individual termination and 1.5 for redundancy.</v>
          </cell>
          <cell r="J1451">
            <v>1</v>
          </cell>
          <cell r="M1451">
            <v>2</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Calculation: average of redundancy (assuming worker is aged 22-40) and other cases (no severance pay) 9 months tenure: 0, 4 years tenure: 2 weeks, 20 years tenure: 10 weeks.</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 xml:space="preserve">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(with or without worker request), approximately amount to 30% of the US population (excluding states where the service letter cannot be used in a labour dispute, e.g. Texas). However, only few states explicitly require stating the reason of termination, and these account for about 10% of the US population. 
Calculation: 1 multiplied by the population share of states with service letters or similar obligations, where stating the reason is compulsory plus 0.5 times the population share of states with service letters or similar obligations, where stating the reason is not compulsory (0.2= 0.1*1+0.2*0.5).
</v>
          </cell>
          <cell r="J1472">
            <v>0.2</v>
          </cell>
          <cell r="M1472">
            <v>0.4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notice.</v>
          </cell>
          <cell r="J1493">
            <v>0</v>
          </cell>
          <cell r="M1493">
            <v>0</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with at least one year of job tenure. 9 months: 0 month; 4 years: 1 month; 20 years: 1 month (Constitution, Art. 7, XXI; art 487 of the Consolidation of Labour Laws)</v>
          </cell>
          <cell r="J1495">
            <v>0</v>
          </cell>
          <cell r="K1495">
            <v>1</v>
          </cell>
          <cell r="L1495">
            <v>1</v>
          </cell>
          <cell r="M1495">
            <v>0</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The employer deposits 8% of the worker's monthly earnings into a saving account in the worker's name in the Fundo de Garantia po Tempo de Servico (FGTS). However, the worker recieves the balance of the account in the case of voluntary separation as well as redundancy, so it cannot be considered a severance payment. An indemnity above this amount is payable in the case of unfair dismissal.</v>
          </cell>
          <cell r="J1496">
            <v>0</v>
          </cell>
          <cell r="K1496">
            <v>0</v>
          </cell>
          <cell r="L1496">
            <v>0</v>
          </cell>
          <cell r="M1496">
            <v>0</v>
          </cell>
          <cell r="N1496">
            <v>0</v>
          </cell>
          <cell r="O1496">
            <v>0</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grounds for “fair” (com justa causa) dismissal: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A worker may deem his contract terminated, and may claim due indemnity, when: i) the employer seeks to impose on the employee the execution of services beyond the scope of the employment contract, or beyond the employee’s physical capacity, or that constitute legally prohibited or morally degrading acts; ii) the employee is subject to excessive disciplinary action by the employer or a superior; iii) the employee is exposed to considerable hazards; iv) the employer fails to perform his/her obligations under the employment contract; v) the employer or its agents engage in acts against the honour or reputation of the employee or his family; vi) the employer physically attacks the employee, except in self defence or in the defence of third parties; and vii) the employer reduces the employee’s workload, thereby reducing the employee's salary significantly.
A worker may stop providing service or may terminate the employment contract when required to perform legal obligations incompatible with continued employment. In the event of the death of an employer constituted as an individual enterprise, the employee is entitled to terminate the employment contract. 
In items iv), v), and vii), the worker may request the termination the employment contract and receive the respective indemnities, and may at his/her discretion continue to provide service until the case is decided.
In the case of the worker’s bad performance, the employer can try to argue that he/she was sloth in performing his/her duties.</v>
          </cell>
          <cell r="J1497">
            <v>3</v>
          </cell>
          <cell r="M1497">
            <v>6</v>
          </cell>
        </row>
        <row r="1498">
          <cell r="A1498" t="str">
            <v>BRAREG62008</v>
          </cell>
          <cell r="B1498" t="str">
            <v>BRA</v>
          </cell>
          <cell r="C1498" t="str">
            <v>Brazil</v>
          </cell>
          <cell r="D1498" t="str">
            <v>Item 6</v>
          </cell>
          <cell r="E1498" t="str">
            <v>REG6</v>
          </cell>
          <cell r="F1498" t="str">
            <v>Trial period</v>
          </cell>
          <cell r="G1498">
            <v>2008</v>
          </cell>
          <cell r="H1498">
            <v>2008</v>
          </cell>
          <cell r="I1498" t="str">
            <v>Not covered by legislation, but 3 months is considered as a trial period for the purposes of determining compensation for unfair dismissal</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"unfair" (sem justa causa) dismissal, private-sector workers are entitled to an indemnity (multa) of 40% of the total amount deposited in their name in the Fundo de Garantia po Tempo de Servico (FGTS). To constitute this fund, the employer deposits 8% of the worker's monthly earnings into a saving account in the worker's name. The indemnity is paid over and above the deposits in the worker's FGTS account during the employment contract. Note that this applies only as of the fourth month of the employment contract, the first three months being considered, although not embodied in legislation, as a probationary period. Typical compensation at 20 years: 40%*8%*240=7.7 months</v>
          </cell>
          <cell r="J1499">
            <v>7.7</v>
          </cell>
          <cell r="M1499">
            <v>1</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an unfair dismissal claim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1502">
            <v>1</v>
          </cell>
          <cell r="M1502">
            <v>4</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1517">
            <v>0</v>
          </cell>
          <cell r="K1517">
            <v>4</v>
          </cell>
          <cell r="L1517">
            <v>11</v>
          </cell>
          <cell r="M1517">
            <v>0</v>
          </cell>
          <cell r="N1517">
            <v>6</v>
          </cell>
          <cell r="O1517">
            <v>4</v>
          </cell>
          <cell r="P1517">
            <v>40909</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Typical compensation at 20 years of tenure: average of 65% x 11 months’ severance pay = 7.2 months.</v>
          </cell>
          <cell r="J1520">
            <v>7.2</v>
          </cell>
          <cell r="M1520">
            <v>1</v>
          </cell>
          <cell r="P1520">
            <v>40909</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Reinstatement is available to employees permanent employees who were dismissed without fault while being under medical leave. It also applies to employees 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If in practical terms an employee with dismissal protection privilege is dismissed without complying with the requirement set forth by law, he/she would be entitled to challenge such dismissal, asking for reinstatement. 
However, the employee is entitled to either ask for the termination indemnities arising from such wrongful dismissal or his/her reinstatement, so no duplication exists. Both alternatives allow employees to claim the amounts the employee did not receive during the period of undue separation.</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1529">
            <v>0.5</v>
          </cell>
          <cell r="M1529">
            <v>1</v>
          </cell>
          <cell r="P1529">
            <v>40580</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assignments (dispatch agreements).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 xml:space="preserve">Firms are required to give workers written notice of dismissal. For firms with 100 or more workers, the employer must also obtain permission from the relevant government authority before retrenchments can take place. 
Calculation: based on large firms (authorisation required = 3)
</v>
          </cell>
          <cell r="J1598">
            <v>3</v>
          </cell>
          <cell r="M1598">
            <v>6</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 xml:space="preserve">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firms, permission must be received from the relevant government authority. The government authority must decide within 60 day from the date of application by the employer. In case there is no decision in 60 days, it is deemed that permission is granted
Calculation: average of small firms (1 day for written notice + 6/2 days for prior warning) and large firms (1 day for written notice + 6/2 days for prior warning + 60 days for permission) = 34 days
</v>
          </cell>
          <cell r="J1599">
            <v>64</v>
          </cell>
          <cell r="M1599">
            <v>6</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Workers with no less than one year’s tenure are entitled to one month’s notice or payment in lieu of notice. Firms with 100 or more workers are required to give workers three months’ notice or payment in lieu to workers with more than one year’s tenure.
Calculation: based on large firms</v>
          </cell>
          <cell r="J1600">
            <v>0</v>
          </cell>
          <cell r="K1600">
            <v>3</v>
          </cell>
          <cell r="L1600">
            <v>3</v>
          </cell>
          <cell r="M1600">
            <v>0</v>
          </cell>
          <cell r="N1600">
            <v>5</v>
          </cell>
          <cell r="O1600">
            <v>2</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more than one year’s tenure who are dismissed for economic reasons or employee incapacity are entitled to 15 days pay for each completed year of continuous service or any part thereof exceeding six months.</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 xml:space="preserve">Fair: an employee can be dismissed on the charge of theft, habitual negligence of duty, disorderly behavior, bribery, lack of capability, financial irregularities or subordination. However, in most cases the employee is entitled to warning prior to dismissal and a fair hearing.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
</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v>
          </cell>
          <cell r="J1615">
            <v>0</v>
          </cell>
          <cell r="M1615">
            <v>0</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There are no additional regulations for collective dismissals.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There are no additional regulations for collective dismissals.</v>
          </cell>
          <cell r="J1617">
            <v>0</v>
          </cell>
          <cell r="M1617">
            <v>0</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There are no additional regulations for collective dismissals.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 xml:space="preserve">TTemporary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Calculation: average of the three situations.
</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Before 2008, Russian labor law contained ambiguity as to whether, in the case of redundancy, notification periods to workers and to trade unions can overlap or not. In the latter case, termination of employment contract would require at least 4 months: a two- month notice to the union followed by a two-month notice to the worker. Court practice regarding how the two periods were to be counted was mixed. The issue was resolved in favour of employers in the ruling of the Constitutional Court of 15.01.2008 (N 201-O-P), which allowed overlap of the two periods.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1691">
            <v>2</v>
          </cell>
          <cell r="M1691">
            <v>2</v>
          </cell>
          <cell r="P1691">
            <v>40491</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1692">
            <v>5</v>
          </cell>
          <cell r="M1692">
            <v>1</v>
          </cell>
          <cell r="P1692">
            <v>40491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1693">
            <v>36</v>
          </cell>
          <cell r="M1693">
            <v>1</v>
          </cell>
          <cell r="P1693">
            <v>40491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 xml:space="preserve">Criteria of mass dismissal are defined in industrial and (or) territorial agreements. Additional regulations typically apply from 50 dismissals upwards (Council of Ministers’ Decree of 1993 No. 99).
A minority of collective agreements define smaller thresholds. For example, 5% of a firm’s workers fired over a period of 30 days. For a hypothetical firm with 200 workers this means 10 dismissed workers over 30 days. Moreover, in Russian labour law, the term “mass dismissals” also includes liquidation of firms with 15 or more workers.
Calculation: average of standard statutory requirements, collective agreements and liquidation.
</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1703">
            <v>2.25</v>
          </cell>
          <cell r="M1703">
            <v>4.5</v>
          </cell>
          <cell r="P1703">
            <v>41108</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 xml:space="preserve">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
Shorter notice periods are allowed for small employers (10 employees or less) by collective agreement.
</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1706">
            <v>0</v>
          </cell>
          <cell r="K1706">
            <v>0.8</v>
          </cell>
          <cell r="L1706">
            <v>6.7</v>
          </cell>
          <cell r="M1706">
            <v>0</v>
          </cell>
          <cell r="N1706">
            <v>2</v>
          </cell>
          <cell r="O1706">
            <v>3</v>
          </cell>
          <cell r="P1706" t="str">
            <v>1/1/2013 (no change in score)</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1710">
            <v>2</v>
          </cell>
          <cell r="M1710">
            <v>4</v>
          </cell>
          <cell r="P1710">
            <v>41108</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1712">
            <v>2</v>
          </cell>
          <cell r="M1712">
            <v>2</v>
          </cell>
          <cell r="P1712">
            <v>40491</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1715">
            <v>3.5</v>
          </cell>
          <cell r="M1715">
            <v>0.75</v>
          </cell>
          <cell r="P1715">
            <v>41108</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cell r="P1721">
            <v>41108</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27">
            <v>0</v>
          </cell>
          <cell r="K1727">
            <v>4</v>
          </cell>
          <cell r="L1727">
            <v>20</v>
          </cell>
          <cell r="M1727">
            <v>0</v>
          </cell>
          <cell r="N1727">
            <v>6</v>
          </cell>
          <cell r="O1727">
            <v>6</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possible if the dismissal is found to be substantively, as opposed to procedurally, unfair, although compensation orders are more common.</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 xml:space="preserve">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69">
            <v>0</v>
          </cell>
          <cell r="K1769">
            <v>4</v>
          </cell>
          <cell r="L1769">
            <v>20</v>
          </cell>
          <cell r="M1769">
            <v>0</v>
          </cell>
          <cell r="N1769">
            <v>6</v>
          </cell>
          <cell r="O1769">
            <v>6</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possible if the dismissal is found to be substantively, as opposed to procedurally, unfair, although compensation orders are more common.</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 xml:space="preserve">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
</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 xml:space="preserve">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
</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803">
            <v>1</v>
          </cell>
          <cell r="M1803">
            <v>3</v>
          </cell>
          <cell r="P1803" t="str">
            <v>1st October 2012</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 xml:space="preserve">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
</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0.5 for individual termination and 1.5 for redundancy.</v>
          </cell>
          <cell r="J1829">
            <v>1</v>
          </cell>
          <cell r="M1829">
            <v>2</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Dismissals may not take effect until 30 days after notifying BIS if 20-99 workers are involved, and 90 days when 100+ workers are involved.</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0.5 for individual termination and 1.5 for redundancy.
</v>
          </cell>
          <cell r="J1850">
            <v>1</v>
          </cell>
          <cell r="M1850">
            <v>2</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Dismissals may not take effect until 30 days after notifying BIS if 20-99 workers are involved, and 90 days when 100+ workers are involved.</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Typically 3 months, except in Manitoba (30 days) and in New Brunswick, Prince Edward Island and Yukon (6 months)</v>
          </cell>
          <cell r="J1876">
            <v>3</v>
          </cell>
          <cell r="M1876">
            <v>4</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886">
            <v>0.3</v>
          </cell>
          <cell r="M1886">
            <v>0.6</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
</v>
          </cell>
          <cell r="J1888">
            <v>1.6</v>
          </cell>
          <cell r="M1888">
            <v>2.4000000000000004</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889">
            <v>1.9</v>
          </cell>
          <cell r="M1889">
            <v>5.6999999999999993</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891">
            <v>0.3</v>
          </cell>
          <cell r="M1891">
            <v>0.89999999999999991</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Typically 3 months, except in Manitoba (30 days) and in New Brunswick, Prince Edward Island and Yukon (6 months)</v>
          </cell>
          <cell r="J1897">
            <v>3</v>
          </cell>
          <cell r="M1897">
            <v>4</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907">
            <v>0.3</v>
          </cell>
          <cell r="M1907">
            <v>0.6</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
</v>
          </cell>
          <cell r="J1909">
            <v>1.6</v>
          </cell>
          <cell r="M1909">
            <v>2.4000000000000004</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910">
            <v>1.9</v>
          </cell>
          <cell r="M1910">
            <v>5.6999999999999993</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912">
            <v>0.3</v>
          </cell>
          <cell r="M1912">
            <v>0.89999999999999991</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0.5</v>
          </cell>
          <cell r="M1913">
            <v>1</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0.5</v>
          </cell>
          <cell r="M1934">
            <v>1</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 xml:space="preserve">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Calculs : moyenne de différent types de travailleurs : (2+3+4)/3 = 3 mois
</v>
          </cell>
          <cell r="J1960">
            <v>3</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 dernier peut ordonner la réintégration du salarié à la demande de ce dernier.
En matière de licenciement économique, dans le cas d’un projet de licenciement concernant au moins 10 salariés dans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62">
            <v>0.5</v>
          </cell>
          <cell r="M1962">
            <v>1</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 xml:space="preserve">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Calculs : moyenne de différent types de travailleurs : (2+3+4)/3 = 3 mois
</v>
          </cell>
          <cell r="J1981">
            <v>3</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 dernier peut ordonner la réintégration du salarié à la demande de ce dernier.
En matière de licenciement économique, dans le cas d’un projet de licenciement concernant au moins 10 salariés dans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83">
            <v>0.5</v>
          </cell>
          <cell r="M1983">
            <v>1</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 xml:space="preserve">Firms are required to give workers written notice of dismissal. For firms with 100 or more workers, the employer must also obtain permission from the relevant government authority before retrenchments can take place. 
Calculation: based on large firms (authorisation required = 3)
</v>
          </cell>
          <cell r="J1997">
            <v>3</v>
          </cell>
          <cell r="M1997">
            <v>6</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 xml:space="preserve">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firms, permission must be received from the relevant government authority. The government authority must decide within 60 day from the date of application by the employer. In case there is no decision in 60 days, it is deemed that permission is granted
Calculation: average of small firms (1 day for written notice + 6/2 days for prior warning) and large firms (1 day for written notice + 6/2 days for prior warning + 60 days for permission) = 34 days
</v>
          </cell>
          <cell r="J1998">
            <v>64</v>
          </cell>
          <cell r="M1998">
            <v>6</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Workers with no less than one year’s tenure are entitled to one month’s notice or payment in lieu of notice. Firms with 100 or more workers are required to give workers three months’ notice or payment in lieu to workers with more than one year’s tenure.
Calculation: based on large firms</v>
          </cell>
          <cell r="J1999">
            <v>0</v>
          </cell>
          <cell r="K1999">
            <v>3</v>
          </cell>
          <cell r="L1999">
            <v>3</v>
          </cell>
          <cell r="M1999">
            <v>0</v>
          </cell>
          <cell r="N1999">
            <v>5</v>
          </cell>
          <cell r="O1999">
            <v>2</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Workers with more than one year’s tenure who are dismissed for economic reasons or employee incapacity are entitled to 15 days pay for each completed year of continuous service or any part thereof exceeding six months.</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 xml:space="preserve">Fair: an employee can be dismissed on the charge of theft, habitual negligence of duty, disorderly behavior, bribery, lack of capability, financial irregularities or subordination. However, in most cases the employee is entitled to warning prior to dismissal and a fair hearing.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
</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 xml:space="preserve">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
</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2006">
            <v>1</v>
          </cell>
          <cell r="M2006">
            <v>4</v>
          </cell>
          <cell r="P2006">
            <v>40926</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v>
          </cell>
          <cell r="J2014">
            <v>0</v>
          </cell>
          <cell r="M2014">
            <v>0</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There are no additional regulations for collective dismissals.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There are no additional regulations for collective dismissals.</v>
          </cell>
          <cell r="J2016">
            <v>0</v>
          </cell>
          <cell r="M2016">
            <v>0</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There are no additional regulations for collective dismissals.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notice.</v>
          </cell>
          <cell r="J2018">
            <v>0</v>
          </cell>
          <cell r="M2018">
            <v>0</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 xml:space="preserve">Advanced notice of at least 30 days (Constitution, Art. 7, XXI). This is increased by three days per year of service until a maximum of 90 days (Law 12.506 of October 13, 2011)
9 months: 0 month; 4 years: 1.4 months 20 years: 3 months 
</v>
          </cell>
          <cell r="J2020">
            <v>0</v>
          </cell>
          <cell r="K2020">
            <v>1.4</v>
          </cell>
          <cell r="L2020">
            <v>3</v>
          </cell>
          <cell r="M2020">
            <v>0</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The employer deposits 8% of the worker's monthly earnings into a saving account in the worker's name in the Fundo de Garantia po Tempo de Servico (FGTS). However, the worker receives the balance of the account in the case of voluntary separation as well as redundancy, so it cannot be considered a severance payment. An indemnity above this amount is payable in the case of unfair dismissal.</v>
          </cell>
          <cell r="J2021">
            <v>0</v>
          </cell>
          <cell r="K2021">
            <v>0</v>
          </cell>
          <cell r="L2021">
            <v>0</v>
          </cell>
          <cell r="M2021">
            <v>0</v>
          </cell>
          <cell r="N2021">
            <v>0</v>
          </cell>
          <cell r="O2021">
            <v>0</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 xml:space="preserve">The following cases constitute grounds for “fair” (com justa causa) dismissal: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A worker may deem his contract terminated, and may claim due indemnity, when: i) the employer seeks to impose on the employee the execution of services beyond the scope of the employment contract, or beyond the employee’s physical capacity, or that constitute legally prohibited or morally degrading acts; ii) the employee is subject to excessive disciplinary action by the employer or a superior; iii) the employee is exposed to considerable hazards; iv) the employer fails to perform his/her obligations under the employment contract; v) the employer or its agents engage in acts against the honour or reputation of the employee or his family; vi) the employer physically attacks the employee, except in self defence or in the defence of third parties; and vii) the employer reduces the employee’s workload, thereby reducing the employee's salary significantly.
A worker may stop providing service or may terminate the employment contract when required to perform legal obligations incompatible with continued employment. In the event of the death of an employer constituted as an individual enterprise, the employee is entitled to terminate the employment contract. 
In items iv), v), and vii), the worker may request the termination the employment contract and receive the respective indemnities, and may at his/her discretion continue to provide service until the case is decided.
In the case of the worker’s bad performance, the employer can try to argue that he/she was sloth in performing his/her duties.
</v>
          </cell>
          <cell r="J2022">
            <v>3</v>
          </cell>
          <cell r="M2022">
            <v>6</v>
          </cell>
        </row>
        <row r="2023">
          <cell r="A2023" t="str">
            <v>BRAREG62012</v>
          </cell>
          <cell r="B2023" t="str">
            <v>BRA</v>
          </cell>
          <cell r="C2023" t="str">
            <v>Brazil</v>
          </cell>
          <cell r="D2023" t="str">
            <v>Item 6</v>
          </cell>
          <cell r="E2023" t="str">
            <v>REG6</v>
          </cell>
          <cell r="F2023" t="str">
            <v>Trial period</v>
          </cell>
          <cell r="G2023">
            <v>2012</v>
          </cell>
          <cell r="H2023">
            <v>2012</v>
          </cell>
          <cell r="I2023" t="str">
            <v>Not covered by legislation, but 3 months is considered as a trial period for the purposes of determining compensation for unfair dismissal</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The indemnity paid through FGST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v>
          </cell>
          <cell r="J2024">
            <v>7.7</v>
          </cell>
          <cell r="M2024">
            <v>1</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FGST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an unfair dismissal claim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2027">
            <v>1</v>
          </cell>
          <cell r="M2027">
            <v>4</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exist.</v>
          </cell>
          <cell r="J2035">
            <v>0</v>
          </cell>
          <cell r="M2035">
            <v>0</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exist. The matter may be covered by collective bargaining.</v>
          </cell>
          <cell r="J2036">
            <v>0</v>
          </cell>
          <cell r="M2036">
            <v>0</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exist. The matter may be covered by collective bargaining.</v>
          </cell>
          <cell r="J2037">
            <v>0</v>
          </cell>
          <cell r="M2037">
            <v>0</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0</v>
          </cell>
          <cell r="O2041">
            <v>0</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51">
            <v>0</v>
          </cell>
          <cell r="M2051">
            <v>0</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cell r="P2060">
            <v>40920</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0</v>
          </cell>
          <cell r="O2062">
            <v>0</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72">
            <v>0</v>
          </cell>
          <cell r="M2072">
            <v>0</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cell r="P2086" t="str">
            <v>1.12.2012</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093">
            <v>3.5</v>
          </cell>
          <cell r="M2093">
            <v>0.75</v>
          </cell>
          <cell r="P2093">
            <v>40920</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cell r="P2094">
            <v>40920</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cell r="P2096">
            <v>40920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employer chooses severance pay in lieu of notice.</v>
          </cell>
          <cell r="J2165">
            <v>0.5</v>
          </cell>
          <cell r="M2165">
            <v>1</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Registered letter or oral notification.
En cas de notification écrite :
- la lettre sort ses effets le 3ième jour ouvrable après son expédition,
- le préavis des employés prend cours le 1er du mois qui suit la date à laquelle notification par lettre recommandée sort ses effets (15 jour en moyenne), 
- le préavis des ouvriers débute le 1er lundi qui suit la date à laquelle la notification par lettre recommandée sort ses effets (3.5 jours en moyenne.
Calcul : moyenne de notification écrite et orale ; en cas de notification écrite moyenne d’ouvriers et employés: (3+(3.5+15)/2+1)/2</v>
          </cell>
          <cell r="J2166">
            <v>6.6</v>
          </cell>
          <cell r="M2166">
            <v>1</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Régime applicable aux contrats dont l’exécution a commencé avant le 1er janvier 2012 : maintien du régime antérieur : v. 1ere colonne de gauche. 
II) Régime applicable aux contrats dont  l’exécution a commencé à partir du  1er janvier 2012 : nouveau régime.
- Ouvrier : pas de préavis en période d’essai; 7j&lt;6mois (si prévu par convention); 28j&lt;6mois, 40j&lt;5ans, 48j&lt;10 ans, 64j&lt;15 ans, 97j&lt;20 ans et 129j&gt;20 ans.
- Employé : 
1) Si rémunération annuelle brute de l’employé ne dépasse pas 31.467 euros : régime identique à celui des contrats dont l’exécution a commencé avant le 1er janvier 2012 : v. 1ere colonne de gauche.
2) Si rémunération annuelle brute de l’employé dépasse 31467 euros mais ne dépasse pas 62.934 euros : 91j &lt;3ans, 120 j&lt;4 ans, 150 j&lt;5 ans, 182j&lt;6ans et 30 j par année d’ancienneté entamée si l’ancienneté est de 6 ans et plus.
3) Si la rémunération annuelle brute de l’employé dépasse 62.934 euros, les délais peuvent être fixés par convention conclue au plus tard au moment de l’entrée en service. Ils ne peuvent en aucun cas être inférieurs aux délais applicables aux employés visés en 1) et dont la rémunération annuelle brute ne dépasse pas  31.467 euros. 
Calcul : moyenne de ouvriers et employés (moyenne des deux premiers cas pour les employés)
9 mois: (1.33 + 3)/2 = 2.15  months
4 ans:  (1.33 + (3+5)/2)/2 = 2.65  months
20 ans:   (4.33 + (15+21)/2)/2 = 11.15  months</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En cas de licenciement sans préavis : paiement de l’indemnité en fonction de la durée du préavis qui aurait du être presté.  Exemple, si le préavis est de 3 mois, paiement d’une indemité égale à 3 mois de salaire</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Licenciement abusif des ouvriers (ayant un contrat de travail à durée indéterminée):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37721 8 EUR (2012))
Calcul : moyenne de ouvriers et employés (moyenne des deux cas pour les employés) = 2.7 months</v>
          </cell>
          <cell r="J2170">
            <v>2.7</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 xml:space="preserve">Ouvriers et employés : versement d’une indemnité (normale de licenciement) au moins égale à la durée du préavis (en cas de délai de préavis non presté).
En plus de cette indemnité normale de licenciement (ou du délai de préavis) : 
Ouvriers: indemnité pour licenciement abusif correspondant à six mois de salaire.
Employés: dommages et intérêts fixés par le juge.
Indemnités typiques pour 20 ans d’ancienneté. Ouvriers : 129 jours + 6 mois
Employés : si la rémunération annuelle brute ne dépasse pas 31.467 euros :  15 mois. Si la rémunération  annuelle brute dépasse 31.467 euros : 600 jours au minimum.
Ces indemnités sont inclusives des montants dus au titre de licenciement sans préavis
Calcul : moyenne d’ouvriers et employés : (6+4)/2 = 5 mois
</v>
          </cell>
          <cell r="J2171">
            <v>5</v>
          </cell>
          <cell r="M2171">
            <v>1</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Il n’y a pas de droit à la réintégration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Prescription 1 an après la fin du contrat de travail</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 xml:space="preserve">Pas de nombre maximum si ces contrats à durée déterminée successifs sont justifiés par la nature du travail ou par d'autres raisons légitimes.
Sans justifications fondées sur la nature du travail ou d’autres raisons légitimes : 4 contrats à durée déterminée successifs, d’une durée de 3 mois minimum et d'une durée totale de deux ans ou, 6 contrats avec l’autorisation de l’Inspection des lois sociales, pour une durée totale de 3 ans maximum avec des contrats de  6 mois minimum.
Avec motif légitime : pas de nombre maximum mais apprécié par les juridictions du travail
</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 xml:space="preserve">Sans limite pour le premier contrat. Dans le cas de plusieurs contrats successifs sans justifications fondées sur la nature du travail ou d’autres raisons légitimes :  2 ans ou  3 ans (avec l’autorisation de l’Inspection du travail).
Si ces contrats à durée déterminée successifs sont justifiés par la nature du travail ou par d'autres raisons légitimes : pas de limite.
</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Recours aux entreprises de travail intérimaire : remplacement temporaire d’un travailleur permanent; surcroît temporaire de travail ; travail exceptionnel</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Procédures d’autorisation et limitation dans le temps du recours au travail intérimaire
Pas de limitations particulières concernant le contrat entre l’agence de travail interimaire et le travailleur
Yes for assignments No for contracts</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Remplacement d’un travailleur : 6 mois renouvelables une fois avec un maximum de 12 mois ou durée de la suspension du contrat du travailleur à remplacer
Surcroît temporaire de travail : 18 mois ou plus ( négociable avec la représentation syndicale)
Travaux exceptionnels : 3 mois (sauf certains cas spécifiques : 7 jours ou 12 mois)
Il n’y a pas de limites de durée pur la succession des contrats entre l’agence et le travailleur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L’ouverture d’une agence d’interim requiert un agrément des autorités régionales</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Oui</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 xml:space="preserve">Le licenciement est collectif lorsqu’il touche :
1. des entreprises de plus de 20 travailleurs
2. sur une période de 60 jours au moins : 10 salariés dans les entreprises de 21 à 99 salariés ; 10% des salariés dans les entreprises de 100 à 299 salariés ; 30 salariés dans les entreprises de 300 salariés et plus.
</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 xml:space="preserve">Le licenciement collectif fait appel à 2 notifications :
1ère notification : Notification aux représentants du personnel: Obligation d’informer et de consulter le Conseil d’entreprise, les délégués syndicaux ou les représentants du personnel. Cette notification doit être envoyée à des autorités publiques 
(Directeur du service subrégional de l’emploi et au Président du Comité de Direction du Service public fédéral Emploi , Travail et concertation sociale).
2ème notification : A la fin des consultations une nouvelle notification doit être faite aux autorités publiques précitées  avec envoi du projet de licenciement (nombre de travailleurs à licencier, catégorie.....) et copie aux représentants des travailleurs..
</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 xml:space="preserve">Interdiction de licencier dans un délai de 30 jours à dater de la 2ème notification (notification au service sub régional de l’emploi). Ce délai peut être réduit ou prolongé à 60 jours maximum. par le directeur du service subrégional.
Les représentants du personnel disposent d’un délai de 30 jours à compter de la 2eme notification pour émettre des objections quant au respect de certains points relevant de la procédure d’information et de consultation.
</v>
          </cell>
          <cell r="J2184">
            <v>38</v>
          </cell>
          <cell r="M2184">
            <v>3</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de négociation requis: Consultation des représentants des travailleurs sur les solutions autres que le licenciement et sur les moyens d’en atténuer les effets négatifs. Dans ce cadre il peut être décidé la mise en place d’un plan social mais il n’y a pas d’obligation légale.
Indemnité de licenciement collectif: selon la durée du préavis, les indemnités seront plus ou moins importantes. Au plus le préavis sera long au plus bas sera l’indemnité.
</v>
          </cell>
          <cell r="J2185">
            <v>1</v>
          </cell>
          <cell r="M2185">
            <v>3</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employer chooses severance pay in lieu of notice.</v>
          </cell>
          <cell r="J2186">
            <v>0.5</v>
          </cell>
          <cell r="M2186">
            <v>1</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Registered letter or oral notification.
En cas de notification écrite :
- la lettre sort ses effets le 3ième jour ouvrable après son expédition,
- le préavis des employés prend cours le 1er du mois qui suit la date à laquelle notification par lettre recommandée sort ses effets (15 jour en moyenne), 
- le préavis des ouvriers débute le 1er lundi qui suit la date à laquelle la notification par lettre recommandée sort ses effets (3.5 jours en moyenne.
Calcul : moyenne de notification écrite et orale ; en cas de notification écrite moyenne d’ouvriers et employés: (3+(3.5+15)/2+1)/2</v>
          </cell>
          <cell r="J2187">
            <v>6.6</v>
          </cell>
          <cell r="M2187">
            <v>1</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 xml:space="preserve">I) Régime applicable aux contrats dont l’exécution a commencé avant le 1er janvier 2012 : maintien du régime antérieur : v. 1ere colonne de gauche. 
II) Régime applicable aux contrats dont  l’exécution a commencé à partir du  1er janvier 2012 : nouveau régime.
- Ouvrier : pas de préavis en période d’essai; 7j&lt;6mois (si prévu par convention); 28j&lt;6mois, 40j&lt;5ans, 48j&lt;10 ans, 64j&lt;15 ans, 97j&lt;20 ans et 129j&gt;20 ans.
- Employé : 
1) Si rémunération annuelle brute de l’employé ne dépasse pas 31.467 euros : régime identique à celui des contrats dont l’exécution a commencé avant le 1er janvier 2012 : v. 1ere colonne de gauche.
2) Si rémunération annuelle brute de l’employé dépasse 31467 euros mais ne dépasse pas 62.934 euros : 91j &lt;3ans, 120 j&lt;4 ans, 150 j&lt;5 ans, 182j&lt;6ans et 30 j par année d’ancienneté entamée si l’ancienneté est de 6 ans et plus.
3) Si la rémunération annuelle brute de l’employé dépasse 62.934 euros, les délais peuvent être fixés par convention conclue au plus tard au moment de l’entrée en service. Ils ne peuvent en aucun cas être inférieurs aux délais applicables aux employés visés en 1) et dont la rémunération annuelle brute ne dépasse pas  31.467 euros. 
Calcul : moyenne de ouvriers et employés (moyenne des deux premiers cas pour les employés)
9 mois: (1.33 + 3)/2 = 2.15  months
4 ans:  (1.33 + (3+5)/2)/2 = 2.65  months
20 ans:   (4.33 + (15+21)/2)/2 = 11.15  months
</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En cas de licenciement sans préavis : paiement de l’indemnité en fonction de la durée du préavis qui aurait du être presté.  Exemple, si le préavis est de 3 mois, paiement d’une indemité égale à 3 mois de salaire</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Licenciement abusif des ouvriers (ayant un contrat de travail à durée indéterminée):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37721 8 EUR (2012))
Calcul : moyenne de ouvriers et employés (moyenne des deux cas pour les employés) = 2.7 months</v>
          </cell>
          <cell r="J2191">
            <v>2.7</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 xml:space="preserve">Ouvriers et employés : versement d’une indemnité (normale de licenciement) au moins égale à la durée du préavis (en cas de délai de préavis non presté).
En plus de cette indemnité normale de licenciement (ou du délai de préavis) : 
Ouvriers: indemnité pour licenciement abusif correspondant à six mois de salaire.
Employés: dommages et intérêts fixés par le juge.
Indemnités typiques pour 20 ans d’ancienneté. Ouvriers : 129 jours + 6 mois
Employés : si la rémunération annuelle brute ne dépasse pas 31.467 euros :  15 mois. Si la rémunération  annuelle brute dépasse 31.467 euros : 600 jours au minimum.
Ces indemnités sont inclusives des montants dus au titre de licenciement sans préavis
Calcul : moyenne d’ouvriers et employés : (6+4)/2 = 5 mois
</v>
          </cell>
          <cell r="J2192">
            <v>5</v>
          </cell>
          <cell r="M2192">
            <v>1</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Il n’y a pas de droit à la réintégration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Prescription 1 an après la fin du contrat de travail</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 xml:space="preserve">Pas de nombre maximum si ces contrats à durée déterminée successifs sont justifiés par la nature du travail ou par d'autres raisons légitimes.
Sans justifications fondées sur la nature du travail ou d’autres raisons légitimes : 4 contrats à durée déterminée successifs, d’une durée de 3 mois minimum et d'une durée totale de deux ans ou, 6 contrats avec l’autorisation de l’Inspection des lois sociales, pour une durée totale de 3 ans maximum avec des contrats de  6 mois minimum.
Avec motif légitime : pas de nombre maximum mais apprécié par les juridictions du travail
</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 xml:space="preserve">Sans limite pour le premier contrat. Dans le cas de plusieurs contrats successifs sans justifications fondées sur la nature du travail ou d’autres raisons légitimes :  2 ans ou  3 ans (avec l’autorisation de l’Inspection du travail).
Si ces contrats à durée déterminée successifs sont justifiés par la nature du travail ou par d'autres raisons légitimes : pas de limite.
</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Recours aux entreprises de travail intérimaire : remplacement temporaire d’un travailleur permanent; surcroît temporaire de travail ; travail exceptionnel</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Procédures d’autorisation et limitation dans le temps du recours au travail intérimaire
Pas de limitations particulières concernant le contrat entre l’agence de travail interimaire et le travailleur
Yes for assignments No for contracts</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Remplacement d’un travailleur : 6 mois renouvelables une fois avec un maximum de 12 mois ou durée de la suspension du contrat du travailleur à remplacer
Surcroît temporaire de travail : 18 mois ou plus ( négociable avec la représentation syndicale)
Travaux exceptionnels : 3 mois (sauf certains cas spécifiques : 7 jours ou 12 mois)
Il n’y a pas de limites de durée pur la succession des contrats entre l’agence et le travailleur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L’ouverture d’une agence d’interim requiert un agrément des autorités régionales</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Oui</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 xml:space="preserve">Le licenciement est collectif lorsqu’il touche :
1. des entreprises de plus de 20 travailleurs
2. sur une période de 60 jours au moins : 10 salariés dans les entreprises de 21 à 99 salariés ; 10% des salariés dans les entreprises de 100 à 299 salariés ; 30 salariés dans les entreprises de 300 salariés et plus.
</v>
          </cell>
          <cell r="J2203">
            <v>3</v>
          </cell>
          <cell r="M2203">
            <v>4.5</v>
          </cell>
          <cell r="P2203">
            <v>40911</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 xml:space="preserve">Le licenciement collectif fait appel à 2 notifications :
1ère notification : Notification aux représentants du personnel: Obligation d’informer et de consulter le Conseil d’entreprise, les délégués syndicaux ou les représentants du personnel. Cette notification doit être envoyée à des autorités publiques 
(Directeur du service subrégional de l’emploi et au Président du Comité de Direction du Service public fédéral Emploi , Travail et concertation sociale).
2ème notification : A la fin des consultations une nouvelle notification doit être faite aux autorités publiques précitées  avec envoi du projet de licenciement (nombre de travailleurs à licencier, catégorie.....) et copie aux représentants des travailleurs..
</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 xml:space="preserve">Interdiction de licencier dans un délai de 30 jours à dater de la 2ème notification (notification au service sub régional de l’emploi). Ce délai peut être réduit ou prolongé à 60 jours maximum. par le directeur du service subrégional.
Les représentants du personnel disposent d’un délai de 30 jours à compter de la 2eme notification pour émettre des objections quant au respect de certains points relevant de la procédure d’information et de consultation.
</v>
          </cell>
          <cell r="J2205">
            <v>38</v>
          </cell>
          <cell r="M2205">
            <v>3</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de négociation requis: Consultation des représentants des travailleurs sur les solutions autres que le licenciement et sur les moyens d’en atténuer les effets négatifs. Dans ce cadre il peut être décidé la mise en place d’un plan social mais il n’y a pas d’obligation légale.
Indemnité de licenciement collectif: selon la durée du préavis, les indemnités seront plus ou moins importantes. Au plus le préavis sera long au plus bas sera l’indemnité.
</v>
          </cell>
          <cell r="J2206">
            <v>1</v>
          </cell>
          <cell r="M2206">
            <v>3</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49">
            <v>2</v>
          </cell>
          <cell r="M2249">
            <v>4</v>
          </cell>
          <cell r="P2249">
            <v>40634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52">
            <v>0</v>
          </cell>
          <cell r="K2252">
            <v>4</v>
          </cell>
          <cell r="L2252">
            <v>11</v>
          </cell>
          <cell r="M2252">
            <v>0</v>
          </cell>
          <cell r="N2252">
            <v>6</v>
          </cell>
          <cell r="O2252">
            <v>4</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53">
            <v>3</v>
          </cell>
          <cell r="M2253">
            <v>6</v>
          </cell>
          <cell r="P2253">
            <v>40634</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cell r="P2254">
            <v>40634</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v>
          </cell>
          <cell r="J2255">
            <v>7.2</v>
          </cell>
          <cell r="M2255">
            <v>1</v>
          </cell>
          <cell r="P2255">
            <v>40634</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 xml:space="preserve">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
</v>
          </cell>
          <cell r="J2273">
            <v>0</v>
          </cell>
          <cell r="K2273">
            <v>4</v>
          </cell>
          <cell r="L2273">
            <v>11</v>
          </cell>
          <cell r="M2273">
            <v>0</v>
          </cell>
          <cell r="N2273">
            <v>6</v>
          </cell>
          <cell r="O2273">
            <v>4</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 xml:space="preserve">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
</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 xml:space="preserve">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
</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70">
            <v>2</v>
          </cell>
          <cell r="M2370">
            <v>6</v>
          </cell>
          <cell r="P2370">
            <v>41275</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the same as notice period – 1/2/3 months in case of organizational reasons and health reason. Specific situation (10x of average wage) – see section 76 (4) of Labour Code: .
If an employer terminates an employee’s employment relationship by notice or by agreement on the reasons that the employee must no longer perform his/her work as a result of an occupational accident, occupational disease or the risk of such a disease, or that the employee has already received the maximum permitted level of exposure in the work place as determined by a decision of a competent public health body, the employee shall be entitled to a severance allowance equal to at least ten times his/her monthly earnings; this shall not apply if an occupational accident was caused by the employee breaching, through his/her own fault, legal regulations or other regulations for ensuring occupational safety and health or instructions for ensuring occupational safety and health despite having been duly and demonstrably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reasons.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2010.</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 xml:space="preserve">Personal reasons (e.g. continual minor breaches of work discipline or unsatisfactory work results) – If the employee does not satisfactorily fulfil the work tasks, notice can be given if the employer has, in the preceding six months challenged him in writing to rectify the insufficiencies, and the employee failed to do so within a reasonable period of time, For less serious breaches of labour discipline, the employee may be given a notice if, with respect to breach of labour discipline, he/she has been cautioned in writing within the previous six months as to the possibility of notice.
Redundancy/economic/organisational reasons – Standard notification procedure, no additional delay. 
Calculation: 4 days = 6/2 days for required warning procedure + 1 day for notice
</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 xml:space="preserve">If the employment is terminated by the employer by a notice  for due to organisational or health reasons, and if the employee worked for the employer:
A) At least 2 years but less than 5 years, he is entitled to one month severance pay
B) At least 5 years but less than 10 years, he is entitled to two month severance pay
C) At least 10 years but less than 20 years, he is entitled to three month severance pay
D) At least 20 years, he is entitled to four month severance pay.
No severance pay in the case of dismissal for personal reasons
A specific situation (10x of average wage) – apply in the cases of occupational injuries and other cases.
</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statutory body and in the case of an executive employee who reports directly to such an executive employee, where the maximum shall be six months. A probationary period may not be prolonged.</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 xml:space="preserve">Section 79 (1) of the Labour Code provides that the employee shall be entitled to such compensation in the amount of average earnings from the day he/she announced to the employer that he/she insists on keeping employment, to such time for which the employer enables him/her to keep working, or until a court rules on termination of the employment relationship
Section 79 (2) of Labour code
If the overall time for which an employee should be paid wage compensation is greater than  twelve months, the court may, based on the request of the employer, decide to lower the wage compensation, provided it is greater than twelve months, or even decide that the worker will not get wage compensation above the twelve months compensation. The employee may be entitled to a wage compensation amounting up to 36 months.
</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A fixed term employment may be agreed without specifying  an objective reason. However, extension of renewal of a fixed term employment is allowed for objective reason only (e.g. maternity leave of another employee, sudden increase of work) and has to be specified in the employment contract.</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reasons.</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2431">
            <v>12</v>
          </cell>
          <cell r="K2431">
            <v>100</v>
          </cell>
          <cell r="M2431">
            <v>4</v>
          </cell>
          <cell r="N2431">
            <v>0</v>
          </cell>
          <cell r="P2431">
            <v>40202</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 xml:space="preserve">No limit in case of objective grounds justifying the renewal but some possibility for unfair dismissal/penalisation claims under unfair dismissals/fixed-term legislation after having been employed for successive contracts. </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 xml:space="preserve">No limit in case of objective grounds justifying the renewal but some possibility for unfair dismissal/penalisation claims under unfair dismissals/fixed-term legislation after having been employed for successive contracts. </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96">
            <v>2</v>
          </cell>
          <cell r="M2496">
            <v>6</v>
          </cell>
          <cell r="P2496" t="str">
            <v>From 2008</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cell r="P2502" t="str">
            <v>12-fev-2009??</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cell r="P2516" t="str">
            <v>From 2010</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22">
            <v>1</v>
          </cell>
          <cell r="M2522">
            <v>2</v>
          </cell>
          <cell r="P2522" t="str">
            <v>1st Aug 2012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cell r="P2523">
            <v>41122</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 xml:space="preserve">The FLL regulates the trial period as follows: 
Article 39A: In an employment relation of unspecified duration or when exceeding 180 days, the trial period, may not exceed 30 days, with the only purpose  to verify that the employee meets the requirements and  skills needed to develop the work requested. 
The trial period may be extended up to 180 days, only in the case of workers in management positions, managerial and other involved in the management or administrative functions in the company or establishment or the performance of specialized, professional, or technical work. At the end of the trial period, if the worker cannot prove to satisfy the qualifications and skills needed to develop the work, the employer, taking into account the opinion of the Joint Commission on Productivity, Development and Training, will terminate the employment relationship without liability.
Calculation: average of the 2 situations: 3.5 months
</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28">
            <v>15</v>
          </cell>
          <cell r="M2528">
            <v>3</v>
          </cell>
          <cell r="P2528">
            <v>41122</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cell r="P2532" t="str">
            <v>11 January 2012
4 in 2014
1/11/2012</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cell r="P2533" t="str">
            <v xml:space="preserve">11 January 2012
37.5 months in 2014
</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 xml:space="preserve">The FLL regulates the TWA in Articles 15-A, 15-B, 15-C and 15-D.
The use of TWA should not cover the same activities that are normally performed in the user establishment. Moreover, jobs of permanent and TWA workers at the user establishment must be different. Moreover, the employment must be justified by its specialized nature.
The use of TWA employment is not permitted when worker’s contract are transferred workers from the user firm to the agency, with the clear aim of reducing labor rights.
</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 xml:space="preserve">Article 14 of the FLL establishes responsibilities for people who use intermediaries for hiring workers. Workers shall have the right to provide their services under the same conditions and have the same rights that apply to workers who perform work in the company or similar establishment. </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No limit</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No limit</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The Revised Worker Dispatching Act, stipulates that dispatching business operators shall consider balance with workers directly hired by clients and engaged in the same type of work in regards to wages, education and training, welfare programs, etc., and that clients shall make efforts to provide necessary information upon requests by dispatching business operators.</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 the ruling N 1877-O of 18.10.2012 by the Constitutional Court of Russia.</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 xml:space="preserve">Criteria of mass dismissal are defined in industrial and (or) territorial agreements. Additional regulations typically apply from 50 dismissals upwards (Council of Ministers’ Decree of 1993 No. 99).
A minority of collective agreements define thresholds lower than 50 workers. For example, in the industrial agreement of the mining and smelting industry for 2011-2013 (signed on 22.12.2010), the threshold is set as 5% of a firm’s workers fired over a period of 30 days. For a hypothetical firm with 200 workers this means 10 dismissed workers over 30 days.
Calculation: average of standard statutory requirements, collective agreements and liquidation.
</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if five or more employees are made redundant (see act (1974:13) concerning certain measures to promote employment). Regardless of number employees redundant there is an obligation to inform and consult trade unions with collective agreements (11-15 §§ Co-determination act).</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temporary-work agency who are assigned to user undertakings to work temporarily under their supervision and direction. The law states  for instance, that the basic working and employment conditions of temporary agency workers shall be, for the duration of their assignment at a user undertaking, at least those that would apply if they had been recruited directly by that undertaking to occupy the same job. The norms that the comparison shall have reference to are conditions that are general and binding, such as norms in collective agreements. Exception from the principle of equal treatment can be made through collective agreements as long as the basic protection in the EU directive on temporary work is respected. Exception from the principle of equal treatment when it comes to salary can also be made for temporary agency workers who have an open ended work contract and who receive pay between the assignments.</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if five or more employees are made redundant (see act (1974:13) concerning certain measures to promote employment). Regardless of number employees redundant there is an obligation to inform and consult trade unions with collective agreements (11-15 §§ Co-determination act).</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 xml:space="preserve">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
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
</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cell r="P2701" t="str">
            <v>but 36 months in 2012 and 24 months in 2011.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06">
            <v>2</v>
          </cell>
          <cell r="M2706">
            <v>6</v>
          </cell>
          <cell r="P2706">
            <v>40238</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07">
            <v>4</v>
          </cell>
          <cell r="M2707">
            <v>6</v>
          </cell>
          <cell r="P2707">
            <v>40787</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 xml:space="preserve">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0 days
</v>
          </cell>
          <cell r="J2709">
            <v>15</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cell r="P2710">
            <v>40787</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 xml:space="preserve">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or less than 5-year tenure and respecting and not respecting the duty: (1+2)/2=1.5
</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712">
            <v>4</v>
          </cell>
          <cell r="M2712">
            <v>1</v>
          </cell>
          <cell r="P2712">
            <v>41275</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cell r="P2716">
            <v>41275</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720">
            <v>1</v>
          </cell>
          <cell r="M2720">
            <v>4</v>
          </cell>
          <cell r="P2720">
            <v>41275</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cell r="P2722" t="str">
            <v xml:space="preserve">1st January 2013
24 months 
</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 xml:space="preserve">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0 days
</v>
          </cell>
          <cell r="J2730">
            <v>15</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59">
            <v>12</v>
          </cell>
          <cell r="M2759">
            <v>2</v>
          </cell>
          <cell r="P2759" t="str">
            <v>changed</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 xml:space="preserve">A regulation ensures equal treatment of regular workers and agency workers at the user firm. 
According to this, the TWA must ensure that the agency workers are given at least the same wage- and working conditions (i.e. working time, holiday and holiday pay, wages, cost coverage) as the regular workers at the user firm.  </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immediately after notification. (from part 1): Before dismissal takes place.</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immediately after notification. (from part 1): Before dismissal takes place.</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cell r="P2816">
            <v>41376</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 xml:space="preserve">Written notice to the employee.
In the case of objective reasons (economic redundancy): the territorial employment office and he employee, are notified at the same time, with the detailed reasons of the dismissal.
In the case of dismissal for subjective reasons (“significant non-compliance with contractual obligations”) , the employee can request conciliation by the territorial employment office or through conciliation committees set up under collective agreements. 
</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In the case of dismissal for objective reasons (economic redundancy) notice also to territorial employment office -TEO -(and the employee) for request conciliation procedure. Within 7 days of receiving the communication the TEO must convene a meeting between employer and employee to consider alternatives to dismissal and, failing this, try to settle the dispute without the parties going to court. The procedure must be concluded within 20 days of the TEO sending the convocation letter, unless the parties wish to continue in order to pursue a settlement agreement. If negotiations over the settlement agreement fail or the 20- day time limit expires, the employer may send the dismissal letter to the employee. However, the date of start of the notice period will be that of the first communication to the employee and TEO
Calculation: 1 day for letter plus 7 days on average for the 1st or the 16th day of the month plus 5/2 days for the waiting period in the case of subjective reasons.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An end-contract indemnity is paid to employees according to general principles set forth by art. 2120 of the civil code, and as provided by each collective agreement. However, this is paid upon any type of separation.</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 xml:space="preserve">Case of large companies (Law n.92/2012): In the case of workers in companies employing &gt;15 employees in one establishment or in the same municipality and, anyway, in companies with more than 60 employees (even if distributed in production units or municipalities with less than 15 employees), if the labour court finds that the dismissal is unfair or unjustified, it will order the employer to pay the employee an indemnity of between 12 and 24 months’ salary, depending on circumstances such as age, length of service, number of employees and size of company. In the case of ineffective termination of employment, due to the absence of written reasons in the termination letter or breach of procedural aspects (such as in case of disciplinary procedures), the labour court establishes an indemnity ranging from 6 to 12 months’ salary, without prejudice for the application for stronger protection in the case the alleged reasons of dismissal are deemed unfair or unlawful on the merit of its alleged reasons.
Case of small companies: for establishments not included in the above cases, Law 604/66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21 months (computed as average of mean and maximum compensation, excluding the case of ineffective termination).
</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 xml:space="preserve">If the labour court finds that the alleged breach or failure did not take place, and should have been penalised by a measure less severe than dismissal according to the applicable national collective agreements or disciplinary codes or that it was a discriminatory dismissal, or that the objective reason indicated in the dismissal letter clearly does not apply or is inexistent, or that the employee was dismissed in breach of Article 2110 of Civil Code (ie if the dismissal is communicated to the absent  employee before the end of the provided sick leave or maternity leave) it will revoke the dismissal and will order the employer to:
-reinstate the employee (although the employee may refuse reinstatement and instead receive 15 months’ salary as an indemnity);
- pay employee an indemnity equal to the salary due from the date of the dismissal to the date of reinstatement, to a maximum of 12 months’ salary, minus any remuneration earned by employee from working during this period (aliunde perceptum) or that he would have earned had he duly sought new employment (aliunde percipiendum);
-pay social security contributions from the date of the dismissal to the date of the reinstatement.
However, small companies (see Item 7) are not required to pay back-pay or reinstate workers who are found to be unfairly dismissed.
</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striking workers.
Only for the first fixed-term assignment at the user firm there is no necessity to justify technical, production or organizational reasons (Law 92/2012).</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44">
            <v>2</v>
          </cell>
          <cell r="K2944">
            <v>2</v>
          </cell>
          <cell r="L2944">
            <v>6</v>
          </cell>
          <cell r="M2944">
            <v>6</v>
          </cell>
          <cell r="N2944">
            <v>4</v>
          </cell>
          <cell r="O2944">
            <v>3</v>
          </cell>
          <cell r="P2944" t="str">
            <v>19-9-2010</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45">
            <v>0</v>
          </cell>
          <cell r="K2945">
            <v>0</v>
          </cell>
          <cell r="L2945">
            <v>6</v>
          </cell>
          <cell r="M2945">
            <v>0</v>
          </cell>
          <cell r="N2945">
            <v>0</v>
          </cell>
          <cell r="O2945">
            <v>2</v>
          </cell>
          <cell r="P2945" t="str">
            <v>19-9-2012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cell r="P2952" t="str">
            <v>16-6-2010</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cell r="P2953" t="str">
            <v>From 16/6/2010 to 
31/8/2011 30 months
From 31/8/2011 to 12/2/2012
27 months</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54">
            <v>2</v>
          </cell>
          <cell r="M2954">
            <v>3</v>
          </cell>
          <cell r="P2954" t="str">
            <v>19/9/2010</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cell r="P2956" t="str">
            <v>19-9-2010</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cell r="P2958" t="str">
            <v>19/9/2010</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63">
            <v>2</v>
          </cell>
          <cell r="M2963">
            <v>4</v>
          </cell>
          <cell r="P2963">
            <v>40951</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68">
            <v>7</v>
          </cell>
          <cell r="M2968">
            <v>3</v>
          </cell>
          <cell r="P2968">
            <v>41245</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69">
            <v>6</v>
          </cell>
          <cell r="M2969">
            <v>1</v>
          </cell>
          <cell r="P2969">
            <v>41245</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Agence pour le Développement de l’Emploi (authorisation takes into account age, training and duration of unemployment), and with the authorisation of the Labour Ministry, employment intended to promote the hiring of some categories of workers or to engage in training.</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cell r="P2974" t="str">
            <v xml:space="preserve">12/2/2012
New score:
30 months
</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81">
            <v>1</v>
          </cell>
          <cell r="M2981">
            <v>3</v>
          </cell>
          <cell r="P2981">
            <v>41245</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82">
            <v>26.25</v>
          </cell>
          <cell r="M2982">
            <v>2</v>
          </cell>
          <cell r="P2982">
            <v>41245</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 xml:space="preserve">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
</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 xml:space="preserve">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
</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 xml:space="preserve">
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
</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 xml:space="preserve">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
</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 xml:space="preserve">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
</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63">
            <v>2</v>
          </cell>
          <cell r="M3063">
            <v>6</v>
          </cell>
          <cell r="P3063">
            <v>41275</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 xml:space="preserve">
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
</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 xml:space="preserve">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(with or without worker request), approximately amount to 30% of the US population (excluding states where the service letter cannot be used in a labour dispute, e.g. Texas). However, only few states explicitly require stating the reason of termination, and these account for about 10% of the US population. 
Calculation: 1 multiplied by the population share of states with service letters or similar obligations, where stating the reason is compulsory plus 0.5 times the population share of states with service letters or similar obligations, where stating the reason is not compulsory (0.2= 0.1*1+0.2*0.5).
</v>
          </cell>
          <cell r="J3068">
            <v>0.2</v>
          </cell>
          <cell r="M3068">
            <v>0.4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 xml:space="preserve">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(with or without worker request), approximately amount to 30% of the US population (excluding states where the service letter cannot be used in a labour dispute, e.g. Texas). However, only few states explicitly require stating the reason of termination, and these account for about 10% of the US population. 
Calculation: 1 multiplied by the population share of states with service letters or similar obligations, where stating the reason is compulsory plus 0.5 times the population share of states with service letters or similar obligations, where stating the reason is not compulsory (0.2= 0.1*1+0.2*0.5).
</v>
          </cell>
          <cell r="J3089">
            <v>0.2</v>
          </cell>
          <cell r="M3089">
            <v>0.4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97">
            <v>8</v>
          </cell>
          <cell r="M3097">
            <v>4</v>
          </cell>
          <cell r="P3097" t="str">
            <v>changed</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105">
            <v>0</v>
          </cell>
          <cell r="M3105">
            <v>0</v>
          </cell>
          <cell r="P3105" t="str">
            <v>changed</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12 months (takes into account the correction factor mentioned above - as estimated by Dutch gov.). 
Calculation: average of PES (0)/courts</v>
          </cell>
          <cell r="J3113">
            <v>0</v>
          </cell>
          <cell r="K3113">
            <v>2</v>
          </cell>
          <cell r="L3113">
            <v>6</v>
          </cell>
          <cell r="M3113">
            <v>0</v>
          </cell>
          <cell r="N3113">
            <v>3</v>
          </cell>
          <cell r="O3113">
            <v>2</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cell r="P3118" t="str">
            <v>changed</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 Dismissals via courts count in the computation of the threshold of 20 employees only if they are five or more.</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12 months (takes into account the correction factor mentioned above - as estimated by Dutch gov.). 
Calculation: average of PES (0)/courts</v>
          </cell>
          <cell r="J3134">
            <v>0</v>
          </cell>
          <cell r="K3134">
            <v>2</v>
          </cell>
          <cell r="L3134">
            <v>6</v>
          </cell>
          <cell r="M3134">
            <v>0</v>
          </cell>
          <cell r="N3134">
            <v>3</v>
          </cell>
          <cell r="O3134">
            <v>2</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cell r="P3139" t="str">
            <v>changed</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place (Act No. 197/2011 dated 17 November 2011: amendment to the Collective Redundancy Notification Act, 24 March 1976, Art. 3 (1)).</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Written notice with statement of reasons plus notification to workers’ representatives in the case of dismissal based on technical, organizational, economic or production-related grounds (art. 52c and 53c, Statute of Workers’ Rights, SWR hereafter). In the case of disciplinary dismissal, the notice of dismissal will contain the facts on which the dismissal is based and the date of effect.
Calculation: average of personal reasons (1) and economic reasons (2).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drawn up  for the following purposes: training contracts (in-practice contracts and contracts for training purposes); to hire workers with disabilities; and to cover the part of the working day left uncovered by an employee close to retirement with another temporary worker from the enterprise, or with an unemployed worker.</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70">
            <v>1.5</v>
          </cell>
          <cell r="M3170">
            <v>4.5</v>
          </cell>
          <cell r="P3170" t="str">
            <v>to change</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with less than 25 workers).
A new type of employment contract was created in 2012, the Permanent Employment Contract to Support Entrepreneurs available exclusively to SMEs with less than 50 employees that did not make unfair or collective dismissals in the 6 months preceding hiring. This contract sets the duration of trial period to 1 year.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Decree Law 3/2012, that is 12 February 2012.
As for contracts drawn up before this date -12 February 2012- and being extinguished after that date, severance pay for unfair dismissal is calculated on 45 of salary per year of service prior to 12 February 2012 and calculated on 33 days of salary per year of service rendered after that date i.e. the severance pay is calculated for each period in accordance with the amount provided for by the existing rule as to each of them. Nevertheless, the total amount will not be higher than 720 days of salary unless from the calculation of the compensation for the previous period prior to the entry into force of the RDL 3/2012 (12nd February 2012) resulted in a higher number of days, in which case it will be applied the latter as a maximum severance pay without this amount being higher than 42 months pay, in any case.
No interim wages for the duration of the judicial procedure when the employer opts for the severance pay. These interim wages remain only if the employer accepts reinstatement as an option with respect of a dismissal declared as unfair or as a consequence of being declared null, except for legal representatives of workers and union delegates since they can choose between reinstatement and severance pay and in both cases they are entitled to receive interim wages.
Calculation: 22-month compensation minus severance pay as reported in item 4 (12 months).</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drawn up  for the following purposes: training contracts (in-practice contracts and contracts for training purposes); to hire workers with disabilities; and to cover the part of the working day left uncovered by an employee close to retirement with another temporary worker from the enterprise, or with an unemployed worker.</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considered to be concluded unlawfully, deceit, by coercion or abuse or where the benefit management institution reports that there is no cause accrediting legal unemployment situation. And Labour and Social Security Inspectorate can intervene in the proceeding issuing a report on the aspects included within the employer’s notification initiating the procedure, as well as concerning the unemployment benefits management institution.
Once the period of consultation has ended, the employer must notify, on individual basis, the decision of dismissal to workers concerned.
Calculation: 29 days = 30 days for consultation - 1 day for individual dismissal at Item 2.</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 xml:space="preserve">The consultation with representatives must be aimed, at least, at avoiding or reducing collective dismissal while mitigating its effects by means of accompanied social measures such as replacement measures, or training and occupational retraining for improving employability, and not compulsorily for dealing with reasons of collective measure.
New design for accompanied social measures:
Firms carrying out a collective dismissal affecting more than 50 workers should offer to these employees concerned an external replacement plan through the authorized employment agencies. This plan, designed for a minimum period of 6 months should include training actions and professional counselling measures, personalized assistance to the employee concerned as well as an active job-seeking support. In any case, the abovementioned is not applicable to those firms that are subject to a bankruptcy procedure. The cost of carrying out and implementation for this plan will not fall on workers, in any case.
The non-compliance with this obligation established or as regards accompanied social measures taken on by the employer could result in a claim proceeding for its compliance by the part of the workers, without prejudice to administrative responsibilities which may proceed based on its non-compliance.
Calculation: average of large and small size of dismissal (1+0)/2=0.5
</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 xml:space="preserve">No legal limit for assignments. However, limits can be set by collective agreements. The collective labour agreement of the metalworking sector limits, with few exceptions, the maximum length of assignments in the metalworking sector to 24 months.
Contracts between the agency and the worker can be open-ended.
New score for assignments 5 years or more
</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industry guarantee workers a percentage of pay supplements received by regular employees in the user firm, and this percentage rises with job tenure.</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established requirements for dismissal, informing simultaneously the employer of this fact (number 2 of article 370 of the CT).
Dismissal due to unsuitability:
The employer notifies, in writing: (i) the worker and, (ii) if the worker is a union representative, the union association (number 1 of article 376 of the CT) the grounds for dismissal. If the worker is not a union representative, three business days after having received the notification referred in the previous number, the employer must send the same notification to the union association that the worker has indicated for the effect or, if the worker does not indicate any, to the workers committee or, in its absence, to the inter-union committee or union committee (number 2 of article 376 of the CT).
</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A training and adaptation period or a previous warning must precede the beginning of the procedure of dismissal for unsuitability (see item 5). During the 10 days following the notification referred to in the previous item, the worker may attach documents and request the needed investigative evidences (number 1 of article 377 of the CT). If the worker requested to investigate evidences, the employer should inform the worker, the committee representing the workers and, if the worker is a union representative, the respective union association, of the result of this investigation (number 2 of article 377 of the CT). After the referred notifications, the worker and the committee representing the worker may, within the period of 10 business days, send to the employer their substantiated opinion, namely the motives justifying the dismissal (number 3 of article 377 of the CT).
Decision: After the receipt of the opinions referred in the previous paragraph or the end of the period for the effect, the employer has 30 days to proceed with the dismissal, otherwise it will expire (number 1 of article 378 of the CT).
Calculation: average of extinction of work position (16 days = 1 day for letter + 10 days for first notification and reactions + 5 days for employer to make decision) and unsuitability (23.5 days = 6 days for training and post-training adaptation or previous warning + 1 day for letter + 10 days for first notification plus 5/2 days for investigation plus 10/2 days for reaction to result of investigation). The last two items are divided by 2 to account for the possibility that investigation is not requested. 
</v>
          </cell>
          <cell r="J3237">
            <v>19.75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 xml:space="preserve">Severance payments in the case of termination of employment contracts signed after 1 November 2011:
The worker is entitled to severance payments corresponding to 20 days of base wage and tenure based increments for every year of tenure. The worker’s monthly base wage and tenure based increments that are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(Article 366 CT).
Severance payments in the case of termination of employment contracts:
In the case of termination of employment contract signed before the 1st of November 2011, the severance payments are calculated as established in article 366 of the Labour Code, (number 1 of article 6 of Law number 23/2012):
a) Regarding the contract period until 31st of October 2012, the amount of severance payments corresponds to one month of base wage and tenure based increments for every full year of tenure;
b) Regarding the period of the contract after the date referred in the preceding subparagraph, the amount of severance payments corresponds to that established in article 366 of the CT (see above).
c) The total amount of severance payments cannot be less than three months of base wage and tenure based increments. 
Calculation: based on contracts signed after November 2011. </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the employer is responsible for defining relevant and non-discriminatory criteria in view of the objectives underlying the extinction of the job.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take place in two circumstances: i) in the previous six month modifications of the job requirements occurred, vocational training suitable to the modifications of the job has been provided and after the training, the worker has been provided with a period of adaptation of at least 30 days; or ii) the following conditions are met, cumulatively: a) Substantial modification of the output produced by the worker, determined by the poor performance of his/her duties which is predicted to be definitive; b) the employer informs the worker, attaching documents where the previously provided work is stated, demonstrating this way the substantial modification in the work provided, the worker may issue a statement in writing on the referred elements within a period of no less than five business days; c) After the worker statement or after the end of the period prescribed for that, the employer gives the worker, in writing, suitable orders and instructions relative to the execution of his/her tasks, with the purpose of correcting it; and d) the provisions above concerning training and post-training adaptation has been applied
The procedure under ii) applies also to unsuitability under 2.
Discriminatory dismissal is always unfair.</v>
          </cell>
          <cell r="J3240">
            <v>2</v>
          </cell>
          <cell r="M3240">
            <v>4</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corresponding to half the value that would result from the application of that established for indemnity instead of reinstatement at the worker’s request (number 2 of article 389 of the CT).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Calculation: average of unsuitability and redundancy. For the former, average of irregular procedure (10 months) and indemnity in lieu of reinstatement (20 months): 15 months.</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Calculation: average of unsuitability (2) and redundancy (3)</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
Exceptional renewal regime (Law 3/2012):
Two exceptional renewals are permitted in the case of fixed term contracts which, up to 30 June 2013, reach the maximum limit of duration established in number 1 of article 148 of the CT (number 1 of article 2).</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Exceptional renewal regime (Law 3/2012):
The total duration of the renewals cannot exceed 18 months (number 2 of article 2) and the duration of each exceptional renewal cannot be less than one sixth of the maximum duration of the fixed term contract or its effective duration, according to which is lower (number 3 of article 2).
The validity limit of a fixed term contract which has been renewed under exceptional conditions is 31 December 2014, without prejudice to the provisions in number 3 of article 2 (number 4 of article 2).
Calculation: average of cases established in number 4 of article 140 and other cases (((24+24)/2)+((36+72)/2))/2= 40.5 months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3263">
            <v>16</v>
          </cell>
          <cell r="M3263">
            <v>3</v>
          </cell>
          <cell r="P3263" t="str">
            <v>Changed</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cell r="P3273" t="str">
            <v>Changed</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extend the probationary period once. In either case, the duration of the probationary period may not exceed three months. It may be extended by collective agreement up to 6 months.
Calculation: average of individual contracts and collective agreements</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severance pay.</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successfully challenged termination by mutual consent. But reinstatement is not available in ordinary dismissal cases other than those above.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cell r="P3294">
            <v>40817</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1 day for individual dismissals= 51 days
</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I330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if the employer shows abusive exercise of his right to dismissals under article 281 of Civil Code. According to case law, a dismissal which is not justified by the well-meant interests of the employer (i.e reasons not attributable to the dismissed employee such as incompetence, or economic reasons) is void. </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 xml:space="preserve">12 months
Law 3899/2010 (art.17, para5) establishes the probation contract of employment and provided for its duration to be 12 months unless the Parties decide differently.
</v>
          </cell>
          <cell r="J3304">
            <v>12</v>
          </cell>
          <cell r="M3304">
            <v>2</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6 employees in firms of 20-150 employees (at the beginning of the month)
 or 5% of the personnel and at least 30 employees in firms with more than 150 employees (at the beginning of the month)
In any of the above cases, the dismissals of employees aged 55-64, cannot exceed 10% of the overall dismissals.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Letter sent by mail or handed directly to employee.
In the case of termination of a private sector employee’s indefinite period employment contract, lasting more than twelve (12) months, the written notice period, comes into effect from the day after its notification to the employee.
Advisable previous warning (conventionally evaluated at 6 days) counting for half weight (3 days) in the case of personal reasons.
Calculation: average of personal and economic reasons</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(according to Laws): 
0&lt;1y, 1m&lt;2y, 2m&lt;5y, 3m&lt;10y, 4m≥20y. 
9 months tenure: 0, 4 years tenure: 1 month, 20 years tenure: 2 months.
Calculation: average of blue and white collar notice periods, assuming that prior notification is given for white collars as this is less costly for the employer in most situations.</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12m for tenure duration of 16y and more. For the calculation, monthly wages capped at 8 times the daily wage of unskilled workers multiplied by 30. More generous severance pay for those who had at least 17 years of job tenure on 12-11-2012. 
Blue collar: 9 months tenure: 0 days, 4 years tenure: 15 days, 20 years tenure (completed but less than 25y): 4 months.
White collar: 9 months tenure: 0 days, 4 years tenure (completed): 1.5 months, 20 years tenure (completed): 6 months. (Calculated assuming that notice is given).
Score calculated as average of blue and white collars</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if the employer shows abusive exercise of his right to dismissals under article 281 of Civil Code. According to case law, a dismissal which is not justified by the well-meant interests of the employer (i.e reasons not attributable to the dismissed employee such as incompetence, or economic reasons) is void. </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 xml:space="preserve">12 months
Law 3899/2010 (art.17, para5) establishes the probation contract of employment and provided for its duration to be 12 months unless the Parties decide differently.
</v>
          </cell>
          <cell r="J3325">
            <v>12</v>
          </cell>
          <cell r="M3325">
            <v>2</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6 employees in firms of 20-150 employees (at the beginning of the month)
 or 5% of the personnel and at least 30 employees in firms with more than 150 employees (at the beginning of the month)
In any of the above cases, the dismissals of employees aged 55-64, cannot exceed 10% of the overall dismissals.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explicitly defined but typically corresponds to serious misconduct or offence.
A judicial procedure is required in order to terminate the contract of union representatives for just cause.</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Notice starts the day after its receipt by the worker. However, if the date of effective dismissal does not coincide with the end of the month, the worker is entitled to his/her normal salary until the end of the month (art. 233 LCT).
Calculation: 1 day for letter plus 15 extra days on average until the end of the month: 16 days</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 the severance pay due in the case of absence of justified reason (Art. 247 LCT).
The Supreme Court of Justice of the Province of Buenos Aires has ruled that employers must also pay an additional 8.33% over the statutory severance pay within the province of Buenos Aires.
Calculation: average of redundancy and without justified reason.</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Prohibited grounds are discrimination on the basis of race, religion, nationality, ideology, political or union affiliation, sex, maternity, wedding, economic status, social condition, and/or physical characteristics.
Dismissal can be for force majeure, redundancy (por falta o disminución de trabajo), with justified reason (por justa causa) or with no justified reason (sin justa causa). In the case of redundancy the employer must prove that the reduction of activity is not his/her responsibility and must apply a last-in first-out rule. A justified reason for dismissal is not explicitly defined but typically corresponds to serious misconduct or offence.
However, employers can always dismiss workers with no justified reason (sin justa causa) provided that advance notice is respected and severance payments are observed, except in cases of discrimination and of those categories of employees enjoying special protection (i.e. pregnant women, union representatives). 
Calculation: average of redundancy (1) and without justified reason (0)</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20 years of tenure: 5 months (20-15)</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the case of collective dismissals (see below), reinstatement is also possible in the case the court considers that the collective redundancy was not justified.</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 increase in activity requiring a greater number of workers; and to perform transitional tasks to be accomplished outside the usual and ordinary course of the business user.
The proportion of TWA workers in the user-firm must be reasonable.</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than 1000 workers</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performed for a duration of 5 days. If no agreement is reached, parties are given 10 additional days for negotiating. The revised plan (with or without the agreement of unions) is then assessed by the Ministry of Labour and Social Security within 10 days. The employer can proceed to dismissal even in the absence of homologation by the Ministry of Labour and Social Security but only at the end of this process.</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three working days (Art. 85 ERA-1), except where circumstances exist for which reason it would be unjustified to expect the employer to provide this for the worker.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six days. The employer is entitled to terminate the employment contract, even if (the works council or trade union or workers' representative) expresses a negative opinion (Art. 86, ERA-1).</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Business reasons: 15 days for less than 1 year of tenure, 30 days for one year or more but less than 2 years of tenure; then mandatory notice periods increase of 2 days per year of tenure with a maximum of 60 days. , 80 days for workers with more than 25 years of tenure (for the latter category a collective agreements can stipulate otherwise, but no less than 60 days)
Reasons of incapacity - 15 days for less than 1 year of tenure, 30 days for one year or more but less than 3 years of tenure. Then mandatory notice periods increase of 2 days per year of tenure with a maximum of 60 days. A collective agreement can stipulate 80 days for workers with more than 25 years of tenure.
Calculation: average of the two situations: 9 months: 15 days; 4 years: 34 days; 20 years: 60 days. 
Shorter notice periods are allowed for small employers (10 employees or less) by collective agreement.</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10 years; 1/4 months for each year of work if employed from 10 to 20 years; 1/3 months for each year of work if employed more than 20 years. The amount of severance pay may not exceed 10 months pay (art. 108, ERA-1).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Fair: Cancellation is legitimate if there exists a justified reason for cancellation which prevents continued work under the conditions from the employment contract..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
</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If the court determines that the employer's cancellation is not legitimate, but the worker does not wish to continue the employment, it may, on the proposal of either the worker or the employer: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or the employer’s proposal (Art. 118, ERA-1).</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 xml:space="preserve">The worker may request a determination of the illegitimacy of the dismissal within a deadline of 30 days from the day of being served notice of termination.
Since the average notice period is 30 days after the dismissal notification, the deadline for claiming unfair dismissal falls within the period before the dismissal takes effect.  
</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management workers).</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 TWA employment cannot exceed 25% of employment at the user firm, except if a collective agreement establishes otherwise (Art. 59, ERA-1)</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 may affect the pursuit of activity (Article 27 of Labour Market Regulation Act)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24">
            <v>0</v>
          </cell>
          <cell r="M3424">
            <v>0</v>
          </cell>
        </row>
        <row r="3425">
          <cell r="A3425" t="str">
            <v>TUNREG12013</v>
          </cell>
          <cell r="B3425" t="str">
            <v>TUN</v>
          </cell>
          <cell r="C3425" t="str">
            <v>Tunisia</v>
          </cell>
          <cell r="D3425" t="str">
            <v>Item 1</v>
          </cell>
          <cell r="E3425" t="str">
            <v>REG1</v>
          </cell>
          <cell r="F3425" t="str">
            <v>Notification procedures</v>
          </cell>
          <cell r="G3425">
            <v>2013</v>
          </cell>
          <cell r="H3425">
            <v>2013</v>
          </cell>
          <cell r="J3425">
            <v>2</v>
          </cell>
          <cell r="M3425">
            <v>4</v>
          </cell>
        </row>
        <row r="3426">
          <cell r="A3426" t="str">
            <v>TUNREG22013</v>
          </cell>
          <cell r="B3426" t="str">
            <v>TUN</v>
          </cell>
          <cell r="C3426" t="str">
            <v>Tunisia</v>
          </cell>
          <cell r="D3426" t="str">
            <v>Item 2</v>
          </cell>
          <cell r="E3426" t="str">
            <v>REG2</v>
          </cell>
          <cell r="F3426" t="str">
            <v>Delay before notice can start</v>
          </cell>
          <cell r="G3426">
            <v>2013</v>
          </cell>
          <cell r="H3426">
            <v>2013</v>
          </cell>
          <cell r="J3426">
            <v>17.25</v>
          </cell>
          <cell r="M3426">
            <v>2</v>
          </cell>
        </row>
        <row r="3427">
          <cell r="A3427" t="str">
            <v>TUNREG32013</v>
          </cell>
          <cell r="B3427" t="str">
            <v>TUN</v>
          </cell>
          <cell r="C3427" t="str">
            <v>Tunisia</v>
          </cell>
          <cell r="D3427" t="str">
            <v>Item 3</v>
          </cell>
          <cell r="E3427" t="str">
            <v>REG3A, REG3B, REG3C</v>
          </cell>
          <cell r="F3427" t="str">
            <v>Notice / tenure</v>
          </cell>
          <cell r="G3427">
            <v>2013</v>
          </cell>
          <cell r="H3427">
            <v>2013</v>
          </cell>
          <cell r="J3427">
            <v>1</v>
          </cell>
          <cell r="K3427">
            <v>1</v>
          </cell>
          <cell r="L3427">
            <v>1</v>
          </cell>
          <cell r="M3427">
            <v>3</v>
          </cell>
          <cell r="N3427">
            <v>2</v>
          </cell>
          <cell r="O3427">
            <v>1</v>
          </cell>
        </row>
        <row r="3428">
          <cell r="A3428" t="str">
            <v>TUNREG42013</v>
          </cell>
          <cell r="B3428" t="str">
            <v>TUN</v>
          </cell>
          <cell r="C3428" t="str">
            <v>Tunisia</v>
          </cell>
          <cell r="D3428" t="str">
            <v>Item 4</v>
          </cell>
          <cell r="E3428" t="str">
            <v>REG4A, REG4B, REG4C</v>
          </cell>
          <cell r="F3428" t="str">
            <v>Severance pay / tenure</v>
          </cell>
          <cell r="G3428">
            <v>2013</v>
          </cell>
          <cell r="H3428">
            <v>2013</v>
          </cell>
          <cell r="J3428">
            <v>0.3</v>
          </cell>
          <cell r="K3428">
            <v>1.6</v>
          </cell>
          <cell r="L3428">
            <v>3</v>
          </cell>
          <cell r="M3428">
            <v>1</v>
          </cell>
          <cell r="N3428">
            <v>3</v>
          </cell>
          <cell r="O3428">
            <v>1</v>
          </cell>
        </row>
        <row r="3429">
          <cell r="A3429" t="str">
            <v>TUNREG52013</v>
          </cell>
          <cell r="B3429" t="str">
            <v>TUN</v>
          </cell>
          <cell r="C3429" t="str">
            <v>Tunisia</v>
          </cell>
          <cell r="D3429" t="str">
            <v>Item 5</v>
          </cell>
          <cell r="E3429" t="str">
            <v>REG5</v>
          </cell>
          <cell r="F3429" t="str">
            <v>Definition of justified or unfair dismissal</v>
          </cell>
          <cell r="G3429">
            <v>2013</v>
          </cell>
          <cell r="H3429">
            <v>2013</v>
          </cell>
          <cell r="J3429">
            <v>2</v>
          </cell>
          <cell r="M3429">
            <v>4</v>
          </cell>
        </row>
        <row r="3430">
          <cell r="A3430" t="str">
            <v>TUNREG62013</v>
          </cell>
          <cell r="B3430" t="str">
            <v>TUN</v>
          </cell>
          <cell r="C3430" t="str">
            <v>Tunisia</v>
          </cell>
          <cell r="D3430" t="str">
            <v>Item 6</v>
          </cell>
          <cell r="E3430" t="str">
            <v>REG6</v>
          </cell>
          <cell r="F3430" t="str">
            <v>Trial period</v>
          </cell>
          <cell r="G3430">
            <v>2013</v>
          </cell>
          <cell r="H3430">
            <v>2013</v>
          </cell>
          <cell r="J3430">
            <v>13.5</v>
          </cell>
          <cell r="M3430">
            <v>1</v>
          </cell>
        </row>
        <row r="3431">
          <cell r="A3431" t="str">
            <v>TUNREG72013</v>
          </cell>
          <cell r="B3431" t="str">
            <v>TUN</v>
          </cell>
          <cell r="C3431" t="str">
            <v>Tunisia</v>
          </cell>
          <cell r="D3431" t="str">
            <v>Item 7</v>
          </cell>
          <cell r="E3431" t="str">
            <v>REG7</v>
          </cell>
          <cell r="F3431" t="str">
            <v xml:space="preserve">Compensation following unfair dismissal </v>
          </cell>
          <cell r="G3431">
            <v>2013</v>
          </cell>
          <cell r="H3431">
            <v>2013</v>
          </cell>
          <cell r="J3431">
            <v>16.25</v>
          </cell>
          <cell r="M3431">
            <v>3</v>
          </cell>
        </row>
        <row r="3432">
          <cell r="A3432" t="str">
            <v>TUNREG82013</v>
          </cell>
          <cell r="B3432" t="str">
            <v>TUN</v>
          </cell>
          <cell r="C3432" t="str">
            <v>Tunisia</v>
          </cell>
          <cell r="D3432" t="str">
            <v>Item 8</v>
          </cell>
          <cell r="E3432" t="str">
            <v>REG8</v>
          </cell>
          <cell r="F3432" t="str">
            <v>Possibility of reinstatement following unfair dismissal</v>
          </cell>
          <cell r="G3432">
            <v>2013</v>
          </cell>
          <cell r="H3432">
            <v>2013</v>
          </cell>
          <cell r="J3432">
            <v>0</v>
          </cell>
          <cell r="M3432">
            <v>0</v>
          </cell>
        </row>
        <row r="3433">
          <cell r="A3433" t="str">
            <v>TUNREG92013</v>
          </cell>
          <cell r="B3433" t="str">
            <v>TUN</v>
          </cell>
          <cell r="C3433" t="str">
            <v>Tunisia</v>
          </cell>
          <cell r="D3433" t="str">
            <v>Item 9</v>
          </cell>
          <cell r="E3433" t="str">
            <v>REG9</v>
          </cell>
          <cell r="F3433" t="str">
            <v>Maximum time for claim</v>
          </cell>
          <cell r="G3433">
            <v>2013</v>
          </cell>
          <cell r="H3433">
            <v>2013</v>
          </cell>
          <cell r="J3433">
            <v>12</v>
          </cell>
          <cell r="M3433">
            <v>5</v>
          </cell>
        </row>
        <row r="3434">
          <cell r="A3434" t="str">
            <v>TUNFTC12013</v>
          </cell>
          <cell r="B3434" t="str">
            <v>TUN</v>
          </cell>
          <cell r="C3434" t="str">
            <v>Tunisia</v>
          </cell>
          <cell r="D3434" t="str">
            <v>Item 10</v>
          </cell>
          <cell r="E3434" t="str">
            <v>FTC1</v>
          </cell>
          <cell r="F3434" t="str">
            <v>Valid cases for use of fixed-term contracts, other than  “objective”  or “material” situation</v>
          </cell>
          <cell r="G3434">
            <v>2013</v>
          </cell>
          <cell r="H3434">
            <v>2013</v>
          </cell>
          <cell r="J3434">
            <v>2.5</v>
          </cell>
          <cell r="M3434">
            <v>1</v>
          </cell>
        </row>
        <row r="3435">
          <cell r="A3435" t="str">
            <v>TUNFTC22013</v>
          </cell>
          <cell r="B3435" t="str">
            <v>TUN</v>
          </cell>
          <cell r="C3435" t="str">
            <v>Tunisia</v>
          </cell>
          <cell r="D3435" t="str">
            <v>Item 11</v>
          </cell>
          <cell r="E3435" t="str">
            <v>FTC2</v>
          </cell>
          <cell r="F3435" t="str">
            <v>Maximum number of successive fixed-term contracts</v>
          </cell>
          <cell r="G3435">
            <v>2013</v>
          </cell>
          <cell r="H3435">
            <v>2013</v>
          </cell>
          <cell r="J3435">
            <v>100</v>
          </cell>
          <cell r="M3435">
            <v>0</v>
          </cell>
        </row>
        <row r="3436">
          <cell r="A3436" t="str">
            <v>TUNFTC32013</v>
          </cell>
          <cell r="B3436" t="str">
            <v>TUN</v>
          </cell>
          <cell r="C3436" t="str">
            <v>Tunisia</v>
          </cell>
          <cell r="D3436" t="str">
            <v>Item 12</v>
          </cell>
          <cell r="E3436" t="str">
            <v>FTC3</v>
          </cell>
          <cell r="F3436" t="str">
            <v>Maximum cumulated duration of successive fixed-term contracts</v>
          </cell>
          <cell r="G3436">
            <v>2013</v>
          </cell>
          <cell r="H3436">
            <v>2013</v>
          </cell>
          <cell r="J3436">
            <v>48</v>
          </cell>
          <cell r="M3436">
            <v>1</v>
          </cell>
        </row>
        <row r="3437">
          <cell r="A3437" t="str">
            <v>TUNTWA12013</v>
          </cell>
          <cell r="B3437" t="str">
            <v>TUN</v>
          </cell>
          <cell r="C3437" t="str">
            <v>Tunisia</v>
          </cell>
          <cell r="D3437" t="str">
            <v>Item 13</v>
          </cell>
          <cell r="E3437" t="str">
            <v>TWA1</v>
          </cell>
          <cell r="F3437" t="str">
            <v>Types of work for which TWA employment is legal</v>
          </cell>
          <cell r="G3437">
            <v>2013</v>
          </cell>
          <cell r="H3437">
            <v>2013</v>
          </cell>
          <cell r="J3437">
            <v>4</v>
          </cell>
          <cell r="M3437">
            <v>0</v>
          </cell>
        </row>
        <row r="3438">
          <cell r="A3438" t="str">
            <v>TUNTWA22013</v>
          </cell>
          <cell r="B3438" t="str">
            <v>TUN</v>
          </cell>
          <cell r="C3438" t="str">
            <v>Tunisia</v>
          </cell>
          <cell r="D3438" t="str">
            <v>Item 14</v>
          </cell>
          <cell r="E3438" t="str">
            <v>TWA2A, TWA2B</v>
          </cell>
          <cell r="F3438" t="str">
            <v>Are there any restrictions on the number of renewals of a TWA contract?</v>
          </cell>
          <cell r="G3438">
            <v>2013</v>
          </cell>
          <cell r="H3438">
            <v>2013</v>
          </cell>
          <cell r="J3438" t="str">
            <v>No</v>
          </cell>
          <cell r="K3438" t="str">
            <v>No</v>
          </cell>
          <cell r="M3438">
            <v>2</v>
          </cell>
          <cell r="N3438">
            <v>2</v>
          </cell>
        </row>
        <row r="3439">
          <cell r="A3439" t="str">
            <v>TUNTWA32013</v>
          </cell>
          <cell r="B3439" t="str">
            <v>TUN</v>
          </cell>
          <cell r="C3439" t="str">
            <v>Tunisia</v>
          </cell>
          <cell r="D3439" t="str">
            <v>Item 15</v>
          </cell>
          <cell r="E3439" t="str">
            <v>TWA3A, TWA3B</v>
          </cell>
          <cell r="F3439" t="str">
            <v>Maximum cumulated duration of temporary work contracts</v>
          </cell>
          <cell r="G3439">
            <v>2013</v>
          </cell>
          <cell r="H3439">
            <v>2013</v>
          </cell>
          <cell r="I3439" t="str">
            <v>No limit</v>
          </cell>
          <cell r="J3439">
            <v>100</v>
          </cell>
          <cell r="K3439">
            <v>100</v>
          </cell>
          <cell r="M3439">
            <v>0</v>
          </cell>
          <cell r="N3439">
            <v>0</v>
          </cell>
        </row>
        <row r="3440">
          <cell r="A3440" t="str">
            <v>TUNTWA42013</v>
          </cell>
          <cell r="B3440" t="str">
            <v>TUN</v>
          </cell>
          <cell r="C3440" t="str">
            <v>Tunisia</v>
          </cell>
          <cell r="D3440" t="str">
            <v>Item 16</v>
          </cell>
          <cell r="E3440" t="str">
            <v>TWA4</v>
          </cell>
          <cell r="F3440" t="str">
            <v>Authorisation and reporting obligations</v>
          </cell>
          <cell r="G3440">
            <v>2013</v>
          </cell>
          <cell r="H3440">
            <v>2013</v>
          </cell>
          <cell r="J3440">
            <v>0</v>
          </cell>
          <cell r="M3440">
            <v>0</v>
          </cell>
        </row>
        <row r="3441">
          <cell r="A3441" t="str">
            <v>TUNTWA52013</v>
          </cell>
          <cell r="B3441" t="str">
            <v>TUN</v>
          </cell>
          <cell r="C3441" t="str">
            <v>Tunisia</v>
          </cell>
          <cell r="D3441" t="str">
            <v>Item 17</v>
          </cell>
          <cell r="E3441" t="str">
            <v>TWA5</v>
          </cell>
          <cell r="F3441" t="str">
            <v>Equal treatment for TWA workers</v>
          </cell>
          <cell r="G3441">
            <v>2013</v>
          </cell>
          <cell r="H3441">
            <v>2013</v>
          </cell>
          <cell r="J3441">
            <v>0.5</v>
          </cell>
          <cell r="M3441">
            <v>1.5</v>
          </cell>
        </row>
        <row r="3442">
          <cell r="A3442" t="str">
            <v>TUNCD12013</v>
          </cell>
          <cell r="B3442" t="str">
            <v>TUN</v>
          </cell>
          <cell r="C3442" t="str">
            <v>Tunisia</v>
          </cell>
          <cell r="D3442" t="str">
            <v>Item 18</v>
          </cell>
          <cell r="E3442" t="str">
            <v>CD1</v>
          </cell>
          <cell r="F3442" t="str">
            <v>Definition of collective dismissal</v>
          </cell>
          <cell r="G3442">
            <v>2013</v>
          </cell>
          <cell r="H3442">
            <v>2013</v>
          </cell>
          <cell r="J3442">
            <v>0</v>
          </cell>
          <cell r="M3442">
            <v>0</v>
          </cell>
        </row>
        <row r="3443">
          <cell r="A3443" t="str">
            <v>TUNCD22013</v>
          </cell>
          <cell r="B3443" t="str">
            <v>TUN</v>
          </cell>
          <cell r="C3443" t="str">
            <v>Tunisia</v>
          </cell>
          <cell r="D3443" t="str">
            <v>Item 19</v>
          </cell>
          <cell r="E3443" t="str">
            <v>CD2</v>
          </cell>
          <cell r="F3443" t="str">
            <v>Additional notification requirements in case of collective dismissals</v>
          </cell>
          <cell r="G3443">
            <v>2013</v>
          </cell>
          <cell r="H3443">
            <v>2013</v>
          </cell>
          <cell r="J3443">
            <v>0</v>
          </cell>
          <cell r="M3443">
            <v>0</v>
          </cell>
        </row>
        <row r="3444">
          <cell r="A3444" t="str">
            <v>TUNCD32013</v>
          </cell>
          <cell r="B3444" t="str">
            <v>TUN</v>
          </cell>
          <cell r="C3444" t="str">
            <v>Tunisia</v>
          </cell>
          <cell r="D3444" t="str">
            <v>Item 20</v>
          </cell>
          <cell r="E3444" t="str">
            <v>CD3</v>
          </cell>
          <cell r="F3444" t="str">
            <v>Additional delays involved in case of collective dismissals</v>
          </cell>
          <cell r="G3444">
            <v>2013</v>
          </cell>
          <cell r="H3444">
            <v>2013</v>
          </cell>
          <cell r="J3444">
            <v>0</v>
          </cell>
          <cell r="M3444">
            <v>0</v>
          </cell>
        </row>
        <row r="3445">
          <cell r="A3445" t="str">
            <v>TUNCD42013</v>
          </cell>
          <cell r="B3445" t="str">
            <v>TUN</v>
          </cell>
          <cell r="C3445" t="str">
            <v>Tunisia</v>
          </cell>
          <cell r="D3445" t="str">
            <v>Item 21</v>
          </cell>
          <cell r="E3445" t="str">
            <v>CD4</v>
          </cell>
          <cell r="F3445" t="str">
            <v>Other special costs to employers in case of collective dismissals</v>
          </cell>
          <cell r="G3445">
            <v>2013</v>
          </cell>
          <cell r="H3445">
            <v>2013</v>
          </cell>
          <cell r="J3445">
            <v>0</v>
          </cell>
          <cell r="M3445">
            <v>0</v>
          </cell>
        </row>
        <row r="3446">
          <cell r="A3446" t="str">
            <v>TUN</v>
          </cell>
          <cell r="B3446" t="str">
            <v>TUN</v>
          </cell>
          <cell r="C3446" t="str">
            <v>Tunisia</v>
          </cell>
        </row>
        <row r="3447">
          <cell r="A3447" t="str">
            <v>TUN</v>
          </cell>
          <cell r="B3447" t="str">
            <v>TUN</v>
          </cell>
          <cell r="C3447" t="str">
            <v>Tunisia</v>
          </cell>
        </row>
      </sheetData>
      <sheetData sheetId="2">
        <row r="1">
          <cell r="A1" t="str">
            <v>couIndicPubyear</v>
          </cell>
        </row>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AUS2003</v>
          </cell>
          <cell r="B10" t="str">
            <v>AUS</v>
          </cell>
          <cell r="C10">
            <v>2003</v>
          </cell>
          <cell r="D10">
            <v>1.1875</v>
          </cell>
          <cell r="E10">
            <v>1.46875</v>
          </cell>
          <cell r="F10" t="str">
            <v>..</v>
          </cell>
          <cell r="G10">
            <v>1.5</v>
          </cell>
          <cell r="H10" t="str">
            <v>..</v>
          </cell>
          <cell r="I10">
            <v>0.875</v>
          </cell>
          <cell r="J10" t="str">
            <v>..</v>
          </cell>
          <cell r="K10">
            <v>2.875</v>
          </cell>
          <cell r="L10">
            <v>1.5</v>
          </cell>
          <cell r="M10">
            <v>1</v>
          </cell>
          <cell r="N10">
            <v>2</v>
          </cell>
          <cell r="O10" t="str">
            <v>..</v>
          </cell>
          <cell r="P10">
            <v>1.25</v>
          </cell>
          <cell r="Q10">
            <v>0.5</v>
          </cell>
          <cell r="R10" t="str">
            <v>..</v>
          </cell>
          <cell r="S10">
            <v>2</v>
          </cell>
          <cell r="T10">
            <v>1</v>
          </cell>
          <cell r="U10">
            <v>1</v>
          </cell>
          <cell r="V10">
            <v>1</v>
          </cell>
          <cell r="W10">
            <v>1</v>
          </cell>
          <cell r="X10">
            <v>0</v>
          </cell>
          <cell r="Y10">
            <v>2</v>
          </cell>
          <cell r="Z10">
            <v>1</v>
          </cell>
          <cell r="AA10">
            <v>0</v>
          </cell>
          <cell r="AB10">
            <v>4</v>
          </cell>
          <cell r="AC10">
            <v>1</v>
          </cell>
          <cell r="AD10">
            <v>3</v>
          </cell>
          <cell r="AE10" t="str">
            <v>..</v>
          </cell>
          <cell r="AF10">
            <v>0</v>
          </cell>
          <cell r="AG10">
            <v>5</v>
          </cell>
          <cell r="AH10">
            <v>0</v>
          </cell>
          <cell r="AI10">
            <v>0</v>
          </cell>
          <cell r="AJ10">
            <v>2</v>
          </cell>
          <cell r="AK10">
            <v>2</v>
          </cell>
          <cell r="AL10">
            <v>0</v>
          </cell>
          <cell r="AM10">
            <v>0</v>
          </cell>
          <cell r="AN10" t="str">
            <v>..</v>
          </cell>
          <cell r="AO10" t="str">
            <v>..</v>
          </cell>
          <cell r="AP10">
            <v>4.5</v>
          </cell>
          <cell r="AQ10">
            <v>6</v>
          </cell>
          <cell r="AR10">
            <v>1</v>
          </cell>
          <cell r="AS10">
            <v>0</v>
          </cell>
        </row>
        <row r="11">
          <cell r="A11" t="str">
            <v>AUT2003</v>
          </cell>
          <cell r="B11" t="str">
            <v>AUT</v>
          </cell>
          <cell r="C11">
            <v>2003</v>
          </cell>
          <cell r="D11">
            <v>1.9345238095238095</v>
          </cell>
          <cell r="E11">
            <v>2.1537698412698409</v>
          </cell>
          <cell r="F11" t="str">
            <v>..</v>
          </cell>
          <cell r="G11">
            <v>2.3690476190476191</v>
          </cell>
          <cell r="H11" t="str">
            <v>..</v>
          </cell>
          <cell r="I11">
            <v>1.5</v>
          </cell>
          <cell r="J11" t="str">
            <v>..</v>
          </cell>
          <cell r="K11">
            <v>3.25</v>
          </cell>
          <cell r="L11">
            <v>2.5</v>
          </cell>
          <cell r="M11">
            <v>0.85714285714285698</v>
          </cell>
          <cell r="N11">
            <v>3.75</v>
          </cell>
          <cell r="O11" t="str">
            <v>..</v>
          </cell>
          <cell r="P11">
            <v>1.75</v>
          </cell>
          <cell r="Q11">
            <v>1.25</v>
          </cell>
          <cell r="R11" t="str">
            <v>..</v>
          </cell>
          <cell r="S11">
            <v>4</v>
          </cell>
          <cell r="T11">
            <v>1</v>
          </cell>
          <cell r="U11">
            <v>3</v>
          </cell>
          <cell r="V11">
            <v>2</v>
          </cell>
          <cell r="W11">
            <v>1</v>
          </cell>
          <cell r="X11">
            <v>0</v>
          </cell>
          <cell r="Y11">
            <v>0</v>
          </cell>
          <cell r="Z11">
            <v>0</v>
          </cell>
          <cell r="AA11">
            <v>2</v>
          </cell>
          <cell r="AB11">
            <v>6</v>
          </cell>
          <cell r="AC11">
            <v>1</v>
          </cell>
          <cell r="AD11">
            <v>6</v>
          </cell>
          <cell r="AE11" t="str">
            <v>..</v>
          </cell>
          <cell r="AF11">
            <v>1</v>
          </cell>
          <cell r="AG11">
            <v>5</v>
          </cell>
          <cell r="AH11">
            <v>0</v>
          </cell>
          <cell r="AI11">
            <v>1.5</v>
          </cell>
          <cell r="AJ11">
            <v>2</v>
          </cell>
          <cell r="AK11">
            <v>2</v>
          </cell>
          <cell r="AL11">
            <v>0</v>
          </cell>
          <cell r="AM11">
            <v>0</v>
          </cell>
          <cell r="AN11" t="str">
            <v>..</v>
          </cell>
          <cell r="AO11" t="str">
            <v>..</v>
          </cell>
          <cell r="AP11">
            <v>6</v>
          </cell>
          <cell r="AQ11">
            <v>3</v>
          </cell>
          <cell r="AR11">
            <v>1</v>
          </cell>
          <cell r="AS11">
            <v>3</v>
          </cell>
        </row>
        <row r="12">
          <cell r="A12" t="str">
            <v>BEL2003</v>
          </cell>
          <cell r="B12" t="str">
            <v>BEL</v>
          </cell>
          <cell r="C12">
            <v>2003</v>
          </cell>
          <cell r="D12">
            <v>2.1755952380952381</v>
          </cell>
          <cell r="E12">
            <v>2.5004960317460316</v>
          </cell>
          <cell r="F12" t="str">
            <v>..</v>
          </cell>
          <cell r="G12">
            <v>1.7261904761904763</v>
          </cell>
          <cell r="H12" t="str">
            <v>..</v>
          </cell>
          <cell r="I12">
            <v>2.625</v>
          </cell>
          <cell r="J12" t="str">
            <v>..</v>
          </cell>
          <cell r="K12">
            <v>4.125</v>
          </cell>
          <cell r="L12">
            <v>1</v>
          </cell>
          <cell r="M12">
            <v>2.4285714285714284</v>
          </cell>
          <cell r="N12">
            <v>1.75</v>
          </cell>
          <cell r="O12" t="str">
            <v>..</v>
          </cell>
          <cell r="P12">
            <v>1.5</v>
          </cell>
          <cell r="Q12">
            <v>3.75</v>
          </cell>
          <cell r="R12" t="str">
            <v>..</v>
          </cell>
          <cell r="S12">
            <v>1</v>
          </cell>
          <cell r="T12">
            <v>1</v>
          </cell>
          <cell r="U12">
            <v>6</v>
          </cell>
          <cell r="V12">
            <v>5</v>
          </cell>
          <cell r="W12">
            <v>6</v>
          </cell>
          <cell r="X12">
            <v>0</v>
          </cell>
          <cell r="Y12">
            <v>0</v>
          </cell>
          <cell r="Z12">
            <v>0</v>
          </cell>
          <cell r="AA12">
            <v>0</v>
          </cell>
          <cell r="AB12">
            <v>4</v>
          </cell>
          <cell r="AC12">
            <v>3</v>
          </cell>
          <cell r="AD12">
            <v>0</v>
          </cell>
          <cell r="AE12" t="str">
            <v>..</v>
          </cell>
          <cell r="AF12">
            <v>1</v>
          </cell>
          <cell r="AG12">
            <v>2</v>
          </cell>
          <cell r="AH12">
            <v>2</v>
          </cell>
          <cell r="AI12">
            <v>3</v>
          </cell>
          <cell r="AJ12">
            <v>4</v>
          </cell>
          <cell r="AK12">
            <v>4</v>
          </cell>
          <cell r="AL12">
            <v>5</v>
          </cell>
          <cell r="AM12">
            <v>5</v>
          </cell>
          <cell r="AN12" t="str">
            <v>..</v>
          </cell>
          <cell r="AO12" t="str">
            <v>..</v>
          </cell>
          <cell r="AP12">
            <v>4.5</v>
          </cell>
          <cell r="AQ12">
            <v>6</v>
          </cell>
          <cell r="AR12">
            <v>3</v>
          </cell>
          <cell r="AS12">
            <v>3</v>
          </cell>
        </row>
        <row r="13">
          <cell r="A13" t="str">
            <v>CAN2003</v>
          </cell>
          <cell r="B13" t="str">
            <v>CAN</v>
          </cell>
          <cell r="C13">
            <v>2003</v>
          </cell>
          <cell r="D13">
            <v>0.75198412698412698</v>
          </cell>
          <cell r="E13">
            <v>1.0641534391534391</v>
          </cell>
          <cell r="F13" t="str">
            <v>..</v>
          </cell>
          <cell r="G13">
            <v>1.253968253968254</v>
          </cell>
          <cell r="H13" t="str">
            <v>..</v>
          </cell>
          <cell r="I13">
            <v>0.25</v>
          </cell>
          <cell r="J13" t="str">
            <v>..</v>
          </cell>
          <cell r="K13">
            <v>2.625</v>
          </cell>
          <cell r="L13">
            <v>1</v>
          </cell>
          <cell r="M13">
            <v>0.76190476190476186</v>
          </cell>
          <cell r="N13">
            <v>2</v>
          </cell>
          <cell r="O13" t="str">
            <v>..</v>
          </cell>
          <cell r="P13">
            <v>0</v>
          </cell>
          <cell r="Q13">
            <v>0.5</v>
          </cell>
          <cell r="R13" t="str">
            <v>..</v>
          </cell>
          <cell r="S13">
            <v>2</v>
          </cell>
          <cell r="T13">
            <v>0</v>
          </cell>
          <cell r="U13">
            <v>1</v>
          </cell>
          <cell r="V13">
            <v>2</v>
          </cell>
          <cell r="W13">
            <v>1</v>
          </cell>
          <cell r="X13">
            <v>0</v>
          </cell>
          <cell r="Y13">
            <v>0</v>
          </cell>
          <cell r="Z13">
            <v>1</v>
          </cell>
          <cell r="AA13">
            <v>0</v>
          </cell>
          <cell r="AB13">
            <v>4</v>
          </cell>
          <cell r="AC13" t="str">
            <v>..</v>
          </cell>
          <cell r="AD13">
            <v>2</v>
          </cell>
          <cell r="AE13" t="str">
            <v>..</v>
          </cell>
          <cell r="AF13">
            <v>0</v>
          </cell>
          <cell r="AG13">
            <v>0</v>
          </cell>
          <cell r="AH13">
            <v>0</v>
          </cell>
          <cell r="AI13">
            <v>0</v>
          </cell>
          <cell r="AJ13">
            <v>2</v>
          </cell>
          <cell r="AK13">
            <v>2</v>
          </cell>
          <cell r="AL13">
            <v>0</v>
          </cell>
          <cell r="AM13">
            <v>0</v>
          </cell>
          <cell r="AN13" t="str">
            <v>..</v>
          </cell>
          <cell r="AO13" t="str">
            <v>..</v>
          </cell>
          <cell r="AP13">
            <v>1.5</v>
          </cell>
          <cell r="AQ13">
            <v>6</v>
          </cell>
          <cell r="AR13">
            <v>3</v>
          </cell>
          <cell r="AS13">
            <v>0</v>
          </cell>
        </row>
        <row r="14">
          <cell r="A14" t="str">
            <v>CZE2003</v>
          </cell>
          <cell r="B14" t="str">
            <v>CZE</v>
          </cell>
          <cell r="C14">
            <v>2003</v>
          </cell>
          <cell r="D14">
            <v>1.9027777777777777</v>
          </cell>
          <cell r="E14">
            <v>1.9398148148148149</v>
          </cell>
          <cell r="F14" t="str">
            <v>..</v>
          </cell>
          <cell r="G14">
            <v>3.3055555555555554</v>
          </cell>
          <cell r="H14" t="str">
            <v>..</v>
          </cell>
          <cell r="I14">
            <v>0.5</v>
          </cell>
          <cell r="J14" t="str">
            <v>..</v>
          </cell>
          <cell r="K14">
            <v>2.125</v>
          </cell>
          <cell r="L14">
            <v>3.5</v>
          </cell>
          <cell r="M14">
            <v>2.6666666666666661</v>
          </cell>
          <cell r="N14">
            <v>3.75</v>
          </cell>
          <cell r="O14" t="str">
            <v>..</v>
          </cell>
          <cell r="P14">
            <v>0.5</v>
          </cell>
          <cell r="Q14">
            <v>0.5</v>
          </cell>
          <cell r="R14" t="str">
            <v>..</v>
          </cell>
          <cell r="S14">
            <v>4</v>
          </cell>
          <cell r="T14">
            <v>3</v>
          </cell>
          <cell r="U14">
            <v>6</v>
          </cell>
          <cell r="V14">
            <v>5</v>
          </cell>
          <cell r="W14">
            <v>1</v>
          </cell>
          <cell r="X14">
            <v>2</v>
          </cell>
          <cell r="Y14">
            <v>2</v>
          </cell>
          <cell r="Z14">
            <v>1</v>
          </cell>
          <cell r="AA14">
            <v>4</v>
          </cell>
          <cell r="AB14">
            <v>4</v>
          </cell>
          <cell r="AC14">
            <v>1</v>
          </cell>
          <cell r="AD14">
            <v>6</v>
          </cell>
          <cell r="AE14" t="str">
            <v>..</v>
          </cell>
          <cell r="AF14">
            <v>1</v>
          </cell>
          <cell r="AG14">
            <v>0</v>
          </cell>
          <cell r="AH14">
            <v>0</v>
          </cell>
          <cell r="AI14">
            <v>0</v>
          </cell>
          <cell r="AJ14">
            <v>2</v>
          </cell>
          <cell r="AK14">
            <v>2</v>
          </cell>
          <cell r="AL14">
            <v>0</v>
          </cell>
          <cell r="AM14">
            <v>0</v>
          </cell>
          <cell r="AN14" t="str">
            <v>..</v>
          </cell>
          <cell r="AO14" t="str">
            <v>..</v>
          </cell>
          <cell r="AP14">
            <v>4.5</v>
          </cell>
          <cell r="AQ14">
            <v>3</v>
          </cell>
          <cell r="AR14">
            <v>1</v>
          </cell>
          <cell r="AS14">
            <v>0</v>
          </cell>
        </row>
        <row r="15">
          <cell r="A15" t="str">
            <v>DNK2003</v>
          </cell>
          <cell r="B15" t="str">
            <v>DNK</v>
          </cell>
          <cell r="C15">
            <v>2003</v>
          </cell>
          <cell r="D15">
            <v>1.5049603174603172</v>
          </cell>
          <cell r="E15">
            <v>1.8999669312169312</v>
          </cell>
          <cell r="F15" t="str">
            <v>..</v>
          </cell>
          <cell r="G15">
            <v>1.6349206349206347</v>
          </cell>
          <cell r="H15" t="str">
            <v>..</v>
          </cell>
          <cell r="I15">
            <v>1.375</v>
          </cell>
          <cell r="J15" t="str">
            <v>..</v>
          </cell>
          <cell r="K15">
            <v>3.875</v>
          </cell>
          <cell r="L15">
            <v>1.5</v>
          </cell>
          <cell r="M15">
            <v>1.9047619047619044</v>
          </cell>
          <cell r="N15">
            <v>1.5</v>
          </cell>
          <cell r="O15" t="str">
            <v>..</v>
          </cell>
          <cell r="P15">
            <v>2.25</v>
          </cell>
          <cell r="Q15">
            <v>0.5</v>
          </cell>
          <cell r="R15" t="str">
            <v>..</v>
          </cell>
          <cell r="S15">
            <v>2</v>
          </cell>
          <cell r="T15">
            <v>1</v>
          </cell>
          <cell r="U15">
            <v>5</v>
          </cell>
          <cell r="V15">
            <v>5</v>
          </cell>
          <cell r="W15">
            <v>2</v>
          </cell>
          <cell r="X15">
            <v>0</v>
          </cell>
          <cell r="Y15">
            <v>0</v>
          </cell>
          <cell r="Z15">
            <v>1</v>
          </cell>
          <cell r="AA15">
            <v>0</v>
          </cell>
          <cell r="AB15">
            <v>2</v>
          </cell>
          <cell r="AC15">
            <v>2</v>
          </cell>
          <cell r="AD15">
            <v>2</v>
          </cell>
          <cell r="AE15" t="str">
            <v>..</v>
          </cell>
          <cell r="AF15">
            <v>1</v>
          </cell>
          <cell r="AG15">
            <v>5</v>
          </cell>
          <cell r="AH15">
            <v>2</v>
          </cell>
          <cell r="AI15">
            <v>0</v>
          </cell>
          <cell r="AJ15">
            <v>2</v>
          </cell>
          <cell r="AK15">
            <v>2</v>
          </cell>
          <cell r="AL15">
            <v>0</v>
          </cell>
          <cell r="AM15">
            <v>0</v>
          </cell>
          <cell r="AN15" t="str">
            <v>..</v>
          </cell>
          <cell r="AO15" t="str">
            <v>..</v>
          </cell>
          <cell r="AP15">
            <v>4.5</v>
          </cell>
          <cell r="AQ15">
            <v>6</v>
          </cell>
          <cell r="AR15">
            <v>2</v>
          </cell>
          <cell r="AS15">
            <v>3</v>
          </cell>
        </row>
        <row r="16">
          <cell r="A16" t="str">
            <v>FIN2003</v>
          </cell>
          <cell r="B16" t="str">
            <v>FIN</v>
          </cell>
          <cell r="C16">
            <v>2003</v>
          </cell>
          <cell r="D16">
            <v>2.020833333333333</v>
          </cell>
          <cell r="E16">
            <v>2.1215277777777777</v>
          </cell>
          <cell r="F16" t="str">
            <v>..</v>
          </cell>
          <cell r="G16">
            <v>2.1666666666666665</v>
          </cell>
          <cell r="H16" t="str">
            <v>..</v>
          </cell>
          <cell r="I16">
            <v>1.875</v>
          </cell>
          <cell r="J16" t="str">
            <v>..</v>
          </cell>
          <cell r="K16">
            <v>2.625</v>
          </cell>
          <cell r="L16">
            <v>2.75</v>
          </cell>
          <cell r="M16">
            <v>1</v>
          </cell>
          <cell r="N16">
            <v>2.75</v>
          </cell>
          <cell r="O16" t="str">
            <v>..</v>
          </cell>
          <cell r="P16">
            <v>3.25</v>
          </cell>
          <cell r="Q16">
            <v>0.5</v>
          </cell>
          <cell r="R16" t="str">
            <v>..</v>
          </cell>
          <cell r="S16">
            <v>3.5</v>
          </cell>
          <cell r="T16">
            <v>2</v>
          </cell>
          <cell r="U16">
            <v>2</v>
          </cell>
          <cell r="V16">
            <v>2</v>
          </cell>
          <cell r="W16">
            <v>3</v>
          </cell>
          <cell r="X16">
            <v>0</v>
          </cell>
          <cell r="Y16">
            <v>0</v>
          </cell>
          <cell r="Z16">
            <v>0</v>
          </cell>
          <cell r="AA16">
            <v>4</v>
          </cell>
          <cell r="AB16">
            <v>4</v>
          </cell>
          <cell r="AC16">
            <v>3</v>
          </cell>
          <cell r="AD16">
            <v>0</v>
          </cell>
          <cell r="AE16" t="str">
            <v>..</v>
          </cell>
          <cell r="AF16">
            <v>4</v>
          </cell>
          <cell r="AG16">
            <v>5</v>
          </cell>
          <cell r="AH16">
            <v>0</v>
          </cell>
          <cell r="AI16">
            <v>0</v>
          </cell>
          <cell r="AJ16">
            <v>2</v>
          </cell>
          <cell r="AK16">
            <v>2</v>
          </cell>
          <cell r="AL16">
            <v>0</v>
          </cell>
          <cell r="AM16">
            <v>0</v>
          </cell>
          <cell r="AN16" t="str">
            <v>..</v>
          </cell>
          <cell r="AO16" t="str">
            <v>..</v>
          </cell>
          <cell r="AP16">
            <v>4.5</v>
          </cell>
          <cell r="AQ16">
            <v>3</v>
          </cell>
          <cell r="AR16">
            <v>3</v>
          </cell>
          <cell r="AS16">
            <v>0</v>
          </cell>
        </row>
        <row r="17">
          <cell r="A17" t="str">
            <v>FRA2003</v>
          </cell>
          <cell r="B17" t="str">
            <v>FRA</v>
          </cell>
          <cell r="C17">
            <v>2003</v>
          </cell>
          <cell r="D17">
            <v>3.0466269841269842</v>
          </cell>
          <cell r="E17">
            <v>2.893022486772487</v>
          </cell>
          <cell r="F17" t="str">
            <v>..</v>
          </cell>
          <cell r="G17">
            <v>2.4682539682539684</v>
          </cell>
          <cell r="H17" t="str">
            <v>..</v>
          </cell>
          <cell r="I17">
            <v>3.625</v>
          </cell>
          <cell r="J17" t="str">
            <v>..</v>
          </cell>
          <cell r="K17">
            <v>2.125</v>
          </cell>
          <cell r="L17">
            <v>2.5</v>
          </cell>
          <cell r="M17">
            <v>1.9047619047619047</v>
          </cell>
          <cell r="N17">
            <v>3</v>
          </cell>
          <cell r="O17" t="str">
            <v>..</v>
          </cell>
          <cell r="P17">
            <v>4</v>
          </cell>
          <cell r="Q17">
            <v>3.25</v>
          </cell>
          <cell r="R17" t="str">
            <v>..</v>
          </cell>
          <cell r="S17">
            <v>3</v>
          </cell>
          <cell r="T17">
            <v>2</v>
          </cell>
          <cell r="U17">
            <v>3</v>
          </cell>
          <cell r="V17">
            <v>4</v>
          </cell>
          <cell r="W17">
            <v>1</v>
          </cell>
          <cell r="X17">
            <v>0</v>
          </cell>
          <cell r="Y17">
            <v>2</v>
          </cell>
          <cell r="Z17">
            <v>2</v>
          </cell>
          <cell r="AA17">
            <v>4</v>
          </cell>
          <cell r="AB17">
            <v>5</v>
          </cell>
          <cell r="AC17">
            <v>3</v>
          </cell>
          <cell r="AD17">
            <v>0</v>
          </cell>
          <cell r="AE17" t="str">
            <v>..</v>
          </cell>
          <cell r="AF17">
            <v>4</v>
          </cell>
          <cell r="AG17">
            <v>4</v>
          </cell>
          <cell r="AH17">
            <v>4</v>
          </cell>
          <cell r="AI17">
            <v>3</v>
          </cell>
          <cell r="AJ17">
            <v>4</v>
          </cell>
          <cell r="AK17">
            <v>4</v>
          </cell>
          <cell r="AL17">
            <v>3</v>
          </cell>
          <cell r="AM17">
            <v>3</v>
          </cell>
          <cell r="AN17" t="str">
            <v>..</v>
          </cell>
          <cell r="AO17" t="str">
            <v>..</v>
          </cell>
          <cell r="AP17">
            <v>4.5</v>
          </cell>
          <cell r="AQ17">
            <v>0</v>
          </cell>
          <cell r="AR17">
            <v>1</v>
          </cell>
          <cell r="AS17">
            <v>3</v>
          </cell>
        </row>
        <row r="18">
          <cell r="A18" t="str">
            <v>DEU2003</v>
          </cell>
          <cell r="B18" t="str">
            <v>DEU</v>
          </cell>
          <cell r="C18">
            <v>2003</v>
          </cell>
          <cell r="D18">
            <v>2.0892857142857144</v>
          </cell>
          <cell r="E18">
            <v>2.3660714285714288</v>
          </cell>
          <cell r="F18" t="str">
            <v>..</v>
          </cell>
          <cell r="G18">
            <v>2.6785714285714284</v>
          </cell>
          <cell r="H18" t="str">
            <v>..</v>
          </cell>
          <cell r="I18">
            <v>1.5</v>
          </cell>
          <cell r="J18" t="str">
            <v>..</v>
          </cell>
          <cell r="K18">
            <v>3.75</v>
          </cell>
          <cell r="L18">
            <v>3.5</v>
          </cell>
          <cell r="M18">
            <v>1.2857142857142856</v>
          </cell>
          <cell r="N18">
            <v>3.25</v>
          </cell>
          <cell r="O18" t="str">
            <v>..</v>
          </cell>
          <cell r="P18">
            <v>1.25</v>
          </cell>
          <cell r="Q18">
            <v>1.75</v>
          </cell>
          <cell r="R18" t="str">
            <v>..</v>
          </cell>
          <cell r="S18">
            <v>5</v>
          </cell>
          <cell r="T18">
            <v>2</v>
          </cell>
          <cell r="U18">
            <v>3</v>
          </cell>
          <cell r="V18">
            <v>2</v>
          </cell>
          <cell r="W18">
            <v>4</v>
          </cell>
          <cell r="X18">
            <v>0</v>
          </cell>
          <cell r="Y18">
            <v>0</v>
          </cell>
          <cell r="Z18">
            <v>0</v>
          </cell>
          <cell r="AA18">
            <v>4</v>
          </cell>
          <cell r="AB18">
            <v>3</v>
          </cell>
          <cell r="AC18">
            <v>3</v>
          </cell>
          <cell r="AD18">
            <v>3</v>
          </cell>
          <cell r="AE18" t="str">
            <v>..</v>
          </cell>
          <cell r="AF18">
            <v>0</v>
          </cell>
          <cell r="AG18">
            <v>2</v>
          </cell>
          <cell r="AH18">
            <v>3</v>
          </cell>
          <cell r="AI18">
            <v>1.5</v>
          </cell>
          <cell r="AJ18">
            <v>4</v>
          </cell>
          <cell r="AK18">
            <v>4</v>
          </cell>
          <cell r="AL18">
            <v>0</v>
          </cell>
          <cell r="AM18">
            <v>0</v>
          </cell>
          <cell r="AN18" t="str">
            <v>..</v>
          </cell>
          <cell r="AO18" t="str">
            <v>..</v>
          </cell>
          <cell r="AP18">
            <v>6</v>
          </cell>
          <cell r="AQ18">
            <v>3</v>
          </cell>
          <cell r="AR18">
            <v>3</v>
          </cell>
          <cell r="AS18">
            <v>3</v>
          </cell>
        </row>
        <row r="19">
          <cell r="A19" t="str">
            <v>GRC2003</v>
          </cell>
          <cell r="B19" t="str">
            <v>GRC</v>
          </cell>
          <cell r="C19">
            <v>2003</v>
          </cell>
          <cell r="D19">
            <v>2.7271825396825395</v>
          </cell>
          <cell r="E19">
            <v>2.8143187830687828</v>
          </cell>
          <cell r="F19" t="str">
            <v>..</v>
          </cell>
          <cell r="G19">
            <v>2.3293650793650795</v>
          </cell>
          <cell r="H19" t="str">
            <v>..</v>
          </cell>
          <cell r="I19">
            <v>3.125</v>
          </cell>
          <cell r="J19" t="str">
            <v>..</v>
          </cell>
          <cell r="K19">
            <v>3.25</v>
          </cell>
          <cell r="L19">
            <v>2</v>
          </cell>
          <cell r="M19">
            <v>2.2380952380952381</v>
          </cell>
          <cell r="N19">
            <v>2.75</v>
          </cell>
          <cell r="O19" t="str">
            <v>..</v>
          </cell>
          <cell r="P19">
            <v>4.25</v>
          </cell>
          <cell r="Q19">
            <v>2</v>
          </cell>
          <cell r="R19" t="str">
            <v>..</v>
          </cell>
          <cell r="S19">
            <v>4</v>
          </cell>
          <cell r="T19">
            <v>0</v>
          </cell>
          <cell r="U19">
            <v>2</v>
          </cell>
          <cell r="V19">
            <v>3</v>
          </cell>
          <cell r="W19">
            <v>4</v>
          </cell>
          <cell r="X19">
            <v>1</v>
          </cell>
          <cell r="Y19">
            <v>2</v>
          </cell>
          <cell r="Z19">
            <v>2</v>
          </cell>
          <cell r="AA19">
            <v>1</v>
          </cell>
          <cell r="AB19">
            <v>5</v>
          </cell>
          <cell r="AC19">
            <v>1</v>
          </cell>
          <cell r="AD19">
            <v>4</v>
          </cell>
          <cell r="AE19" t="str">
            <v>..</v>
          </cell>
          <cell r="AF19">
            <v>6</v>
          </cell>
          <cell r="AG19">
            <v>2</v>
          </cell>
          <cell r="AH19">
            <v>3</v>
          </cell>
          <cell r="AI19">
            <v>0</v>
          </cell>
          <cell r="AJ19">
            <v>4</v>
          </cell>
          <cell r="AK19">
            <v>4</v>
          </cell>
          <cell r="AL19">
            <v>4</v>
          </cell>
          <cell r="AM19">
            <v>4</v>
          </cell>
          <cell r="AN19" t="str">
            <v>..</v>
          </cell>
          <cell r="AO19" t="str">
            <v>..</v>
          </cell>
          <cell r="AP19">
            <v>6</v>
          </cell>
          <cell r="AQ19">
            <v>3</v>
          </cell>
          <cell r="AR19">
            <v>1</v>
          </cell>
          <cell r="AS19">
            <v>3</v>
          </cell>
        </row>
        <row r="20">
          <cell r="A20" t="str">
            <v>HUN2003</v>
          </cell>
          <cell r="B20" t="str">
            <v>HUN</v>
          </cell>
          <cell r="C20">
            <v>2003</v>
          </cell>
          <cell r="D20">
            <v>1.5228174603174605</v>
          </cell>
          <cell r="E20">
            <v>1.748181216931217</v>
          </cell>
          <cell r="F20" t="str">
            <v>..</v>
          </cell>
          <cell r="G20">
            <v>1.9206349206349207</v>
          </cell>
          <cell r="H20" t="str">
            <v>..</v>
          </cell>
          <cell r="I20">
            <v>1.125</v>
          </cell>
          <cell r="J20" t="str">
            <v>..</v>
          </cell>
          <cell r="K20">
            <v>2.875</v>
          </cell>
          <cell r="L20">
            <v>1.5</v>
          </cell>
          <cell r="M20">
            <v>1.7619047619047619</v>
          </cell>
          <cell r="N20">
            <v>2.5</v>
          </cell>
          <cell r="O20" t="str">
            <v>..</v>
          </cell>
          <cell r="P20">
            <v>1.75</v>
          </cell>
          <cell r="Q20">
            <v>0.5</v>
          </cell>
          <cell r="R20" t="str">
            <v>..</v>
          </cell>
          <cell r="S20">
            <v>2</v>
          </cell>
          <cell r="T20">
            <v>1</v>
          </cell>
          <cell r="U20">
            <v>3</v>
          </cell>
          <cell r="V20">
            <v>2</v>
          </cell>
          <cell r="W20">
            <v>2</v>
          </cell>
          <cell r="X20">
            <v>0</v>
          </cell>
          <cell r="Y20">
            <v>2</v>
          </cell>
          <cell r="Z20">
            <v>2</v>
          </cell>
          <cell r="AA20">
            <v>0</v>
          </cell>
          <cell r="AB20">
            <v>4</v>
          </cell>
          <cell r="AC20">
            <v>2</v>
          </cell>
          <cell r="AD20">
            <v>4</v>
          </cell>
          <cell r="AE20" t="str">
            <v>..</v>
          </cell>
          <cell r="AF20">
            <v>1</v>
          </cell>
          <cell r="AG20">
            <v>4</v>
          </cell>
          <cell r="AH20">
            <v>1</v>
          </cell>
          <cell r="AI20">
            <v>0</v>
          </cell>
          <cell r="AJ20">
            <v>2</v>
          </cell>
          <cell r="AK20">
            <v>2</v>
          </cell>
          <cell r="AL20">
            <v>0</v>
          </cell>
          <cell r="AM20">
            <v>0</v>
          </cell>
          <cell r="AN20" t="str">
            <v>..</v>
          </cell>
          <cell r="AO20" t="str">
            <v>..</v>
          </cell>
          <cell r="AP20">
            <v>4.5</v>
          </cell>
          <cell r="AQ20">
            <v>6</v>
          </cell>
          <cell r="AR20">
            <v>1</v>
          </cell>
          <cell r="AS20">
            <v>0</v>
          </cell>
        </row>
        <row r="21">
          <cell r="A21" t="str">
            <v>ISL2003</v>
          </cell>
          <cell r="B21" t="str">
            <v>ISL</v>
          </cell>
          <cell r="C21">
            <v>2003</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row>
        <row r="22">
          <cell r="A22" t="str">
            <v>IRL2003</v>
          </cell>
          <cell r="B22" t="str">
            <v>IRL</v>
          </cell>
          <cell r="C22">
            <v>2003</v>
          </cell>
          <cell r="D22">
            <v>1.1140873015873014</v>
          </cell>
          <cell r="E22">
            <v>1.3242394179894179</v>
          </cell>
          <cell r="F22" t="str">
            <v>..</v>
          </cell>
          <cell r="G22">
            <v>1.603174603174603</v>
          </cell>
          <cell r="H22" t="str">
            <v>..</v>
          </cell>
          <cell r="I22">
            <v>0.625</v>
          </cell>
          <cell r="J22" t="str">
            <v>..</v>
          </cell>
          <cell r="K22">
            <v>2.375</v>
          </cell>
          <cell r="L22">
            <v>2</v>
          </cell>
          <cell r="M22">
            <v>0.80952380952380953</v>
          </cell>
          <cell r="N22">
            <v>2</v>
          </cell>
          <cell r="O22" t="str">
            <v>..</v>
          </cell>
          <cell r="P22">
            <v>0.75</v>
          </cell>
          <cell r="Q22">
            <v>0.5</v>
          </cell>
          <cell r="R22" t="str">
            <v>..</v>
          </cell>
          <cell r="S22">
            <v>3</v>
          </cell>
          <cell r="T22">
            <v>1</v>
          </cell>
          <cell r="U22">
            <v>1</v>
          </cell>
          <cell r="V22">
            <v>1</v>
          </cell>
          <cell r="W22">
            <v>1</v>
          </cell>
          <cell r="X22">
            <v>0</v>
          </cell>
          <cell r="Y22">
            <v>1</v>
          </cell>
          <cell r="Z22">
            <v>1</v>
          </cell>
          <cell r="AA22">
            <v>0</v>
          </cell>
          <cell r="AB22">
            <v>2</v>
          </cell>
          <cell r="AC22">
            <v>4</v>
          </cell>
          <cell r="AD22">
            <v>2</v>
          </cell>
          <cell r="AE22" t="str">
            <v>..</v>
          </cell>
          <cell r="AF22">
            <v>1</v>
          </cell>
          <cell r="AG22">
            <v>0</v>
          </cell>
          <cell r="AH22">
            <v>1</v>
          </cell>
          <cell r="AI22">
            <v>0</v>
          </cell>
          <cell r="AJ22">
            <v>2</v>
          </cell>
          <cell r="AK22">
            <v>2</v>
          </cell>
          <cell r="AL22">
            <v>0</v>
          </cell>
          <cell r="AM22">
            <v>0</v>
          </cell>
          <cell r="AN22" t="str">
            <v>..</v>
          </cell>
          <cell r="AO22" t="str">
            <v>..</v>
          </cell>
          <cell r="AP22">
            <v>4.5</v>
          </cell>
          <cell r="AQ22">
            <v>3</v>
          </cell>
          <cell r="AR22">
            <v>2</v>
          </cell>
          <cell r="AS22">
            <v>0</v>
          </cell>
        </row>
        <row r="23">
          <cell r="A23" t="str">
            <v>ITA2003</v>
          </cell>
          <cell r="B23" t="str">
            <v>ITA</v>
          </cell>
          <cell r="C23">
            <v>2003</v>
          </cell>
          <cell r="D23">
            <v>1.8244047619047619</v>
          </cell>
          <cell r="E23">
            <v>2.3328373015873014</v>
          </cell>
          <cell r="F23" t="str">
            <v>..</v>
          </cell>
          <cell r="G23">
            <v>1.7738095238095237</v>
          </cell>
          <cell r="H23" t="str">
            <v>..</v>
          </cell>
          <cell r="I23">
            <v>1.875</v>
          </cell>
          <cell r="J23" t="str">
            <v>..</v>
          </cell>
          <cell r="K23">
            <v>4.875</v>
          </cell>
          <cell r="L23">
            <v>1.5</v>
          </cell>
          <cell r="M23">
            <v>0.5714285714285714</v>
          </cell>
          <cell r="N23">
            <v>3.25</v>
          </cell>
          <cell r="O23" t="str">
            <v>..</v>
          </cell>
          <cell r="P23">
            <v>2</v>
          </cell>
          <cell r="Q23">
            <v>1.75</v>
          </cell>
          <cell r="R23" t="str">
            <v>..</v>
          </cell>
          <cell r="S23">
            <v>3</v>
          </cell>
          <cell r="T23">
            <v>0</v>
          </cell>
          <cell r="U23">
            <v>1</v>
          </cell>
          <cell r="V23">
            <v>2</v>
          </cell>
          <cell r="W23">
            <v>1</v>
          </cell>
          <cell r="X23">
            <v>0</v>
          </cell>
          <cell r="Y23">
            <v>0</v>
          </cell>
          <cell r="Z23">
            <v>0</v>
          </cell>
          <cell r="AA23">
            <v>0</v>
          </cell>
          <cell r="AB23">
            <v>6</v>
          </cell>
          <cell r="AC23">
            <v>3</v>
          </cell>
          <cell r="AD23">
            <v>4</v>
          </cell>
          <cell r="AE23" t="str">
            <v>..</v>
          </cell>
          <cell r="AF23">
            <v>2</v>
          </cell>
          <cell r="AG23">
            <v>4</v>
          </cell>
          <cell r="AH23">
            <v>0</v>
          </cell>
          <cell r="AI23">
            <v>1.5</v>
          </cell>
          <cell r="AJ23">
            <v>4</v>
          </cell>
          <cell r="AK23">
            <v>4</v>
          </cell>
          <cell r="AL23">
            <v>0</v>
          </cell>
          <cell r="AM23">
            <v>0</v>
          </cell>
          <cell r="AN23" t="str">
            <v>..</v>
          </cell>
          <cell r="AO23" t="str">
            <v>..</v>
          </cell>
          <cell r="AP23">
            <v>6</v>
          </cell>
          <cell r="AQ23">
            <v>4.5</v>
          </cell>
          <cell r="AR23">
            <v>3</v>
          </cell>
          <cell r="AS23">
            <v>6</v>
          </cell>
        </row>
        <row r="24">
          <cell r="A24" t="str">
            <v>JPN2003</v>
          </cell>
          <cell r="B24" t="str">
            <v>JPN</v>
          </cell>
          <cell r="C24">
            <v>2003</v>
          </cell>
          <cell r="D24">
            <v>1.4345238095238093</v>
          </cell>
          <cell r="E24">
            <v>1.4454365079365079</v>
          </cell>
          <cell r="F24" t="str">
            <v>..</v>
          </cell>
          <cell r="G24">
            <v>1.8690476190476188</v>
          </cell>
          <cell r="H24" t="str">
            <v>..</v>
          </cell>
          <cell r="I24">
            <v>1</v>
          </cell>
          <cell r="J24" t="str">
            <v>..</v>
          </cell>
          <cell r="K24">
            <v>1.5</v>
          </cell>
          <cell r="L24">
            <v>1.5</v>
          </cell>
          <cell r="M24">
            <v>0.85714285714285698</v>
          </cell>
          <cell r="N24">
            <v>3.25</v>
          </cell>
          <cell r="O24" t="str">
            <v>..</v>
          </cell>
          <cell r="P24">
            <v>0.5</v>
          </cell>
          <cell r="Q24">
            <v>1.5</v>
          </cell>
          <cell r="R24" t="str">
            <v>..</v>
          </cell>
          <cell r="S24">
            <v>3</v>
          </cell>
          <cell r="T24">
            <v>0</v>
          </cell>
          <cell r="U24">
            <v>3</v>
          </cell>
          <cell r="V24">
            <v>2</v>
          </cell>
          <cell r="W24">
            <v>1</v>
          </cell>
          <cell r="X24">
            <v>0</v>
          </cell>
          <cell r="Y24">
            <v>0</v>
          </cell>
          <cell r="Z24">
            <v>0</v>
          </cell>
          <cell r="AA24">
            <v>2</v>
          </cell>
          <cell r="AB24">
            <v>4</v>
          </cell>
          <cell r="AC24">
            <v>1</v>
          </cell>
          <cell r="AD24">
            <v>6</v>
          </cell>
          <cell r="AE24" t="str">
            <v>..</v>
          </cell>
          <cell r="AF24">
            <v>1</v>
          </cell>
          <cell r="AG24">
            <v>0</v>
          </cell>
          <cell r="AH24">
            <v>0</v>
          </cell>
          <cell r="AI24">
            <v>1.5</v>
          </cell>
          <cell r="AJ24">
            <v>2</v>
          </cell>
          <cell r="AK24">
            <v>2</v>
          </cell>
          <cell r="AL24">
            <v>1</v>
          </cell>
          <cell r="AM24">
            <v>1</v>
          </cell>
          <cell r="AN24" t="str">
            <v>..</v>
          </cell>
          <cell r="AO24" t="str">
            <v>..</v>
          </cell>
          <cell r="AP24">
            <v>3</v>
          </cell>
          <cell r="AQ24">
            <v>3</v>
          </cell>
          <cell r="AR24">
            <v>0</v>
          </cell>
          <cell r="AS24">
            <v>0</v>
          </cell>
        </row>
        <row r="25">
          <cell r="A25" t="str">
            <v>KOR2003</v>
          </cell>
          <cell r="B25" t="str">
            <v>KOR</v>
          </cell>
          <cell r="C25">
            <v>2003</v>
          </cell>
          <cell r="D25">
            <v>2.0282738095238093</v>
          </cell>
          <cell r="E25">
            <v>2.0027281746031744</v>
          </cell>
          <cell r="F25" t="str">
            <v>..</v>
          </cell>
          <cell r="G25">
            <v>2.3690476190476191</v>
          </cell>
          <cell r="H25" t="str">
            <v>..</v>
          </cell>
          <cell r="I25">
            <v>1.6875</v>
          </cell>
          <cell r="J25" t="str">
            <v>..</v>
          </cell>
          <cell r="K25">
            <v>1.875</v>
          </cell>
          <cell r="L25">
            <v>3.25</v>
          </cell>
          <cell r="M25">
            <v>0.85714285714285698</v>
          </cell>
          <cell r="N25">
            <v>3</v>
          </cell>
          <cell r="O25" t="str">
            <v>..</v>
          </cell>
          <cell r="P25">
            <v>0.75</v>
          </cell>
          <cell r="Q25">
            <v>2.625</v>
          </cell>
          <cell r="R25" t="str">
            <v>..</v>
          </cell>
          <cell r="S25">
            <v>3.5</v>
          </cell>
          <cell r="T25">
            <v>3</v>
          </cell>
          <cell r="U25">
            <v>3</v>
          </cell>
          <cell r="V25">
            <v>2</v>
          </cell>
          <cell r="W25">
            <v>1</v>
          </cell>
          <cell r="X25">
            <v>0</v>
          </cell>
          <cell r="Y25">
            <v>0</v>
          </cell>
          <cell r="Z25">
            <v>0</v>
          </cell>
          <cell r="AA25">
            <v>2</v>
          </cell>
          <cell r="AB25" t="str">
            <v>..</v>
          </cell>
          <cell r="AC25">
            <v>1</v>
          </cell>
          <cell r="AD25">
            <v>6</v>
          </cell>
          <cell r="AE25" t="str">
            <v>..</v>
          </cell>
          <cell r="AF25">
            <v>1</v>
          </cell>
          <cell r="AG25">
            <v>1</v>
          </cell>
          <cell r="AH25">
            <v>0</v>
          </cell>
          <cell r="AI25">
            <v>2.25</v>
          </cell>
          <cell r="AJ25">
            <v>4</v>
          </cell>
          <cell r="AK25">
            <v>4</v>
          </cell>
          <cell r="AL25">
            <v>2</v>
          </cell>
          <cell r="AM25">
            <v>2</v>
          </cell>
          <cell r="AN25" t="str">
            <v>..</v>
          </cell>
          <cell r="AO25" t="str">
            <v>..</v>
          </cell>
          <cell r="AP25">
            <v>4.5</v>
          </cell>
          <cell r="AQ25">
            <v>3</v>
          </cell>
          <cell r="AR25">
            <v>0</v>
          </cell>
          <cell r="AS25">
            <v>0</v>
          </cell>
        </row>
        <row r="26">
          <cell r="A26" t="str">
            <v>LUX2003</v>
          </cell>
          <cell r="B26" t="str">
            <v>LUX</v>
          </cell>
          <cell r="C26">
            <v>2003</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row>
        <row r="27">
          <cell r="A27" t="str">
            <v>MEX2003</v>
          </cell>
          <cell r="B27" t="str">
            <v>MEX</v>
          </cell>
          <cell r="C27">
            <v>2003</v>
          </cell>
          <cell r="D27">
            <v>3.1269841269841265</v>
          </cell>
          <cell r="E27">
            <v>3.2308201058201056</v>
          </cell>
          <cell r="F27" t="str">
            <v>..</v>
          </cell>
          <cell r="G27">
            <v>2.2539682539682535</v>
          </cell>
          <cell r="H27" t="str">
            <v>..</v>
          </cell>
          <cell r="I27">
            <v>4</v>
          </cell>
          <cell r="J27" t="str">
            <v>..</v>
          </cell>
          <cell r="K27">
            <v>3.75</v>
          </cell>
          <cell r="L27">
            <v>1</v>
          </cell>
          <cell r="M27">
            <v>2.0952380952380949</v>
          </cell>
          <cell r="N27">
            <v>3.6666666666666665</v>
          </cell>
          <cell r="O27" t="str">
            <v>..</v>
          </cell>
          <cell r="P27">
            <v>2.5</v>
          </cell>
          <cell r="Q27">
            <v>5.5</v>
          </cell>
          <cell r="R27" t="str">
            <v>..</v>
          </cell>
          <cell r="S27">
            <v>2</v>
          </cell>
          <cell r="T27">
            <v>0</v>
          </cell>
          <cell r="U27">
            <v>0</v>
          </cell>
          <cell r="V27">
            <v>0</v>
          </cell>
          <cell r="W27">
            <v>0</v>
          </cell>
          <cell r="X27">
            <v>6</v>
          </cell>
          <cell r="Y27">
            <v>4</v>
          </cell>
          <cell r="Z27">
            <v>1</v>
          </cell>
          <cell r="AA27">
            <v>6</v>
          </cell>
          <cell r="AB27" t="str">
            <v>..</v>
          </cell>
          <cell r="AC27">
            <v>3</v>
          </cell>
          <cell r="AD27">
            <v>2</v>
          </cell>
          <cell r="AE27" t="str">
            <v>..</v>
          </cell>
          <cell r="AF27">
            <v>5</v>
          </cell>
          <cell r="AG27">
            <v>0</v>
          </cell>
          <cell r="AH27">
            <v>0</v>
          </cell>
          <cell r="AI27">
            <v>6</v>
          </cell>
          <cell r="AJ27">
            <v>4</v>
          </cell>
          <cell r="AK27">
            <v>4</v>
          </cell>
          <cell r="AL27">
            <v>6</v>
          </cell>
          <cell r="AM27">
            <v>6</v>
          </cell>
          <cell r="AN27" t="str">
            <v>..</v>
          </cell>
          <cell r="AO27" t="str">
            <v>..</v>
          </cell>
          <cell r="AP27">
            <v>6</v>
          </cell>
          <cell r="AQ27">
            <v>6</v>
          </cell>
          <cell r="AR27">
            <v>0</v>
          </cell>
          <cell r="AS27">
            <v>3</v>
          </cell>
        </row>
        <row r="28">
          <cell r="A28" t="str">
            <v>NLD2003</v>
          </cell>
          <cell r="B28" t="str">
            <v>NLD</v>
          </cell>
          <cell r="C28">
            <v>2003</v>
          </cell>
          <cell r="D28">
            <v>2.1195436507936511</v>
          </cell>
          <cell r="E28">
            <v>2.2662863756613758</v>
          </cell>
          <cell r="F28" t="str">
            <v>..</v>
          </cell>
          <cell r="G28">
            <v>3.0515873015873018</v>
          </cell>
          <cell r="H28" t="str">
            <v>..</v>
          </cell>
          <cell r="I28">
            <v>1.1875</v>
          </cell>
          <cell r="J28" t="str">
            <v>..</v>
          </cell>
          <cell r="K28">
            <v>3</v>
          </cell>
          <cell r="L28">
            <v>4</v>
          </cell>
          <cell r="M28">
            <v>1.9047619047619047</v>
          </cell>
          <cell r="N28">
            <v>3.25</v>
          </cell>
          <cell r="O28" t="str">
            <v>..</v>
          </cell>
          <cell r="P28">
            <v>0.75</v>
          </cell>
          <cell r="Q28">
            <v>1.625</v>
          </cell>
          <cell r="R28" t="str">
            <v>..</v>
          </cell>
          <cell r="S28">
            <v>4</v>
          </cell>
          <cell r="T28">
            <v>4</v>
          </cell>
          <cell r="U28">
            <v>2</v>
          </cell>
          <cell r="V28">
            <v>1</v>
          </cell>
          <cell r="W28">
            <v>1</v>
          </cell>
          <cell r="X28">
            <v>0</v>
          </cell>
          <cell r="Y28">
            <v>4</v>
          </cell>
          <cell r="Z28">
            <v>3</v>
          </cell>
          <cell r="AA28">
            <v>3</v>
          </cell>
          <cell r="AB28">
            <v>5</v>
          </cell>
          <cell r="AC28">
            <v>3</v>
          </cell>
          <cell r="AD28">
            <v>2</v>
          </cell>
          <cell r="AE28" t="str">
            <v>..</v>
          </cell>
          <cell r="AF28">
            <v>0</v>
          </cell>
          <cell r="AG28">
            <v>3</v>
          </cell>
          <cell r="AH28">
            <v>0</v>
          </cell>
          <cell r="AI28">
            <v>0.75</v>
          </cell>
          <cell r="AJ28">
            <v>4</v>
          </cell>
          <cell r="AK28">
            <v>4</v>
          </cell>
          <cell r="AL28">
            <v>1</v>
          </cell>
          <cell r="AM28">
            <v>1</v>
          </cell>
          <cell r="AN28" t="str">
            <v>..</v>
          </cell>
          <cell r="AO28" t="str">
            <v>..</v>
          </cell>
          <cell r="AP28">
            <v>3</v>
          </cell>
          <cell r="AQ28">
            <v>3</v>
          </cell>
          <cell r="AR28">
            <v>3</v>
          </cell>
          <cell r="AS28">
            <v>3</v>
          </cell>
        </row>
        <row r="29">
          <cell r="A29" t="str">
            <v>NZL2003</v>
          </cell>
          <cell r="B29" t="str">
            <v>NZL</v>
          </cell>
          <cell r="C29">
            <v>2003</v>
          </cell>
          <cell r="D29">
            <v>1.4742063492063493</v>
          </cell>
          <cell r="E29">
            <v>1.2910052910052912</v>
          </cell>
          <cell r="F29" t="str">
            <v>..</v>
          </cell>
          <cell r="G29">
            <v>1.6984126984126984</v>
          </cell>
          <cell r="H29" t="str">
            <v>..</v>
          </cell>
          <cell r="I29">
            <v>1.25</v>
          </cell>
          <cell r="J29" t="str">
            <v>..</v>
          </cell>
          <cell r="K29">
            <v>0.375</v>
          </cell>
          <cell r="L29">
            <v>2</v>
          </cell>
          <cell r="M29">
            <v>0.42857142857142855</v>
          </cell>
          <cell r="N29">
            <v>2.6666666666666665</v>
          </cell>
          <cell r="O29" t="str">
            <v>..</v>
          </cell>
          <cell r="P29">
            <v>1.5</v>
          </cell>
          <cell r="Q29">
            <v>1</v>
          </cell>
          <cell r="R29" t="str">
            <v>..</v>
          </cell>
          <cell r="S29">
            <v>3</v>
          </cell>
          <cell r="T29">
            <v>1</v>
          </cell>
          <cell r="U29">
            <v>2</v>
          </cell>
          <cell r="V29">
            <v>1</v>
          </cell>
          <cell r="W29">
            <v>0</v>
          </cell>
          <cell r="X29">
            <v>0</v>
          </cell>
          <cell r="Y29">
            <v>0</v>
          </cell>
          <cell r="Z29">
            <v>0</v>
          </cell>
          <cell r="AA29">
            <v>0</v>
          </cell>
          <cell r="AB29">
            <v>6</v>
          </cell>
          <cell r="AC29" t="str">
            <v>..</v>
          </cell>
          <cell r="AD29">
            <v>2</v>
          </cell>
          <cell r="AE29" t="str">
            <v>..</v>
          </cell>
          <cell r="AF29">
            <v>2</v>
          </cell>
          <cell r="AG29">
            <v>2</v>
          </cell>
          <cell r="AH29">
            <v>0</v>
          </cell>
          <cell r="AI29">
            <v>0</v>
          </cell>
          <cell r="AJ29">
            <v>4</v>
          </cell>
          <cell r="AK29">
            <v>4</v>
          </cell>
          <cell r="AL29">
            <v>0</v>
          </cell>
          <cell r="AM29">
            <v>0</v>
          </cell>
          <cell r="AN29" t="str">
            <v>..</v>
          </cell>
          <cell r="AO29" t="str">
            <v>..</v>
          </cell>
          <cell r="AP29">
            <v>0</v>
          </cell>
          <cell r="AQ29">
            <v>1.5</v>
          </cell>
          <cell r="AR29">
            <v>0</v>
          </cell>
          <cell r="AS29">
            <v>0</v>
          </cell>
        </row>
        <row r="30">
          <cell r="A30" t="str">
            <v>NOR2003</v>
          </cell>
          <cell r="B30" t="str">
            <v>NOR</v>
          </cell>
          <cell r="C30">
            <v>2003</v>
          </cell>
          <cell r="D30">
            <v>2.5625</v>
          </cell>
          <cell r="E30">
            <v>2.6145833333333335</v>
          </cell>
          <cell r="F30" t="str">
            <v>..</v>
          </cell>
          <cell r="G30">
            <v>2.25</v>
          </cell>
          <cell r="H30" t="str">
            <v>..</v>
          </cell>
          <cell r="I30">
            <v>2.875</v>
          </cell>
          <cell r="J30" t="str">
            <v>..</v>
          </cell>
          <cell r="K30">
            <v>2.875</v>
          </cell>
          <cell r="L30">
            <v>2</v>
          </cell>
          <cell r="M30">
            <v>0.99999999999999989</v>
          </cell>
          <cell r="N30">
            <v>3.75</v>
          </cell>
          <cell r="O30" t="str">
            <v>..</v>
          </cell>
          <cell r="P30">
            <v>3.25</v>
          </cell>
          <cell r="Q30">
            <v>2.5</v>
          </cell>
          <cell r="R30" t="str">
            <v>..</v>
          </cell>
          <cell r="S30">
            <v>2</v>
          </cell>
          <cell r="T30">
            <v>2</v>
          </cell>
          <cell r="U30">
            <v>3</v>
          </cell>
          <cell r="V30">
            <v>2</v>
          </cell>
          <cell r="W30">
            <v>2</v>
          </cell>
          <cell r="X30">
            <v>0</v>
          </cell>
          <cell r="Y30">
            <v>0</v>
          </cell>
          <cell r="Z30">
            <v>0</v>
          </cell>
          <cell r="AA30">
            <v>5</v>
          </cell>
          <cell r="AB30">
            <v>4</v>
          </cell>
          <cell r="AC30">
            <v>2</v>
          </cell>
          <cell r="AD30">
            <v>4</v>
          </cell>
          <cell r="AE30" t="str">
            <v>..</v>
          </cell>
          <cell r="AF30">
            <v>4</v>
          </cell>
          <cell r="AG30">
            <v>5</v>
          </cell>
          <cell r="AH30">
            <v>0</v>
          </cell>
          <cell r="AI30">
            <v>3</v>
          </cell>
          <cell r="AJ30">
            <v>4</v>
          </cell>
          <cell r="AK30">
            <v>4</v>
          </cell>
          <cell r="AL30">
            <v>0</v>
          </cell>
          <cell r="AM30">
            <v>0</v>
          </cell>
          <cell r="AN30" t="str">
            <v>..</v>
          </cell>
          <cell r="AO30" t="str">
            <v>..</v>
          </cell>
          <cell r="AP30">
            <v>4.5</v>
          </cell>
          <cell r="AQ30">
            <v>6</v>
          </cell>
          <cell r="AR30">
            <v>1</v>
          </cell>
          <cell r="AS30">
            <v>0</v>
          </cell>
        </row>
        <row r="31">
          <cell r="A31" t="str">
            <v>POL2003</v>
          </cell>
          <cell r="B31" t="str">
            <v>POL</v>
          </cell>
          <cell r="C31">
            <v>2003</v>
          </cell>
          <cell r="D31">
            <v>1.6547619047619049</v>
          </cell>
          <cell r="E31">
            <v>2.066468253968254</v>
          </cell>
          <cell r="F31" t="str">
            <v>..</v>
          </cell>
          <cell r="G31">
            <v>2.0595238095238098</v>
          </cell>
          <cell r="H31" t="str">
            <v>..</v>
          </cell>
          <cell r="I31">
            <v>1.25</v>
          </cell>
          <cell r="J31" t="str">
            <v>..</v>
          </cell>
          <cell r="K31">
            <v>4.125</v>
          </cell>
          <cell r="L31">
            <v>3</v>
          </cell>
          <cell r="M31">
            <v>1.4285714285714284</v>
          </cell>
          <cell r="N31">
            <v>1.75</v>
          </cell>
          <cell r="O31" t="str">
            <v>..</v>
          </cell>
          <cell r="P31">
            <v>0</v>
          </cell>
          <cell r="Q31">
            <v>2.5</v>
          </cell>
          <cell r="R31" t="str">
            <v>..</v>
          </cell>
          <cell r="S31">
            <v>4</v>
          </cell>
          <cell r="T31">
            <v>2</v>
          </cell>
          <cell r="U31">
            <v>3</v>
          </cell>
          <cell r="V31">
            <v>5</v>
          </cell>
          <cell r="W31">
            <v>2</v>
          </cell>
          <cell r="X31">
            <v>0</v>
          </cell>
          <cell r="Y31">
            <v>0</v>
          </cell>
          <cell r="Z31">
            <v>0</v>
          </cell>
          <cell r="AA31">
            <v>0</v>
          </cell>
          <cell r="AB31">
            <v>5</v>
          </cell>
          <cell r="AC31">
            <v>0</v>
          </cell>
          <cell r="AD31">
            <v>2</v>
          </cell>
          <cell r="AE31" t="str">
            <v>..</v>
          </cell>
          <cell r="AF31">
            <v>0</v>
          </cell>
          <cell r="AG31">
            <v>0</v>
          </cell>
          <cell r="AH31">
            <v>0</v>
          </cell>
          <cell r="AI31">
            <v>3</v>
          </cell>
          <cell r="AJ31">
            <v>2</v>
          </cell>
          <cell r="AK31">
            <v>2</v>
          </cell>
          <cell r="AL31">
            <v>2</v>
          </cell>
          <cell r="AM31">
            <v>2</v>
          </cell>
          <cell r="AN31" t="str">
            <v>..</v>
          </cell>
          <cell r="AO31" t="str">
            <v>..</v>
          </cell>
          <cell r="AP31">
            <v>4.5</v>
          </cell>
          <cell r="AQ31">
            <v>3</v>
          </cell>
          <cell r="AR31">
            <v>3</v>
          </cell>
          <cell r="AS31">
            <v>6</v>
          </cell>
        </row>
        <row r="32">
          <cell r="A32" t="str">
            <v>PRT2003</v>
          </cell>
          <cell r="B32" t="str">
            <v>PRT</v>
          </cell>
          <cell r="C32">
            <v>2003</v>
          </cell>
          <cell r="D32">
            <v>3.4583333333333335</v>
          </cell>
          <cell r="E32">
            <v>3.3611111111111112</v>
          </cell>
          <cell r="F32" t="str">
            <v>..</v>
          </cell>
          <cell r="G32">
            <v>4.166666666666667</v>
          </cell>
          <cell r="H32" t="str">
            <v>..</v>
          </cell>
          <cell r="I32">
            <v>2.75</v>
          </cell>
          <cell r="J32" t="str">
            <v>..</v>
          </cell>
          <cell r="K32">
            <v>2.875</v>
          </cell>
          <cell r="L32">
            <v>3.5</v>
          </cell>
          <cell r="M32">
            <v>5</v>
          </cell>
          <cell r="N32">
            <v>4</v>
          </cell>
          <cell r="O32" t="str">
            <v>..</v>
          </cell>
          <cell r="P32">
            <v>1.75</v>
          </cell>
          <cell r="Q32">
            <v>3.75</v>
          </cell>
          <cell r="R32" t="str">
            <v>..</v>
          </cell>
          <cell r="S32">
            <v>4</v>
          </cell>
          <cell r="T32">
            <v>3</v>
          </cell>
          <cell r="U32">
            <v>6</v>
          </cell>
          <cell r="V32">
            <v>4</v>
          </cell>
          <cell r="W32">
            <v>1</v>
          </cell>
          <cell r="X32">
            <v>6</v>
          </cell>
          <cell r="Y32">
            <v>6</v>
          </cell>
          <cell r="Z32">
            <v>6</v>
          </cell>
          <cell r="AA32">
            <v>4</v>
          </cell>
          <cell r="AB32">
            <v>4</v>
          </cell>
          <cell r="AC32">
            <v>4</v>
          </cell>
          <cell r="AD32">
            <v>4</v>
          </cell>
          <cell r="AE32" t="str">
            <v>..</v>
          </cell>
          <cell r="AF32">
            <v>2</v>
          </cell>
          <cell r="AG32">
            <v>2</v>
          </cell>
          <cell r="AH32">
            <v>1</v>
          </cell>
          <cell r="AI32">
            <v>3</v>
          </cell>
          <cell r="AJ32">
            <v>4</v>
          </cell>
          <cell r="AK32">
            <v>4</v>
          </cell>
          <cell r="AL32">
            <v>5</v>
          </cell>
          <cell r="AM32">
            <v>5</v>
          </cell>
          <cell r="AN32" t="str">
            <v>..</v>
          </cell>
          <cell r="AO32" t="str">
            <v>..</v>
          </cell>
          <cell r="AP32">
            <v>6</v>
          </cell>
          <cell r="AQ32">
            <v>1.5</v>
          </cell>
          <cell r="AR32">
            <v>4</v>
          </cell>
          <cell r="AS32">
            <v>0</v>
          </cell>
        </row>
        <row r="33">
          <cell r="A33" t="str">
            <v>SVK2003</v>
          </cell>
          <cell r="B33" t="str">
            <v>SVK</v>
          </cell>
          <cell r="C33">
            <v>2003</v>
          </cell>
          <cell r="D33">
            <v>1.3402777777777777</v>
          </cell>
          <cell r="E33">
            <v>1.7418981481481479</v>
          </cell>
          <cell r="F33" t="str">
            <v>..</v>
          </cell>
          <cell r="G33">
            <v>2.3055555555555554</v>
          </cell>
          <cell r="H33" t="str">
            <v>..</v>
          </cell>
          <cell r="I33">
            <v>0.375</v>
          </cell>
          <cell r="J33" t="str">
            <v>..</v>
          </cell>
          <cell r="K33">
            <v>3.75</v>
          </cell>
          <cell r="L33">
            <v>1.5</v>
          </cell>
          <cell r="M33">
            <v>2.6666666666666661</v>
          </cell>
          <cell r="N33">
            <v>2.75</v>
          </cell>
          <cell r="O33" t="str">
            <v>..</v>
          </cell>
          <cell r="P33">
            <v>0.25</v>
          </cell>
          <cell r="Q33">
            <v>0.5</v>
          </cell>
          <cell r="R33" t="str">
            <v>..</v>
          </cell>
          <cell r="S33">
            <v>2</v>
          </cell>
          <cell r="T33">
            <v>1</v>
          </cell>
          <cell r="U33">
            <v>6</v>
          </cell>
          <cell r="V33">
            <v>4</v>
          </cell>
          <cell r="W33">
            <v>2</v>
          </cell>
          <cell r="X33">
            <v>2</v>
          </cell>
          <cell r="Y33">
            <v>2</v>
          </cell>
          <cell r="Z33">
            <v>1</v>
          </cell>
          <cell r="AA33">
            <v>0</v>
          </cell>
          <cell r="AB33">
            <v>4</v>
          </cell>
          <cell r="AC33">
            <v>2</v>
          </cell>
          <cell r="AD33">
            <v>5</v>
          </cell>
          <cell r="AE33" t="str">
            <v>..</v>
          </cell>
          <cell r="AF33">
            <v>0</v>
          </cell>
          <cell r="AG33">
            <v>0</v>
          </cell>
          <cell r="AH33">
            <v>1</v>
          </cell>
          <cell r="AI33">
            <v>0</v>
          </cell>
          <cell r="AJ33">
            <v>2</v>
          </cell>
          <cell r="AK33">
            <v>2</v>
          </cell>
          <cell r="AL33">
            <v>0</v>
          </cell>
          <cell r="AM33">
            <v>0</v>
          </cell>
          <cell r="AN33" t="str">
            <v>..</v>
          </cell>
          <cell r="AO33" t="str">
            <v>..</v>
          </cell>
          <cell r="AP33">
            <v>3</v>
          </cell>
          <cell r="AQ33">
            <v>6</v>
          </cell>
          <cell r="AR33">
            <v>3</v>
          </cell>
          <cell r="AS33">
            <v>3</v>
          </cell>
        </row>
        <row r="34">
          <cell r="A34" t="str">
            <v>ESP2003</v>
          </cell>
          <cell r="B34" t="str">
            <v>ESP</v>
          </cell>
          <cell r="C34">
            <v>2003</v>
          </cell>
          <cell r="D34">
            <v>2.9821428571428568</v>
          </cell>
          <cell r="E34">
            <v>3.0059523809523809</v>
          </cell>
          <cell r="F34" t="str">
            <v>..</v>
          </cell>
          <cell r="G34">
            <v>2.464285714285714</v>
          </cell>
          <cell r="H34" t="str">
            <v>..</v>
          </cell>
          <cell r="I34">
            <v>3.5</v>
          </cell>
          <cell r="J34" t="str">
            <v>..</v>
          </cell>
          <cell r="K34">
            <v>3.125</v>
          </cell>
          <cell r="L34">
            <v>2</v>
          </cell>
          <cell r="M34">
            <v>3.1428571428571423</v>
          </cell>
          <cell r="N34">
            <v>2.25</v>
          </cell>
          <cell r="O34" t="str">
            <v>..</v>
          </cell>
          <cell r="P34">
            <v>3</v>
          </cell>
          <cell r="Q34">
            <v>4</v>
          </cell>
          <cell r="R34" t="str">
            <v>..</v>
          </cell>
          <cell r="S34">
            <v>4</v>
          </cell>
          <cell r="T34">
            <v>0</v>
          </cell>
          <cell r="U34">
            <v>3</v>
          </cell>
          <cell r="V34">
            <v>2</v>
          </cell>
          <cell r="W34">
            <v>1</v>
          </cell>
          <cell r="X34">
            <v>2</v>
          </cell>
          <cell r="Y34">
            <v>5</v>
          </cell>
          <cell r="Z34">
            <v>5</v>
          </cell>
          <cell r="AA34">
            <v>2</v>
          </cell>
          <cell r="AB34">
            <v>5</v>
          </cell>
          <cell r="AC34">
            <v>2</v>
          </cell>
          <cell r="AD34">
            <v>0</v>
          </cell>
          <cell r="AE34" t="str">
            <v>..</v>
          </cell>
          <cell r="AF34">
            <v>3</v>
          </cell>
          <cell r="AG34">
            <v>3</v>
          </cell>
          <cell r="AH34">
            <v>3</v>
          </cell>
          <cell r="AI34">
            <v>3</v>
          </cell>
          <cell r="AJ34">
            <v>4</v>
          </cell>
          <cell r="AK34">
            <v>4</v>
          </cell>
          <cell r="AL34">
            <v>6</v>
          </cell>
          <cell r="AM34">
            <v>6</v>
          </cell>
          <cell r="AN34" t="str">
            <v>..</v>
          </cell>
          <cell r="AO34" t="str">
            <v>..</v>
          </cell>
          <cell r="AP34">
            <v>4.5</v>
          </cell>
          <cell r="AQ34">
            <v>3</v>
          </cell>
          <cell r="AR34">
            <v>2</v>
          </cell>
          <cell r="AS34">
            <v>3</v>
          </cell>
        </row>
        <row r="35">
          <cell r="A35" t="str">
            <v>SWE2003</v>
          </cell>
          <cell r="B35" t="str">
            <v>SWE</v>
          </cell>
          <cell r="C35">
            <v>2003</v>
          </cell>
          <cell r="D35">
            <v>2.2410714285714288</v>
          </cell>
          <cell r="E35">
            <v>2.4925595238095237</v>
          </cell>
          <cell r="F35" t="str">
            <v>..</v>
          </cell>
          <cell r="G35">
            <v>2.8571428571428572</v>
          </cell>
          <cell r="H35" t="str">
            <v>..</v>
          </cell>
          <cell r="I35">
            <v>1.625</v>
          </cell>
          <cell r="J35" t="str">
            <v>..</v>
          </cell>
          <cell r="K35">
            <v>3.75</v>
          </cell>
          <cell r="L35">
            <v>3</v>
          </cell>
          <cell r="M35">
            <v>1.5714285714285714</v>
          </cell>
          <cell r="N35">
            <v>4</v>
          </cell>
          <cell r="O35" t="str">
            <v>..</v>
          </cell>
          <cell r="P35">
            <v>1.75</v>
          </cell>
          <cell r="Q35">
            <v>1.5</v>
          </cell>
          <cell r="R35" t="str">
            <v>..</v>
          </cell>
          <cell r="S35">
            <v>4</v>
          </cell>
          <cell r="T35">
            <v>2</v>
          </cell>
          <cell r="U35">
            <v>3</v>
          </cell>
          <cell r="V35">
            <v>5</v>
          </cell>
          <cell r="W35">
            <v>3</v>
          </cell>
          <cell r="X35">
            <v>0</v>
          </cell>
          <cell r="Y35">
            <v>0</v>
          </cell>
          <cell r="Z35">
            <v>0</v>
          </cell>
          <cell r="AA35">
            <v>4</v>
          </cell>
          <cell r="AB35">
            <v>4</v>
          </cell>
          <cell r="AC35">
            <v>6</v>
          </cell>
          <cell r="AD35">
            <v>2</v>
          </cell>
          <cell r="AE35" t="str">
            <v>..</v>
          </cell>
          <cell r="AF35">
            <v>1</v>
          </cell>
          <cell r="AG35">
            <v>0</v>
          </cell>
          <cell r="AH35">
            <v>5</v>
          </cell>
          <cell r="AI35">
            <v>0</v>
          </cell>
          <cell r="AJ35">
            <v>2</v>
          </cell>
          <cell r="AK35">
            <v>2</v>
          </cell>
          <cell r="AL35">
            <v>4</v>
          </cell>
          <cell r="AM35">
            <v>4</v>
          </cell>
          <cell r="AN35" t="str">
            <v>..</v>
          </cell>
          <cell r="AO35" t="str">
            <v>..</v>
          </cell>
          <cell r="AP35">
            <v>6</v>
          </cell>
          <cell r="AQ35">
            <v>3</v>
          </cell>
          <cell r="AR35">
            <v>6</v>
          </cell>
          <cell r="AS35">
            <v>0</v>
          </cell>
        </row>
        <row r="36">
          <cell r="A36" t="str">
            <v>CHE2003</v>
          </cell>
          <cell r="B36" t="str">
            <v>CHE</v>
          </cell>
          <cell r="C36">
            <v>2003</v>
          </cell>
          <cell r="D36">
            <v>1.308531746031746</v>
          </cell>
          <cell r="E36">
            <v>1.7362764550264553</v>
          </cell>
          <cell r="F36" t="str">
            <v>..</v>
          </cell>
          <cell r="G36">
            <v>1.4920634920634921</v>
          </cell>
          <cell r="H36" t="str">
            <v>..</v>
          </cell>
          <cell r="I36">
            <v>1.125</v>
          </cell>
          <cell r="J36" t="str">
            <v>..</v>
          </cell>
          <cell r="K36">
            <v>3.875</v>
          </cell>
          <cell r="L36">
            <v>1.5</v>
          </cell>
          <cell r="M36">
            <v>1.4761904761904761</v>
          </cell>
          <cell r="N36">
            <v>1.5</v>
          </cell>
          <cell r="O36" t="str">
            <v>..</v>
          </cell>
          <cell r="P36">
            <v>1.25</v>
          </cell>
          <cell r="Q36">
            <v>1</v>
          </cell>
          <cell r="R36" t="str">
            <v>..</v>
          </cell>
          <cell r="S36">
            <v>1</v>
          </cell>
          <cell r="T36">
            <v>2</v>
          </cell>
          <cell r="U36">
            <v>3</v>
          </cell>
          <cell r="V36">
            <v>4</v>
          </cell>
          <cell r="W36">
            <v>2</v>
          </cell>
          <cell r="X36">
            <v>0</v>
          </cell>
          <cell r="Y36">
            <v>0</v>
          </cell>
          <cell r="Z36">
            <v>1</v>
          </cell>
          <cell r="AA36">
            <v>0</v>
          </cell>
          <cell r="AB36">
            <v>5</v>
          </cell>
          <cell r="AC36">
            <v>1</v>
          </cell>
          <cell r="AD36">
            <v>0</v>
          </cell>
          <cell r="AE36" t="str">
            <v>..</v>
          </cell>
          <cell r="AF36">
            <v>0</v>
          </cell>
          <cell r="AG36">
            <v>5</v>
          </cell>
          <cell r="AH36">
            <v>0</v>
          </cell>
          <cell r="AI36">
            <v>0</v>
          </cell>
          <cell r="AJ36">
            <v>4</v>
          </cell>
          <cell r="AK36">
            <v>4</v>
          </cell>
          <cell r="AL36">
            <v>0</v>
          </cell>
          <cell r="AM36">
            <v>0</v>
          </cell>
          <cell r="AN36" t="str">
            <v>..</v>
          </cell>
          <cell r="AO36" t="str">
            <v>..</v>
          </cell>
          <cell r="AP36">
            <v>4.5</v>
          </cell>
          <cell r="AQ36">
            <v>6</v>
          </cell>
          <cell r="AR36">
            <v>2</v>
          </cell>
          <cell r="AS36">
            <v>3</v>
          </cell>
        </row>
        <row r="37">
          <cell r="A37" t="str">
            <v>TUR2003</v>
          </cell>
          <cell r="B37" t="str">
            <v>TUR</v>
          </cell>
          <cell r="C37">
            <v>2003</v>
          </cell>
          <cell r="D37">
            <v>3.7172619047619051</v>
          </cell>
          <cell r="E37">
            <v>3.4935515873015874</v>
          </cell>
          <cell r="F37" t="str">
            <v>..</v>
          </cell>
          <cell r="G37">
            <v>2.5595238095238098</v>
          </cell>
          <cell r="H37" t="str">
            <v>..</v>
          </cell>
          <cell r="I37">
            <v>4.875</v>
          </cell>
          <cell r="J37" t="str">
            <v>..</v>
          </cell>
          <cell r="K37">
            <v>2.375</v>
          </cell>
          <cell r="L37">
            <v>2</v>
          </cell>
          <cell r="M37">
            <v>3.4285714285714284</v>
          </cell>
          <cell r="N37">
            <v>2.25</v>
          </cell>
          <cell r="O37" t="str">
            <v>..</v>
          </cell>
          <cell r="P37">
            <v>4.25</v>
          </cell>
          <cell r="Q37">
            <v>5.5</v>
          </cell>
          <cell r="R37" t="str">
            <v>..</v>
          </cell>
          <cell r="S37">
            <v>4</v>
          </cell>
          <cell r="T37">
            <v>0</v>
          </cell>
          <cell r="U37">
            <v>3</v>
          </cell>
          <cell r="V37">
            <v>4</v>
          </cell>
          <cell r="W37">
            <v>1</v>
          </cell>
          <cell r="X37">
            <v>0</v>
          </cell>
          <cell r="Y37">
            <v>6</v>
          </cell>
          <cell r="Z37">
            <v>6</v>
          </cell>
          <cell r="AA37">
            <v>0</v>
          </cell>
          <cell r="AB37">
            <v>4</v>
          </cell>
          <cell r="AC37">
            <v>5</v>
          </cell>
          <cell r="AD37">
            <v>0</v>
          </cell>
          <cell r="AE37" t="str">
            <v>..</v>
          </cell>
          <cell r="AF37">
            <v>6</v>
          </cell>
          <cell r="AG37">
            <v>5</v>
          </cell>
          <cell r="AH37">
            <v>0</v>
          </cell>
          <cell r="AI37">
            <v>6</v>
          </cell>
          <cell r="AJ37">
            <v>4</v>
          </cell>
          <cell r="AK37">
            <v>4</v>
          </cell>
          <cell r="AL37">
            <v>6</v>
          </cell>
          <cell r="AM37">
            <v>6</v>
          </cell>
          <cell r="AN37" t="str">
            <v>..</v>
          </cell>
          <cell r="AO37" t="str">
            <v>..</v>
          </cell>
          <cell r="AP37">
            <v>4.5</v>
          </cell>
          <cell r="AQ37">
            <v>0</v>
          </cell>
          <cell r="AR37">
            <v>2</v>
          </cell>
          <cell r="AS37">
            <v>3</v>
          </cell>
        </row>
        <row r="38">
          <cell r="A38" t="str">
            <v>GBR2003</v>
          </cell>
          <cell r="B38" t="str">
            <v>GBR</v>
          </cell>
          <cell r="C38">
            <v>2003</v>
          </cell>
          <cell r="D38">
            <v>0.74503968253968245</v>
          </cell>
          <cell r="E38">
            <v>1.1000330687830688</v>
          </cell>
          <cell r="F38" t="str">
            <v>..</v>
          </cell>
          <cell r="G38">
            <v>1.1150793650793649</v>
          </cell>
          <cell r="H38" t="str">
            <v>..</v>
          </cell>
          <cell r="I38">
            <v>0.375</v>
          </cell>
          <cell r="J38" t="str">
            <v>..</v>
          </cell>
          <cell r="K38">
            <v>2.875</v>
          </cell>
          <cell r="L38">
            <v>1</v>
          </cell>
          <cell r="M38">
            <v>1.0952380952380951</v>
          </cell>
          <cell r="N38">
            <v>1.25</v>
          </cell>
          <cell r="O38" t="str">
            <v>..</v>
          </cell>
          <cell r="P38">
            <v>0.25</v>
          </cell>
          <cell r="Q38">
            <v>0.5</v>
          </cell>
          <cell r="R38" t="str">
            <v>..</v>
          </cell>
          <cell r="S38">
            <v>2</v>
          </cell>
          <cell r="T38">
            <v>0</v>
          </cell>
          <cell r="U38">
            <v>1</v>
          </cell>
          <cell r="V38">
            <v>2</v>
          </cell>
          <cell r="W38">
            <v>2</v>
          </cell>
          <cell r="X38">
            <v>0</v>
          </cell>
          <cell r="Y38">
            <v>1</v>
          </cell>
          <cell r="Z38">
            <v>1</v>
          </cell>
          <cell r="AA38">
            <v>0</v>
          </cell>
          <cell r="AB38">
            <v>2</v>
          </cell>
          <cell r="AC38">
            <v>1</v>
          </cell>
          <cell r="AD38">
            <v>2</v>
          </cell>
          <cell r="AE38" t="str">
            <v>..</v>
          </cell>
          <cell r="AF38">
            <v>0</v>
          </cell>
          <cell r="AG38">
            <v>0</v>
          </cell>
          <cell r="AH38">
            <v>1</v>
          </cell>
          <cell r="AI38">
            <v>0</v>
          </cell>
          <cell r="AJ38">
            <v>2</v>
          </cell>
          <cell r="AK38">
            <v>2</v>
          </cell>
          <cell r="AL38">
            <v>0</v>
          </cell>
          <cell r="AM38">
            <v>0</v>
          </cell>
          <cell r="AN38" t="str">
            <v>..</v>
          </cell>
          <cell r="AO38" t="str">
            <v>..</v>
          </cell>
          <cell r="AP38">
            <v>3</v>
          </cell>
          <cell r="AQ38">
            <v>4.5</v>
          </cell>
          <cell r="AR38">
            <v>4</v>
          </cell>
          <cell r="AS38">
            <v>0</v>
          </cell>
        </row>
        <row r="39">
          <cell r="A39" t="str">
            <v>USA2003</v>
          </cell>
          <cell r="B39" t="str">
            <v>USA</v>
          </cell>
          <cell r="C39">
            <v>2003</v>
          </cell>
          <cell r="D39">
            <v>0.20833333333333331</v>
          </cell>
          <cell r="E39">
            <v>0.65277777777777779</v>
          </cell>
          <cell r="F39" t="str">
            <v>..</v>
          </cell>
          <cell r="G39">
            <v>0.16666666666666666</v>
          </cell>
          <cell r="H39" t="str">
            <v>..</v>
          </cell>
          <cell r="I39">
            <v>0.25</v>
          </cell>
          <cell r="J39" t="str">
            <v>..</v>
          </cell>
          <cell r="K39">
            <v>2.875</v>
          </cell>
          <cell r="L39">
            <v>0</v>
          </cell>
          <cell r="M39">
            <v>0</v>
          </cell>
          <cell r="N39">
            <v>0.5</v>
          </cell>
          <cell r="O39" t="str">
            <v>..</v>
          </cell>
          <cell r="P39">
            <v>0</v>
          </cell>
          <cell r="Q39">
            <v>0.5</v>
          </cell>
          <cell r="R39" t="str">
            <v>..</v>
          </cell>
          <cell r="S39">
            <v>0</v>
          </cell>
          <cell r="T39">
            <v>0</v>
          </cell>
          <cell r="U39">
            <v>0</v>
          </cell>
          <cell r="V39">
            <v>0</v>
          </cell>
          <cell r="W39">
            <v>0</v>
          </cell>
          <cell r="X39">
            <v>0</v>
          </cell>
          <cell r="Y39">
            <v>0</v>
          </cell>
          <cell r="Z39">
            <v>0</v>
          </cell>
          <cell r="AA39">
            <v>0</v>
          </cell>
          <cell r="AB39" t="str">
            <v>..</v>
          </cell>
          <cell r="AC39" t="str">
            <v>..</v>
          </cell>
          <cell r="AD39">
            <v>1</v>
          </cell>
          <cell r="AE39" t="str">
            <v>..</v>
          </cell>
          <cell r="AF39">
            <v>0</v>
          </cell>
          <cell r="AG39">
            <v>0</v>
          </cell>
          <cell r="AH39">
            <v>0</v>
          </cell>
          <cell r="AI39">
            <v>0</v>
          </cell>
          <cell r="AJ39">
            <v>2</v>
          </cell>
          <cell r="AK39">
            <v>2</v>
          </cell>
          <cell r="AL39">
            <v>0</v>
          </cell>
          <cell r="AM39">
            <v>0</v>
          </cell>
          <cell r="AN39" t="str">
            <v>..</v>
          </cell>
          <cell r="AO39" t="str">
            <v>..</v>
          </cell>
          <cell r="AP39">
            <v>1.5</v>
          </cell>
          <cell r="AQ39">
            <v>6</v>
          </cell>
          <cell r="AR39">
            <v>4</v>
          </cell>
          <cell r="AS39">
            <v>0</v>
          </cell>
        </row>
        <row r="40">
          <cell r="A40" t="str">
            <v>BRA2003</v>
          </cell>
          <cell r="B40" t="str">
            <v>BRA</v>
          </cell>
          <cell r="C40">
            <v>2003</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row>
        <row r="41">
          <cell r="A41" t="str">
            <v>CHL2003</v>
          </cell>
          <cell r="B41" t="str">
            <v>CHL</v>
          </cell>
          <cell r="C41">
            <v>2003</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row>
        <row r="42">
          <cell r="A42" t="str">
            <v>CHN2003</v>
          </cell>
          <cell r="B42" t="str">
            <v>CHN</v>
          </cell>
          <cell r="C42">
            <v>2003</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row>
        <row r="43">
          <cell r="A43" t="str">
            <v>EST2003</v>
          </cell>
          <cell r="B43" t="str">
            <v>EST</v>
          </cell>
          <cell r="C43">
            <v>2003</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row>
        <row r="44">
          <cell r="A44" t="str">
            <v>IND2003</v>
          </cell>
          <cell r="B44" t="str">
            <v>IND</v>
          </cell>
          <cell r="C44">
            <v>2003</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row>
        <row r="45">
          <cell r="A45" t="str">
            <v>IDN2003</v>
          </cell>
          <cell r="B45" t="str">
            <v>IDN</v>
          </cell>
          <cell r="C45">
            <v>2003</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row>
        <row r="46">
          <cell r="A46" t="str">
            <v>ISR2003</v>
          </cell>
          <cell r="B46" t="str">
            <v>ISR</v>
          </cell>
          <cell r="C46">
            <v>2003</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row>
        <row r="47">
          <cell r="A47" t="str">
            <v>RUS2003</v>
          </cell>
          <cell r="B47" t="str">
            <v>RUS</v>
          </cell>
          <cell r="C47">
            <v>2003</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row>
        <row r="48">
          <cell r="A48" t="str">
            <v>SVN2003</v>
          </cell>
          <cell r="B48" t="str">
            <v>SVN</v>
          </cell>
          <cell r="C48">
            <v>2003</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row>
        <row r="49">
          <cell r="A49" t="str">
            <v>ZAF2003</v>
          </cell>
          <cell r="B49" t="str">
            <v>ZAF</v>
          </cell>
          <cell r="C49">
            <v>2003</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row>
        <row r="50">
          <cell r="A50" t="str">
            <v>LVA2003</v>
          </cell>
          <cell r="B50" t="str">
            <v>LVA</v>
          </cell>
          <cell r="C50">
            <v>2003</v>
          </cell>
          <cell r="D50">
            <v>2.3740079365079363</v>
          </cell>
          <cell r="E50">
            <v>1.978339947089947</v>
          </cell>
          <cell r="F50">
            <v>2.1102843915343916</v>
          </cell>
          <cell r="G50">
            <v>1.3730158730158728</v>
          </cell>
          <cell r="H50">
            <v>1.6063492063492062</v>
          </cell>
          <cell r="I50">
            <v>3.375</v>
          </cell>
          <cell r="J50">
            <v>3.458333333333333</v>
          </cell>
          <cell r="K50">
            <v>0</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row>
        <row r="51">
          <cell r="A51" t="str">
            <v>AUS2008</v>
          </cell>
          <cell r="B51" t="str">
            <v>AUS</v>
          </cell>
          <cell r="C51">
            <v>2008</v>
          </cell>
          <cell r="D51">
            <v>1.0208333333333335</v>
          </cell>
          <cell r="E51">
            <v>1.3298611111111112</v>
          </cell>
          <cell r="F51">
            <v>1.2812500000000002</v>
          </cell>
          <cell r="G51">
            <v>1.1666666666666667</v>
          </cell>
          <cell r="H51">
            <v>1.1333333333333335</v>
          </cell>
          <cell r="I51">
            <v>0.875</v>
          </cell>
          <cell r="J51">
            <v>0.79166666666666663</v>
          </cell>
          <cell r="K51">
            <v>2.875</v>
          </cell>
          <cell r="L51">
            <v>1</v>
          </cell>
          <cell r="M51">
            <v>1</v>
          </cell>
          <cell r="N51">
            <v>1.5</v>
          </cell>
          <cell r="O51">
            <v>1.4000000000000001</v>
          </cell>
          <cell r="P51">
            <v>1.25</v>
          </cell>
          <cell r="Q51">
            <v>0.5</v>
          </cell>
          <cell r="R51">
            <v>0.33333333333333331</v>
          </cell>
          <cell r="S51">
            <v>1</v>
          </cell>
          <cell r="T51">
            <v>1</v>
          </cell>
          <cell r="U51">
            <v>1</v>
          </cell>
          <cell r="V51">
            <v>1</v>
          </cell>
          <cell r="W51">
            <v>1</v>
          </cell>
          <cell r="X51">
            <v>0</v>
          </cell>
          <cell r="Y51">
            <v>2</v>
          </cell>
          <cell r="Z51">
            <v>1</v>
          </cell>
          <cell r="AA51">
            <v>0</v>
          </cell>
          <cell r="AB51">
            <v>3</v>
          </cell>
          <cell r="AC51">
            <v>1</v>
          </cell>
          <cell r="AD51">
            <v>2</v>
          </cell>
          <cell r="AE51">
            <v>1</v>
          </cell>
          <cell r="AF51">
            <v>0</v>
          </cell>
          <cell r="AG51">
            <v>5</v>
          </cell>
          <cell r="AH51">
            <v>0</v>
          </cell>
          <cell r="AI51">
            <v>0</v>
          </cell>
          <cell r="AJ51">
            <v>2</v>
          </cell>
          <cell r="AK51">
            <v>2</v>
          </cell>
          <cell r="AL51">
            <v>0</v>
          </cell>
          <cell r="AM51">
            <v>0</v>
          </cell>
          <cell r="AN51">
            <v>0</v>
          </cell>
          <cell r="AO51">
            <v>0</v>
          </cell>
          <cell r="AP51">
            <v>4.5</v>
          </cell>
          <cell r="AQ51">
            <v>6</v>
          </cell>
          <cell r="AR51">
            <v>1</v>
          </cell>
          <cell r="AS51">
            <v>0</v>
          </cell>
        </row>
        <row r="52">
          <cell r="A52" t="str">
            <v>AUT2008</v>
          </cell>
          <cell r="B52" t="str">
            <v>AUT</v>
          </cell>
          <cell r="C52">
            <v>2008</v>
          </cell>
          <cell r="D52">
            <v>1.8407738095238095</v>
          </cell>
          <cell r="E52">
            <v>2.0756448412698409</v>
          </cell>
          <cell r="F52">
            <v>2.3273809523809521</v>
          </cell>
          <cell r="G52">
            <v>2.3690476190476191</v>
          </cell>
          <cell r="H52">
            <v>2.1190476190476191</v>
          </cell>
          <cell r="I52">
            <v>1.3125</v>
          </cell>
          <cell r="J52">
            <v>2.1666666666666665</v>
          </cell>
          <cell r="K52">
            <v>3.25</v>
          </cell>
          <cell r="L52">
            <v>2.5</v>
          </cell>
          <cell r="M52">
            <v>0.85714285714285698</v>
          </cell>
          <cell r="N52">
            <v>3.75</v>
          </cell>
          <cell r="O52">
            <v>3</v>
          </cell>
          <cell r="P52">
            <v>1.75</v>
          </cell>
          <cell r="Q52">
            <v>0.875</v>
          </cell>
          <cell r="R52">
            <v>2.583333333333333</v>
          </cell>
          <cell r="S52">
            <v>4</v>
          </cell>
          <cell r="T52">
            <v>1</v>
          </cell>
          <cell r="U52">
            <v>3</v>
          </cell>
          <cell r="V52">
            <v>2</v>
          </cell>
          <cell r="W52">
            <v>1</v>
          </cell>
          <cell r="X52">
            <v>0</v>
          </cell>
          <cell r="Y52">
            <v>0</v>
          </cell>
          <cell r="Z52">
            <v>0</v>
          </cell>
          <cell r="AA52">
            <v>2</v>
          </cell>
          <cell r="AB52">
            <v>6</v>
          </cell>
          <cell r="AC52">
            <v>1</v>
          </cell>
          <cell r="AD52">
            <v>6</v>
          </cell>
          <cell r="AE52">
            <v>0</v>
          </cell>
          <cell r="AF52">
            <v>1</v>
          </cell>
          <cell r="AG52">
            <v>5</v>
          </cell>
          <cell r="AH52">
            <v>0</v>
          </cell>
          <cell r="AI52">
            <v>0.75</v>
          </cell>
          <cell r="AJ52">
            <v>2</v>
          </cell>
          <cell r="AK52">
            <v>4</v>
          </cell>
          <cell r="AL52">
            <v>0</v>
          </cell>
          <cell r="AM52">
            <v>0</v>
          </cell>
          <cell r="AN52">
            <v>6</v>
          </cell>
          <cell r="AO52">
            <v>6</v>
          </cell>
          <cell r="AP52">
            <v>6</v>
          </cell>
          <cell r="AQ52">
            <v>3</v>
          </cell>
          <cell r="AR52">
            <v>1</v>
          </cell>
          <cell r="AS52">
            <v>3</v>
          </cell>
        </row>
        <row r="53">
          <cell r="A53" t="str">
            <v>BEL2008</v>
          </cell>
          <cell r="B53" t="str">
            <v>BEL</v>
          </cell>
          <cell r="C53">
            <v>2008</v>
          </cell>
          <cell r="D53">
            <v>1.9672619047619047</v>
          </cell>
          <cell r="E53">
            <v>2.3268849206349209</v>
          </cell>
          <cell r="F53">
            <v>2.4484126984126986</v>
          </cell>
          <cell r="G53">
            <v>1.5595238095238095</v>
          </cell>
          <cell r="H53">
            <v>1.8095238095238095</v>
          </cell>
          <cell r="I53">
            <v>2.375</v>
          </cell>
          <cell r="J53">
            <v>2.416666666666667</v>
          </cell>
          <cell r="K53">
            <v>4.125</v>
          </cell>
          <cell r="L53">
            <v>1</v>
          </cell>
          <cell r="M53">
            <v>2.4285714285714284</v>
          </cell>
          <cell r="N53">
            <v>1.25</v>
          </cell>
          <cell r="O53">
            <v>2</v>
          </cell>
          <cell r="P53">
            <v>1</v>
          </cell>
          <cell r="Q53">
            <v>3.75</v>
          </cell>
          <cell r="R53">
            <v>3.8333333333333335</v>
          </cell>
          <cell r="S53">
            <v>1</v>
          </cell>
          <cell r="T53">
            <v>1</v>
          </cell>
          <cell r="U53">
            <v>6</v>
          </cell>
          <cell r="V53">
            <v>5</v>
          </cell>
          <cell r="W53">
            <v>6</v>
          </cell>
          <cell r="X53">
            <v>0</v>
          </cell>
          <cell r="Y53">
            <v>0</v>
          </cell>
          <cell r="Z53">
            <v>0</v>
          </cell>
          <cell r="AA53">
            <v>0</v>
          </cell>
          <cell r="AB53">
            <v>4</v>
          </cell>
          <cell r="AC53">
            <v>1</v>
          </cell>
          <cell r="AD53">
            <v>0</v>
          </cell>
          <cell r="AE53">
            <v>5</v>
          </cell>
          <cell r="AF53">
            <v>0</v>
          </cell>
          <cell r="AG53">
            <v>2</v>
          </cell>
          <cell r="AH53">
            <v>2</v>
          </cell>
          <cell r="AI53">
            <v>3</v>
          </cell>
          <cell r="AJ53">
            <v>4</v>
          </cell>
          <cell r="AK53">
            <v>2</v>
          </cell>
          <cell r="AL53">
            <v>5</v>
          </cell>
          <cell r="AM53">
            <v>0</v>
          </cell>
          <cell r="AN53">
            <v>2</v>
          </cell>
          <cell r="AO53">
            <v>6</v>
          </cell>
          <cell r="AP53">
            <v>4.5</v>
          </cell>
          <cell r="AQ53">
            <v>6</v>
          </cell>
          <cell r="AR53">
            <v>3</v>
          </cell>
          <cell r="AS53">
            <v>3</v>
          </cell>
        </row>
        <row r="54">
          <cell r="A54" t="str">
            <v>CAN2008</v>
          </cell>
          <cell r="B54" t="str">
            <v>CAN</v>
          </cell>
          <cell r="C54">
            <v>2008</v>
          </cell>
          <cell r="D54">
            <v>0.75198412698412698</v>
          </cell>
          <cell r="E54">
            <v>1.1683201058201056</v>
          </cell>
          <cell r="F54">
            <v>1.1266534391534391</v>
          </cell>
          <cell r="G54">
            <v>1.253968253968254</v>
          </cell>
          <cell r="H54">
            <v>1.1873015873015873</v>
          </cell>
          <cell r="I54">
            <v>0.25</v>
          </cell>
          <cell r="J54">
            <v>0.21666666666666665</v>
          </cell>
          <cell r="K54">
            <v>3.25</v>
          </cell>
          <cell r="L54">
            <v>1</v>
          </cell>
          <cell r="M54">
            <v>0.76190476190476186</v>
          </cell>
          <cell r="N54">
            <v>2</v>
          </cell>
          <cell r="O54">
            <v>1.8</v>
          </cell>
          <cell r="P54">
            <v>0</v>
          </cell>
          <cell r="Q54">
            <v>0.5</v>
          </cell>
          <cell r="R54">
            <v>0.43333333333333329</v>
          </cell>
          <cell r="S54">
            <v>2</v>
          </cell>
          <cell r="T54">
            <v>0</v>
          </cell>
          <cell r="U54">
            <v>1</v>
          </cell>
          <cell r="V54">
            <v>2</v>
          </cell>
          <cell r="W54">
            <v>1</v>
          </cell>
          <cell r="X54">
            <v>0</v>
          </cell>
          <cell r="Y54">
            <v>0</v>
          </cell>
          <cell r="Z54">
            <v>1</v>
          </cell>
          <cell r="AA54">
            <v>0</v>
          </cell>
          <cell r="AB54">
            <v>4</v>
          </cell>
          <cell r="AC54" t="str">
            <v>..</v>
          </cell>
          <cell r="AD54">
            <v>2</v>
          </cell>
          <cell r="AE54">
            <v>1</v>
          </cell>
          <cell r="AF54">
            <v>0</v>
          </cell>
          <cell r="AG54">
            <v>0</v>
          </cell>
          <cell r="AH54">
            <v>0</v>
          </cell>
          <cell r="AI54">
            <v>0</v>
          </cell>
          <cell r="AJ54">
            <v>2</v>
          </cell>
          <cell r="AK54">
            <v>2</v>
          </cell>
          <cell r="AL54">
            <v>0</v>
          </cell>
          <cell r="AM54">
            <v>0</v>
          </cell>
          <cell r="AN54">
            <v>0.6</v>
          </cell>
          <cell r="AO54">
            <v>0</v>
          </cell>
          <cell r="AP54">
            <v>2.4000000000000004</v>
          </cell>
          <cell r="AQ54">
            <v>5.6999999999999993</v>
          </cell>
          <cell r="AR54">
            <v>4</v>
          </cell>
          <cell r="AS54">
            <v>0.89999999999999991</v>
          </cell>
        </row>
        <row r="55">
          <cell r="A55" t="str">
            <v>CZE2008</v>
          </cell>
          <cell r="B55" t="str">
            <v>CZE</v>
          </cell>
          <cell r="C55">
            <v>2008</v>
          </cell>
          <cell r="D55">
            <v>2.0882936507936511</v>
          </cell>
          <cell r="E55">
            <v>2.0944113756613758</v>
          </cell>
          <cell r="F55">
            <v>2.3860780423280423</v>
          </cell>
          <cell r="G55">
            <v>3.0515873015873018</v>
          </cell>
          <cell r="H55">
            <v>3.0015873015873016</v>
          </cell>
          <cell r="I55">
            <v>1.125</v>
          </cell>
          <cell r="J55">
            <v>1.875</v>
          </cell>
          <cell r="K55">
            <v>2.125</v>
          </cell>
          <cell r="L55">
            <v>3.5</v>
          </cell>
          <cell r="M55">
            <v>2.9047619047619042</v>
          </cell>
          <cell r="N55">
            <v>2.75</v>
          </cell>
          <cell r="O55">
            <v>2.6</v>
          </cell>
          <cell r="P55">
            <v>0.75</v>
          </cell>
          <cell r="Q55">
            <v>1.5</v>
          </cell>
          <cell r="R55">
            <v>3</v>
          </cell>
          <cell r="S55">
            <v>4</v>
          </cell>
          <cell r="T55">
            <v>3</v>
          </cell>
          <cell r="U55">
            <v>6</v>
          </cell>
          <cell r="V55">
            <v>4</v>
          </cell>
          <cell r="W55">
            <v>1</v>
          </cell>
          <cell r="X55">
            <v>3</v>
          </cell>
          <cell r="Y55">
            <v>3</v>
          </cell>
          <cell r="Z55">
            <v>1</v>
          </cell>
          <cell r="AA55">
            <v>0</v>
          </cell>
          <cell r="AB55">
            <v>4</v>
          </cell>
          <cell r="AC55">
            <v>1</v>
          </cell>
          <cell r="AD55">
            <v>6</v>
          </cell>
          <cell r="AE55">
            <v>2</v>
          </cell>
          <cell r="AF55">
            <v>0</v>
          </cell>
          <cell r="AG55">
            <v>0</v>
          </cell>
          <cell r="AH55">
            <v>3</v>
          </cell>
          <cell r="AI55">
            <v>0</v>
          </cell>
          <cell r="AJ55">
            <v>2</v>
          </cell>
          <cell r="AK55">
            <v>2</v>
          </cell>
          <cell r="AL55">
            <v>4</v>
          </cell>
          <cell r="AM55">
            <v>2</v>
          </cell>
          <cell r="AN55">
            <v>6</v>
          </cell>
          <cell r="AO55">
            <v>6</v>
          </cell>
          <cell r="AP55">
            <v>4.5</v>
          </cell>
          <cell r="AQ55">
            <v>3</v>
          </cell>
          <cell r="AR55">
            <v>1</v>
          </cell>
          <cell r="AS55">
            <v>0</v>
          </cell>
        </row>
        <row r="56">
          <cell r="A56" t="str">
            <v>DNK2008</v>
          </cell>
          <cell r="B56" t="str">
            <v>DNK</v>
          </cell>
          <cell r="C56">
            <v>2008</v>
          </cell>
          <cell r="D56">
            <v>1.7549603174603174</v>
          </cell>
          <cell r="E56">
            <v>1.9416335978835979</v>
          </cell>
          <cell r="F56">
            <v>2.0735780423280419</v>
          </cell>
          <cell r="G56">
            <v>2.1349206349206349</v>
          </cell>
          <cell r="H56">
            <v>2.0349206349206348</v>
          </cell>
          <cell r="I56">
            <v>1.375</v>
          </cell>
          <cell r="J56">
            <v>1.7916666666666665</v>
          </cell>
          <cell r="K56">
            <v>2.875</v>
          </cell>
          <cell r="L56">
            <v>3</v>
          </cell>
          <cell r="M56">
            <v>1.9047619047619044</v>
          </cell>
          <cell r="N56">
            <v>1.5</v>
          </cell>
          <cell r="O56">
            <v>1.2000000000000002</v>
          </cell>
          <cell r="P56">
            <v>2.25</v>
          </cell>
          <cell r="Q56">
            <v>0.5</v>
          </cell>
          <cell r="R56">
            <v>1.3333333333333333</v>
          </cell>
          <cell r="S56">
            <v>4</v>
          </cell>
          <cell r="T56">
            <v>2</v>
          </cell>
          <cell r="U56">
            <v>5</v>
          </cell>
          <cell r="V56">
            <v>5</v>
          </cell>
          <cell r="W56">
            <v>2</v>
          </cell>
          <cell r="X56">
            <v>0</v>
          </cell>
          <cell r="Y56">
            <v>0</v>
          </cell>
          <cell r="Z56">
            <v>1</v>
          </cell>
          <cell r="AA56">
            <v>0</v>
          </cell>
          <cell r="AB56">
            <v>3</v>
          </cell>
          <cell r="AC56">
            <v>1</v>
          </cell>
          <cell r="AD56">
            <v>2</v>
          </cell>
          <cell r="AE56">
            <v>0</v>
          </cell>
          <cell r="AF56">
            <v>1</v>
          </cell>
          <cell r="AG56">
            <v>4</v>
          </cell>
          <cell r="AH56">
            <v>3</v>
          </cell>
          <cell r="AI56">
            <v>0</v>
          </cell>
          <cell r="AJ56">
            <v>2</v>
          </cell>
          <cell r="AK56">
            <v>2</v>
          </cell>
          <cell r="AL56">
            <v>0</v>
          </cell>
          <cell r="AM56">
            <v>0</v>
          </cell>
          <cell r="AN56">
            <v>0</v>
          </cell>
          <cell r="AO56">
            <v>6</v>
          </cell>
          <cell r="AP56">
            <v>4.5</v>
          </cell>
          <cell r="AQ56">
            <v>3</v>
          </cell>
          <cell r="AR56">
            <v>1</v>
          </cell>
          <cell r="AS56">
            <v>3</v>
          </cell>
        </row>
        <row r="57">
          <cell r="A57" t="str">
            <v>FIN2008</v>
          </cell>
          <cell r="B57" t="str">
            <v>FIN</v>
          </cell>
          <cell r="C57">
            <v>2008</v>
          </cell>
          <cell r="D57">
            <v>1.8645833333333333</v>
          </cell>
          <cell r="E57">
            <v>1.8246527777777775</v>
          </cell>
          <cell r="F57">
            <v>2.0451388888888888</v>
          </cell>
          <cell r="G57">
            <v>2.1666666666666665</v>
          </cell>
          <cell r="H57">
            <v>2.3833333333333333</v>
          </cell>
          <cell r="I57">
            <v>1.5625</v>
          </cell>
          <cell r="J57">
            <v>1.875</v>
          </cell>
          <cell r="K57">
            <v>1.625</v>
          </cell>
          <cell r="L57">
            <v>2.75</v>
          </cell>
          <cell r="M57">
            <v>1</v>
          </cell>
          <cell r="N57">
            <v>2.75</v>
          </cell>
          <cell r="O57">
            <v>3.4000000000000004</v>
          </cell>
          <cell r="P57">
            <v>2</v>
          </cell>
          <cell r="Q57">
            <v>1.125</v>
          </cell>
          <cell r="R57">
            <v>1.75</v>
          </cell>
          <cell r="S57">
            <v>3.5</v>
          </cell>
          <cell r="T57">
            <v>2</v>
          </cell>
          <cell r="U57">
            <v>2</v>
          </cell>
          <cell r="V57">
            <v>2</v>
          </cell>
          <cell r="W57">
            <v>3</v>
          </cell>
          <cell r="X57">
            <v>0</v>
          </cell>
          <cell r="Y57">
            <v>0</v>
          </cell>
          <cell r="Z57">
            <v>0</v>
          </cell>
          <cell r="AA57">
            <v>4</v>
          </cell>
          <cell r="AB57">
            <v>4</v>
          </cell>
          <cell r="AC57">
            <v>3</v>
          </cell>
          <cell r="AD57">
            <v>0</v>
          </cell>
          <cell r="AE57">
            <v>6</v>
          </cell>
          <cell r="AF57">
            <v>2</v>
          </cell>
          <cell r="AG57">
            <v>4</v>
          </cell>
          <cell r="AH57">
            <v>0</v>
          </cell>
          <cell r="AI57">
            <v>0.75</v>
          </cell>
          <cell r="AJ57">
            <v>2</v>
          </cell>
          <cell r="AK57">
            <v>4</v>
          </cell>
          <cell r="AL57">
            <v>1</v>
          </cell>
          <cell r="AM57">
            <v>0</v>
          </cell>
          <cell r="AN57">
            <v>0</v>
          </cell>
          <cell r="AO57">
            <v>6</v>
          </cell>
          <cell r="AP57">
            <v>4.5</v>
          </cell>
          <cell r="AQ57">
            <v>0</v>
          </cell>
          <cell r="AR57">
            <v>2</v>
          </cell>
          <cell r="AS57">
            <v>0</v>
          </cell>
        </row>
        <row r="58">
          <cell r="A58" t="str">
            <v>FRA2008</v>
          </cell>
          <cell r="B58" t="str">
            <v>FRA</v>
          </cell>
          <cell r="C58">
            <v>2008</v>
          </cell>
          <cell r="D58">
            <v>3.0466269841269842</v>
          </cell>
          <cell r="E58">
            <v>3.1013558201058204</v>
          </cell>
          <cell r="F58">
            <v>3.2367724867724874</v>
          </cell>
          <cell r="G58">
            <v>2.4682539682539684</v>
          </cell>
          <cell r="H58">
            <v>2.668253968253969</v>
          </cell>
          <cell r="I58">
            <v>3.625</v>
          </cell>
          <cell r="J58">
            <v>3.75</v>
          </cell>
          <cell r="K58">
            <v>3.375</v>
          </cell>
          <cell r="L58">
            <v>2.5</v>
          </cell>
          <cell r="M58">
            <v>1.9047619047619047</v>
          </cell>
          <cell r="N58">
            <v>3</v>
          </cell>
          <cell r="O58">
            <v>3.6000000000000005</v>
          </cell>
          <cell r="P58">
            <v>4</v>
          </cell>
          <cell r="Q58">
            <v>3.25</v>
          </cell>
          <cell r="R58">
            <v>3.5</v>
          </cell>
          <cell r="S58">
            <v>3</v>
          </cell>
          <cell r="T58">
            <v>2</v>
          </cell>
          <cell r="U58">
            <v>3</v>
          </cell>
          <cell r="V58">
            <v>4</v>
          </cell>
          <cell r="W58">
            <v>1</v>
          </cell>
          <cell r="X58">
            <v>0</v>
          </cell>
          <cell r="Y58">
            <v>2</v>
          </cell>
          <cell r="Z58">
            <v>2</v>
          </cell>
          <cell r="AA58">
            <v>4</v>
          </cell>
          <cell r="AB58">
            <v>4</v>
          </cell>
          <cell r="AC58">
            <v>3</v>
          </cell>
          <cell r="AD58">
            <v>1</v>
          </cell>
          <cell r="AE58">
            <v>6</v>
          </cell>
          <cell r="AF58">
            <v>4</v>
          </cell>
          <cell r="AG58">
            <v>4</v>
          </cell>
          <cell r="AH58">
            <v>4</v>
          </cell>
          <cell r="AI58">
            <v>3</v>
          </cell>
          <cell r="AJ58">
            <v>4</v>
          </cell>
          <cell r="AK58">
            <v>4</v>
          </cell>
          <cell r="AL58">
            <v>3</v>
          </cell>
          <cell r="AM58">
            <v>3</v>
          </cell>
          <cell r="AN58">
            <v>2</v>
          </cell>
          <cell r="AO58">
            <v>6</v>
          </cell>
          <cell r="AP58">
            <v>4.5</v>
          </cell>
          <cell r="AQ58">
            <v>3</v>
          </cell>
          <cell r="AR58">
            <v>3</v>
          </cell>
          <cell r="AS58">
            <v>3</v>
          </cell>
        </row>
        <row r="59">
          <cell r="A59" t="str">
            <v>DEU2008</v>
          </cell>
          <cell r="B59" t="str">
            <v>DEU</v>
          </cell>
          <cell r="C59">
            <v>2008</v>
          </cell>
          <cell r="D59">
            <v>1.9345238095238095</v>
          </cell>
          <cell r="E59">
            <v>2.2162698412698414</v>
          </cell>
          <cell r="F59">
            <v>2.3794642857142851</v>
          </cell>
          <cell r="G59">
            <v>2.8690476190476191</v>
          </cell>
          <cell r="H59">
            <v>2.7190476190476187</v>
          </cell>
          <cell r="I59">
            <v>1</v>
          </cell>
          <cell r="J59">
            <v>1.5416666666666665</v>
          </cell>
          <cell r="K59">
            <v>3.625</v>
          </cell>
          <cell r="L59">
            <v>3.5</v>
          </cell>
          <cell r="M59">
            <v>1.857142857142857</v>
          </cell>
          <cell r="N59">
            <v>3.25</v>
          </cell>
          <cell r="O59">
            <v>2.8000000000000003</v>
          </cell>
          <cell r="P59">
            <v>0.75</v>
          </cell>
          <cell r="Q59">
            <v>1.25</v>
          </cell>
          <cell r="R59">
            <v>2.333333333333333</v>
          </cell>
          <cell r="S59">
            <v>5</v>
          </cell>
          <cell r="T59">
            <v>2</v>
          </cell>
          <cell r="U59">
            <v>3</v>
          </cell>
          <cell r="V59">
            <v>2</v>
          </cell>
          <cell r="W59">
            <v>4</v>
          </cell>
          <cell r="X59">
            <v>1</v>
          </cell>
          <cell r="Y59">
            <v>1</v>
          </cell>
          <cell r="Z59">
            <v>1</v>
          </cell>
          <cell r="AA59">
            <v>4</v>
          </cell>
          <cell r="AB59">
            <v>3</v>
          </cell>
          <cell r="AC59">
            <v>3</v>
          </cell>
          <cell r="AD59">
            <v>3</v>
          </cell>
          <cell r="AE59">
            <v>1</v>
          </cell>
          <cell r="AF59">
            <v>0</v>
          </cell>
          <cell r="AG59">
            <v>2</v>
          </cell>
          <cell r="AH59">
            <v>1</v>
          </cell>
          <cell r="AI59">
            <v>1.5</v>
          </cell>
          <cell r="AJ59">
            <v>2</v>
          </cell>
          <cell r="AK59">
            <v>4</v>
          </cell>
          <cell r="AL59">
            <v>0</v>
          </cell>
          <cell r="AM59">
            <v>0</v>
          </cell>
          <cell r="AN59">
            <v>6</v>
          </cell>
          <cell r="AO59">
            <v>3</v>
          </cell>
          <cell r="AP59">
            <v>6</v>
          </cell>
          <cell r="AQ59">
            <v>3</v>
          </cell>
          <cell r="AR59">
            <v>1</v>
          </cell>
          <cell r="AS59">
            <v>4.5</v>
          </cell>
        </row>
        <row r="60">
          <cell r="A60" t="str">
            <v>GRC2008</v>
          </cell>
          <cell r="B60" t="str">
            <v>GRC</v>
          </cell>
          <cell r="C60">
            <v>2008</v>
          </cell>
          <cell r="D60">
            <v>2.7202380952380949</v>
          </cell>
          <cell r="E60">
            <v>2.8085317460317456</v>
          </cell>
          <cell r="F60">
            <v>2.94510582010582</v>
          </cell>
          <cell r="G60">
            <v>2.6904761904761902</v>
          </cell>
          <cell r="H60">
            <v>2.6015873015873017</v>
          </cell>
          <cell r="I60">
            <v>2.75</v>
          </cell>
          <cell r="J60">
            <v>3.1666666666666665</v>
          </cell>
          <cell r="K60">
            <v>3.25</v>
          </cell>
          <cell r="L60">
            <v>2.5</v>
          </cell>
          <cell r="M60">
            <v>2.2380952380952381</v>
          </cell>
          <cell r="N60">
            <v>3.3333333333333335</v>
          </cell>
          <cell r="O60">
            <v>3.0666666666666669</v>
          </cell>
          <cell r="P60">
            <v>3.5</v>
          </cell>
          <cell r="Q60">
            <v>2</v>
          </cell>
          <cell r="R60">
            <v>2.833333333333333</v>
          </cell>
          <cell r="S60">
            <v>4</v>
          </cell>
          <cell r="T60">
            <v>1</v>
          </cell>
          <cell r="U60">
            <v>2</v>
          </cell>
          <cell r="V60">
            <v>3</v>
          </cell>
          <cell r="W60">
            <v>4</v>
          </cell>
          <cell r="X60">
            <v>1</v>
          </cell>
          <cell r="Y60">
            <v>2</v>
          </cell>
          <cell r="Z60">
            <v>2</v>
          </cell>
          <cell r="AA60">
            <v>1</v>
          </cell>
          <cell r="AB60">
            <v>5</v>
          </cell>
          <cell r="AC60" t="str">
            <v>..</v>
          </cell>
          <cell r="AD60">
            <v>4</v>
          </cell>
          <cell r="AE60">
            <v>2</v>
          </cell>
          <cell r="AF60">
            <v>4</v>
          </cell>
          <cell r="AG60">
            <v>3</v>
          </cell>
          <cell r="AH60">
            <v>3</v>
          </cell>
          <cell r="AI60">
            <v>0</v>
          </cell>
          <cell r="AJ60">
            <v>4</v>
          </cell>
          <cell r="AK60">
            <v>4</v>
          </cell>
          <cell r="AL60">
            <v>4</v>
          </cell>
          <cell r="AM60">
            <v>4</v>
          </cell>
          <cell r="AN60">
            <v>6</v>
          </cell>
          <cell r="AO60">
            <v>3</v>
          </cell>
          <cell r="AP60">
            <v>6</v>
          </cell>
          <cell r="AQ60">
            <v>3</v>
          </cell>
          <cell r="AR60">
            <v>1</v>
          </cell>
          <cell r="AS60">
            <v>3</v>
          </cell>
        </row>
        <row r="61">
          <cell r="A61" t="str">
            <v>HUN2008</v>
          </cell>
          <cell r="B61" t="str">
            <v>HUN</v>
          </cell>
          <cell r="C61">
            <v>2008</v>
          </cell>
          <cell r="D61">
            <v>1.564484126984127</v>
          </cell>
          <cell r="E61">
            <v>1.8662367724867726</v>
          </cell>
          <cell r="F61">
            <v>2.1197089947089944</v>
          </cell>
          <cell r="G61">
            <v>2.003968253968254</v>
          </cell>
          <cell r="H61">
            <v>1.8206349206349206</v>
          </cell>
          <cell r="I61">
            <v>1.125</v>
          </cell>
          <cell r="J61">
            <v>1.9166666666666665</v>
          </cell>
          <cell r="K61">
            <v>3.375</v>
          </cell>
          <cell r="L61">
            <v>1.5</v>
          </cell>
          <cell r="M61">
            <v>1.7619047619047619</v>
          </cell>
          <cell r="N61">
            <v>2.75</v>
          </cell>
          <cell r="O61">
            <v>2.2000000000000002</v>
          </cell>
          <cell r="P61">
            <v>1.75</v>
          </cell>
          <cell r="Q61">
            <v>0.5</v>
          </cell>
          <cell r="R61">
            <v>2.083333333333333</v>
          </cell>
          <cell r="S61">
            <v>2</v>
          </cell>
          <cell r="T61">
            <v>1</v>
          </cell>
          <cell r="U61">
            <v>3</v>
          </cell>
          <cell r="V61">
            <v>2</v>
          </cell>
          <cell r="W61">
            <v>2</v>
          </cell>
          <cell r="X61">
            <v>0</v>
          </cell>
          <cell r="Y61">
            <v>2</v>
          </cell>
          <cell r="Z61">
            <v>2</v>
          </cell>
          <cell r="AA61">
            <v>0</v>
          </cell>
          <cell r="AB61">
            <v>4</v>
          </cell>
          <cell r="AC61">
            <v>3</v>
          </cell>
          <cell r="AD61">
            <v>4</v>
          </cell>
          <cell r="AE61">
            <v>0</v>
          </cell>
          <cell r="AF61">
            <v>1</v>
          </cell>
          <cell r="AG61">
            <v>4</v>
          </cell>
          <cell r="AH61">
            <v>1</v>
          </cell>
          <cell r="AI61">
            <v>0</v>
          </cell>
          <cell r="AJ61">
            <v>2</v>
          </cell>
          <cell r="AK61">
            <v>2</v>
          </cell>
          <cell r="AL61">
            <v>0</v>
          </cell>
          <cell r="AM61">
            <v>0</v>
          </cell>
          <cell r="AN61">
            <v>6</v>
          </cell>
          <cell r="AO61">
            <v>4.5</v>
          </cell>
          <cell r="AP61">
            <v>4.5</v>
          </cell>
          <cell r="AQ61">
            <v>6</v>
          </cell>
          <cell r="AR61">
            <v>3</v>
          </cell>
          <cell r="AS61">
            <v>0</v>
          </cell>
        </row>
        <row r="62">
          <cell r="A62" t="str">
            <v>ISL2008</v>
          </cell>
          <cell r="B62" t="str">
            <v>ISL</v>
          </cell>
          <cell r="C62">
            <v>2008</v>
          </cell>
          <cell r="D62">
            <v>1.1775793650793651</v>
          </cell>
          <cell r="E62">
            <v>1.5646494708994707</v>
          </cell>
          <cell r="F62">
            <v>1.9720568783068781</v>
          </cell>
          <cell r="G62">
            <v>1.73015873015873</v>
          </cell>
          <cell r="H62">
            <v>2.0412698412698411</v>
          </cell>
          <cell r="I62">
            <v>0.625</v>
          </cell>
          <cell r="J62">
            <v>1.2916666666666665</v>
          </cell>
          <cell r="K62">
            <v>3.5</v>
          </cell>
          <cell r="L62">
            <v>2</v>
          </cell>
          <cell r="M62">
            <v>1.8571428571428568</v>
          </cell>
          <cell r="N62">
            <v>1.3333333333333333</v>
          </cell>
          <cell r="O62">
            <v>2.2666666666666666</v>
          </cell>
          <cell r="P62">
            <v>0.75</v>
          </cell>
          <cell r="Q62">
            <v>0.5</v>
          </cell>
          <cell r="R62">
            <v>1.8333333333333333</v>
          </cell>
          <cell r="S62">
            <v>2</v>
          </cell>
          <cell r="T62">
            <v>2</v>
          </cell>
          <cell r="U62">
            <v>6</v>
          </cell>
          <cell r="V62">
            <v>5</v>
          </cell>
          <cell r="W62">
            <v>2</v>
          </cell>
          <cell r="X62">
            <v>0</v>
          </cell>
          <cell r="Y62">
            <v>0</v>
          </cell>
          <cell r="Z62">
            <v>0</v>
          </cell>
          <cell r="AA62">
            <v>0</v>
          </cell>
          <cell r="AB62">
            <v>4</v>
          </cell>
          <cell r="AC62" t="str">
            <v>..</v>
          </cell>
          <cell r="AD62">
            <v>0</v>
          </cell>
          <cell r="AE62">
            <v>6</v>
          </cell>
          <cell r="AF62">
            <v>0</v>
          </cell>
          <cell r="AG62">
            <v>0</v>
          </cell>
          <cell r="AH62">
            <v>3</v>
          </cell>
          <cell r="AI62">
            <v>0</v>
          </cell>
          <cell r="AJ62">
            <v>2</v>
          </cell>
          <cell r="AK62">
            <v>2</v>
          </cell>
          <cell r="AL62">
            <v>0</v>
          </cell>
          <cell r="AM62">
            <v>0</v>
          </cell>
          <cell r="AN62">
            <v>6</v>
          </cell>
          <cell r="AO62">
            <v>3</v>
          </cell>
          <cell r="AP62">
            <v>4.5</v>
          </cell>
          <cell r="AQ62">
            <v>6</v>
          </cell>
          <cell r="AR62" t="str">
            <v>..</v>
          </cell>
          <cell r="AS62">
            <v>0</v>
          </cell>
        </row>
        <row r="63">
          <cell r="A63" t="str">
            <v>IRL2008</v>
          </cell>
          <cell r="B63" t="str">
            <v>IRL</v>
          </cell>
          <cell r="C63">
            <v>2008</v>
          </cell>
          <cell r="D63">
            <v>0.94742063492063489</v>
          </cell>
          <cell r="E63">
            <v>1.3728505291005293</v>
          </cell>
          <cell r="F63">
            <v>1.4492394179894179</v>
          </cell>
          <cell r="G63">
            <v>1.2698412698412698</v>
          </cell>
          <cell r="H63">
            <v>1.3698412698412696</v>
          </cell>
          <cell r="I63">
            <v>0.625</v>
          </cell>
          <cell r="J63">
            <v>0.70833333333333326</v>
          </cell>
          <cell r="K63">
            <v>3.5</v>
          </cell>
          <cell r="L63">
            <v>1.5</v>
          </cell>
          <cell r="M63">
            <v>0.80952380952380953</v>
          </cell>
          <cell r="N63">
            <v>1.5</v>
          </cell>
          <cell r="O63">
            <v>1.8000000000000003</v>
          </cell>
          <cell r="P63">
            <v>0.75</v>
          </cell>
          <cell r="Q63">
            <v>0.5</v>
          </cell>
          <cell r="R63">
            <v>0.66666666666666663</v>
          </cell>
          <cell r="S63">
            <v>2</v>
          </cell>
          <cell r="T63">
            <v>1</v>
          </cell>
          <cell r="U63">
            <v>1</v>
          </cell>
          <cell r="V63">
            <v>1</v>
          </cell>
          <cell r="W63">
            <v>1</v>
          </cell>
          <cell r="X63">
            <v>0</v>
          </cell>
          <cell r="Y63">
            <v>1</v>
          </cell>
          <cell r="Z63">
            <v>1</v>
          </cell>
          <cell r="AA63">
            <v>0</v>
          </cell>
          <cell r="AB63">
            <v>2</v>
          </cell>
          <cell r="AC63">
            <v>2</v>
          </cell>
          <cell r="AD63">
            <v>2</v>
          </cell>
          <cell r="AE63">
            <v>3</v>
          </cell>
          <cell r="AF63">
            <v>1</v>
          </cell>
          <cell r="AG63">
            <v>0</v>
          </cell>
          <cell r="AH63">
            <v>1</v>
          </cell>
          <cell r="AI63">
            <v>0</v>
          </cell>
          <cell r="AJ63">
            <v>2</v>
          </cell>
          <cell r="AK63">
            <v>2</v>
          </cell>
          <cell r="AL63">
            <v>0</v>
          </cell>
          <cell r="AM63">
            <v>0</v>
          </cell>
          <cell r="AN63">
            <v>2</v>
          </cell>
          <cell r="AO63">
            <v>0</v>
          </cell>
          <cell r="AP63">
            <v>6</v>
          </cell>
          <cell r="AQ63">
            <v>6</v>
          </cell>
          <cell r="AR63">
            <v>2</v>
          </cell>
          <cell r="AS63">
            <v>0</v>
          </cell>
        </row>
        <row r="64">
          <cell r="A64" t="str">
            <v>ITA2008</v>
          </cell>
          <cell r="B64" t="str">
            <v>ITA</v>
          </cell>
          <cell r="C64">
            <v>2008</v>
          </cell>
          <cell r="D64">
            <v>2.3809523809523805</v>
          </cell>
          <cell r="E64">
            <v>2.6716269841269837</v>
          </cell>
          <cell r="F64">
            <v>2.8973214285714284</v>
          </cell>
          <cell r="G64">
            <v>2.7619047619047614</v>
          </cell>
          <cell r="H64">
            <v>2.5952380952380953</v>
          </cell>
          <cell r="I64">
            <v>2</v>
          </cell>
          <cell r="J64">
            <v>2.708333333333333</v>
          </cell>
          <cell r="K64">
            <v>4.125</v>
          </cell>
          <cell r="L64">
            <v>2.5</v>
          </cell>
          <cell r="M64">
            <v>1.2857142857142856</v>
          </cell>
          <cell r="N64">
            <v>4.5</v>
          </cell>
          <cell r="O64">
            <v>4</v>
          </cell>
          <cell r="P64">
            <v>2.25</v>
          </cell>
          <cell r="Q64">
            <v>1.75</v>
          </cell>
          <cell r="R64">
            <v>3.1666666666666665</v>
          </cell>
          <cell r="S64">
            <v>3</v>
          </cell>
          <cell r="T64">
            <v>2</v>
          </cell>
          <cell r="U64">
            <v>4</v>
          </cell>
          <cell r="V64">
            <v>3</v>
          </cell>
          <cell r="W64">
            <v>2</v>
          </cell>
          <cell r="X64">
            <v>0</v>
          </cell>
          <cell r="Y64">
            <v>0</v>
          </cell>
          <cell r="Z64">
            <v>0</v>
          </cell>
          <cell r="AA64">
            <v>4</v>
          </cell>
          <cell r="AB64">
            <v>4</v>
          </cell>
          <cell r="AC64">
            <v>4</v>
          </cell>
          <cell r="AD64">
            <v>6</v>
          </cell>
          <cell r="AE64">
            <v>2</v>
          </cell>
          <cell r="AF64">
            <v>2</v>
          </cell>
          <cell r="AG64">
            <v>4</v>
          </cell>
          <cell r="AH64">
            <v>1</v>
          </cell>
          <cell r="AI64">
            <v>1.5</v>
          </cell>
          <cell r="AJ64">
            <v>4</v>
          </cell>
          <cell r="AK64">
            <v>2</v>
          </cell>
          <cell r="AL64">
            <v>0</v>
          </cell>
          <cell r="AM64">
            <v>0</v>
          </cell>
          <cell r="AN64">
            <v>6</v>
          </cell>
          <cell r="AO64">
            <v>6</v>
          </cell>
          <cell r="AP64">
            <v>6</v>
          </cell>
          <cell r="AQ64">
            <v>4.5</v>
          </cell>
          <cell r="AR64">
            <v>3</v>
          </cell>
          <cell r="AS64">
            <v>3</v>
          </cell>
        </row>
        <row r="65">
          <cell r="A65" t="str">
            <v>JPN2008</v>
          </cell>
          <cell r="B65" t="str">
            <v>JPN</v>
          </cell>
          <cell r="C65">
            <v>2008</v>
          </cell>
          <cell r="D65">
            <v>1.1220238095238093</v>
          </cell>
          <cell r="E65">
            <v>1.4766865079365079</v>
          </cell>
          <cell r="F65">
            <v>1.7371031746031744</v>
          </cell>
          <cell r="G65">
            <v>1.3690476190476188</v>
          </cell>
          <cell r="H65">
            <v>1.6190476190476188</v>
          </cell>
          <cell r="I65">
            <v>0.875</v>
          </cell>
          <cell r="J65">
            <v>1.25</v>
          </cell>
          <cell r="K65">
            <v>3.25</v>
          </cell>
          <cell r="L65">
            <v>1</v>
          </cell>
          <cell r="M65">
            <v>0.85714285714285698</v>
          </cell>
          <cell r="N65">
            <v>2.25</v>
          </cell>
          <cell r="O65">
            <v>3</v>
          </cell>
          <cell r="P65">
            <v>0.25</v>
          </cell>
          <cell r="Q65">
            <v>1.5</v>
          </cell>
          <cell r="R65">
            <v>2.25</v>
          </cell>
          <cell r="S65">
            <v>2</v>
          </cell>
          <cell r="T65">
            <v>0</v>
          </cell>
          <cell r="U65">
            <v>3</v>
          </cell>
          <cell r="V65">
            <v>2</v>
          </cell>
          <cell r="W65">
            <v>1</v>
          </cell>
          <cell r="X65">
            <v>0</v>
          </cell>
          <cell r="Y65">
            <v>0</v>
          </cell>
          <cell r="Z65">
            <v>0</v>
          </cell>
          <cell r="AA65">
            <v>2</v>
          </cell>
          <cell r="AB65">
            <v>4</v>
          </cell>
          <cell r="AC65">
            <v>1</v>
          </cell>
          <cell r="AD65">
            <v>2</v>
          </cell>
          <cell r="AE65">
            <v>6</v>
          </cell>
          <cell r="AF65">
            <v>0</v>
          </cell>
          <cell r="AG65">
            <v>1</v>
          </cell>
          <cell r="AH65">
            <v>0</v>
          </cell>
          <cell r="AI65">
            <v>1.5</v>
          </cell>
          <cell r="AJ65">
            <v>2</v>
          </cell>
          <cell r="AK65">
            <v>2</v>
          </cell>
          <cell r="AL65">
            <v>1</v>
          </cell>
          <cell r="AM65">
            <v>1</v>
          </cell>
          <cell r="AN65">
            <v>6</v>
          </cell>
          <cell r="AO65">
            <v>1.5</v>
          </cell>
          <cell r="AP65">
            <v>3</v>
          </cell>
          <cell r="AQ65">
            <v>6</v>
          </cell>
          <cell r="AR65">
            <v>1</v>
          </cell>
          <cell r="AS65">
            <v>3</v>
          </cell>
        </row>
        <row r="66">
          <cell r="A66" t="str">
            <v>KOR2008</v>
          </cell>
          <cell r="B66" t="str">
            <v>KOR</v>
          </cell>
          <cell r="C66">
            <v>2008</v>
          </cell>
          <cell r="D66">
            <v>2.2470238095238093</v>
          </cell>
          <cell r="E66">
            <v>2.1850198412698409</v>
          </cell>
          <cell r="F66">
            <v>2.3239087301587298</v>
          </cell>
          <cell r="G66">
            <v>2.3690476190476191</v>
          </cell>
          <cell r="H66">
            <v>2.2857142857142856</v>
          </cell>
          <cell r="I66">
            <v>2.125</v>
          </cell>
          <cell r="J66">
            <v>2.5416666666666665</v>
          </cell>
          <cell r="K66">
            <v>1.875</v>
          </cell>
          <cell r="L66">
            <v>3</v>
          </cell>
          <cell r="M66">
            <v>0.85714285714285698</v>
          </cell>
          <cell r="N66">
            <v>3.25</v>
          </cell>
          <cell r="O66">
            <v>3</v>
          </cell>
          <cell r="P66">
            <v>0.75</v>
          </cell>
          <cell r="Q66">
            <v>3.5</v>
          </cell>
          <cell r="R66">
            <v>4.333333333333333</v>
          </cell>
          <cell r="S66">
            <v>3</v>
          </cell>
          <cell r="T66">
            <v>3</v>
          </cell>
          <cell r="U66">
            <v>3</v>
          </cell>
          <cell r="V66">
            <v>2</v>
          </cell>
          <cell r="W66">
            <v>1</v>
          </cell>
          <cell r="X66">
            <v>0</v>
          </cell>
          <cell r="Y66">
            <v>0</v>
          </cell>
          <cell r="Z66">
            <v>0</v>
          </cell>
          <cell r="AA66">
            <v>2</v>
          </cell>
          <cell r="AB66">
            <v>4</v>
          </cell>
          <cell r="AC66">
            <v>1</v>
          </cell>
          <cell r="AD66">
            <v>6</v>
          </cell>
          <cell r="AE66">
            <v>2</v>
          </cell>
          <cell r="AF66">
            <v>0</v>
          </cell>
          <cell r="AG66">
            <v>0</v>
          </cell>
          <cell r="AH66">
            <v>3</v>
          </cell>
          <cell r="AI66">
            <v>3</v>
          </cell>
          <cell r="AJ66">
            <v>4</v>
          </cell>
          <cell r="AK66">
            <v>2</v>
          </cell>
          <cell r="AL66">
            <v>4</v>
          </cell>
          <cell r="AM66">
            <v>0</v>
          </cell>
          <cell r="AN66">
            <v>6</v>
          </cell>
          <cell r="AO66">
            <v>6</v>
          </cell>
          <cell r="AP66">
            <v>4.5</v>
          </cell>
          <cell r="AQ66">
            <v>3</v>
          </cell>
          <cell r="AR66">
            <v>0</v>
          </cell>
          <cell r="AS66">
            <v>0</v>
          </cell>
        </row>
        <row r="67">
          <cell r="A67" t="str">
            <v>LUX2008</v>
          </cell>
          <cell r="B67" t="str">
            <v>LUX</v>
          </cell>
          <cell r="C67">
            <v>2008</v>
          </cell>
          <cell r="D67">
            <v>2.998015873015873</v>
          </cell>
          <cell r="E67">
            <v>3.1441798941798944</v>
          </cell>
          <cell r="F67">
            <v>3.1927910052910056</v>
          </cell>
          <cell r="G67">
            <v>2.246031746031746</v>
          </cell>
          <cell r="H67">
            <v>2.2793650793650797</v>
          </cell>
          <cell r="I67">
            <v>3.75</v>
          </cell>
          <cell r="J67">
            <v>3.833333333333333</v>
          </cell>
          <cell r="K67">
            <v>3.875</v>
          </cell>
          <cell r="L67">
            <v>3</v>
          </cell>
          <cell r="M67">
            <v>2.2380952380952381</v>
          </cell>
          <cell r="N67">
            <v>1.5</v>
          </cell>
          <cell r="O67">
            <v>1.6</v>
          </cell>
          <cell r="P67">
            <v>4</v>
          </cell>
          <cell r="Q67">
            <v>3.5</v>
          </cell>
          <cell r="R67">
            <v>3.6666666666666665</v>
          </cell>
          <cell r="S67">
            <v>4</v>
          </cell>
          <cell r="T67">
            <v>2</v>
          </cell>
          <cell r="U67">
            <v>6</v>
          </cell>
          <cell r="V67">
            <v>4</v>
          </cell>
          <cell r="W67">
            <v>3</v>
          </cell>
          <cell r="X67">
            <v>0</v>
          </cell>
          <cell r="Y67">
            <v>0</v>
          </cell>
          <cell r="Z67">
            <v>2</v>
          </cell>
          <cell r="AA67">
            <v>2</v>
          </cell>
          <cell r="AB67">
            <v>3</v>
          </cell>
          <cell r="AC67">
            <v>1</v>
          </cell>
          <cell r="AD67">
            <v>0</v>
          </cell>
          <cell r="AE67">
            <v>2</v>
          </cell>
          <cell r="AF67">
            <v>5</v>
          </cell>
          <cell r="AG67">
            <v>3</v>
          </cell>
          <cell r="AH67">
            <v>3</v>
          </cell>
          <cell r="AI67">
            <v>3</v>
          </cell>
          <cell r="AJ67">
            <v>4</v>
          </cell>
          <cell r="AK67">
            <v>4</v>
          </cell>
          <cell r="AL67">
            <v>4</v>
          </cell>
          <cell r="AM67">
            <v>4</v>
          </cell>
          <cell r="AN67">
            <v>2</v>
          </cell>
          <cell r="AO67">
            <v>6</v>
          </cell>
          <cell r="AP67">
            <v>6</v>
          </cell>
          <cell r="AQ67">
            <v>3</v>
          </cell>
          <cell r="AR67">
            <v>2</v>
          </cell>
          <cell r="AS67">
            <v>4.5</v>
          </cell>
        </row>
        <row r="68">
          <cell r="A68" t="str">
            <v>MEX2008</v>
          </cell>
          <cell r="B68" t="str">
            <v>MEX</v>
          </cell>
          <cell r="C68">
            <v>2008</v>
          </cell>
          <cell r="D68">
            <v>3.0972222222222223</v>
          </cell>
          <cell r="E68">
            <v>3.3101851851851851</v>
          </cell>
          <cell r="F68">
            <v>3.282407407407407</v>
          </cell>
          <cell r="G68">
            <v>2.1944444444444442</v>
          </cell>
          <cell r="H68">
            <v>2.0444444444444443</v>
          </cell>
          <cell r="I68">
            <v>4</v>
          </cell>
          <cell r="J68">
            <v>4.083333333333333</v>
          </cell>
          <cell r="K68">
            <v>4.375</v>
          </cell>
          <cell r="L68">
            <v>1</v>
          </cell>
          <cell r="M68">
            <v>1.3333333333333333</v>
          </cell>
          <cell r="N68">
            <v>4.25</v>
          </cell>
          <cell r="O68">
            <v>3.8000000000000003</v>
          </cell>
          <cell r="P68">
            <v>2.5</v>
          </cell>
          <cell r="Q68">
            <v>5.5</v>
          </cell>
          <cell r="R68">
            <v>5.6666666666666661</v>
          </cell>
          <cell r="S68">
            <v>2</v>
          </cell>
          <cell r="T68">
            <v>0</v>
          </cell>
          <cell r="U68">
            <v>0</v>
          </cell>
          <cell r="V68">
            <v>0</v>
          </cell>
          <cell r="W68">
            <v>0</v>
          </cell>
          <cell r="X68">
            <v>2</v>
          </cell>
          <cell r="Y68">
            <v>4</v>
          </cell>
          <cell r="Z68">
            <v>1</v>
          </cell>
          <cell r="AA68">
            <v>5</v>
          </cell>
          <cell r="AB68">
            <v>6</v>
          </cell>
          <cell r="AC68">
            <v>3</v>
          </cell>
          <cell r="AD68">
            <v>3</v>
          </cell>
          <cell r="AE68">
            <v>2</v>
          </cell>
          <cell r="AF68">
            <v>5</v>
          </cell>
          <cell r="AG68">
            <v>0</v>
          </cell>
          <cell r="AH68">
            <v>0</v>
          </cell>
          <cell r="AI68">
            <v>6</v>
          </cell>
          <cell r="AJ68">
            <v>4</v>
          </cell>
          <cell r="AK68">
            <v>4</v>
          </cell>
          <cell r="AL68">
            <v>6</v>
          </cell>
          <cell r="AM68">
            <v>6</v>
          </cell>
          <cell r="AN68">
            <v>6</v>
          </cell>
          <cell r="AO68">
            <v>6</v>
          </cell>
          <cell r="AP68">
            <v>6</v>
          </cell>
          <cell r="AQ68">
            <v>6</v>
          </cell>
          <cell r="AR68">
            <v>1</v>
          </cell>
          <cell r="AS68">
            <v>4.5</v>
          </cell>
        </row>
        <row r="69">
          <cell r="A69" t="str">
            <v>NLD2008</v>
          </cell>
          <cell r="B69" t="str">
            <v>NLD</v>
          </cell>
          <cell r="C69">
            <v>2008</v>
          </cell>
          <cell r="D69">
            <v>1.9112103174603174</v>
          </cell>
          <cell r="E69">
            <v>2.0926752645502642</v>
          </cell>
          <cell r="F69">
            <v>2.19510582010582</v>
          </cell>
          <cell r="G69">
            <v>2.8849206349206349</v>
          </cell>
          <cell r="H69">
            <v>2.9015873015873019</v>
          </cell>
          <cell r="I69">
            <v>0.9375</v>
          </cell>
          <cell r="J69">
            <v>1.1666666666666665</v>
          </cell>
          <cell r="K69">
            <v>3</v>
          </cell>
          <cell r="L69">
            <v>4</v>
          </cell>
          <cell r="M69">
            <v>1.9047619047619047</v>
          </cell>
          <cell r="N69">
            <v>2.75</v>
          </cell>
          <cell r="O69">
            <v>2.8000000000000003</v>
          </cell>
          <cell r="P69">
            <v>1</v>
          </cell>
          <cell r="Q69">
            <v>0.875</v>
          </cell>
          <cell r="R69">
            <v>1.3333333333333333</v>
          </cell>
          <cell r="S69">
            <v>5</v>
          </cell>
          <cell r="T69">
            <v>3</v>
          </cell>
          <cell r="U69">
            <v>2</v>
          </cell>
          <cell r="V69">
            <v>1</v>
          </cell>
          <cell r="W69">
            <v>1</v>
          </cell>
          <cell r="X69">
            <v>0</v>
          </cell>
          <cell r="Y69">
            <v>4</v>
          </cell>
          <cell r="Z69">
            <v>3</v>
          </cell>
          <cell r="AA69">
            <v>3</v>
          </cell>
          <cell r="AB69">
            <v>5</v>
          </cell>
          <cell r="AC69">
            <v>1</v>
          </cell>
          <cell r="AD69">
            <v>2</v>
          </cell>
          <cell r="AE69">
            <v>3</v>
          </cell>
          <cell r="AF69">
            <v>0</v>
          </cell>
          <cell r="AG69">
            <v>3</v>
          </cell>
          <cell r="AH69">
            <v>1</v>
          </cell>
          <cell r="AI69">
            <v>0.75</v>
          </cell>
          <cell r="AJ69">
            <v>2</v>
          </cell>
          <cell r="AK69">
            <v>4</v>
          </cell>
          <cell r="AL69">
            <v>0</v>
          </cell>
          <cell r="AM69">
            <v>0</v>
          </cell>
          <cell r="AN69">
            <v>0</v>
          </cell>
          <cell r="AO69">
            <v>4.5</v>
          </cell>
          <cell r="AP69">
            <v>3</v>
          </cell>
          <cell r="AQ69">
            <v>3</v>
          </cell>
          <cell r="AR69">
            <v>3</v>
          </cell>
          <cell r="AS69">
            <v>3</v>
          </cell>
        </row>
        <row r="70">
          <cell r="A70" t="str">
            <v>NZL2008</v>
          </cell>
          <cell r="B70" t="str">
            <v>NZL</v>
          </cell>
          <cell r="C70">
            <v>2008</v>
          </cell>
          <cell r="D70">
            <v>1.2797619047619047</v>
          </cell>
          <cell r="E70">
            <v>1.066468253968254</v>
          </cell>
          <cell r="F70">
            <v>1.0248015873015872</v>
          </cell>
          <cell r="G70">
            <v>1.5595238095238095</v>
          </cell>
          <cell r="H70">
            <v>1.5428571428571427</v>
          </cell>
          <cell r="I70">
            <v>1</v>
          </cell>
          <cell r="J70">
            <v>0.91666666666666663</v>
          </cell>
          <cell r="K70">
            <v>0</v>
          </cell>
          <cell r="L70">
            <v>2</v>
          </cell>
          <cell r="M70">
            <v>0.42857142857142855</v>
          </cell>
          <cell r="N70">
            <v>2.25</v>
          </cell>
          <cell r="O70">
            <v>2.2000000000000002</v>
          </cell>
          <cell r="P70">
            <v>1.5</v>
          </cell>
          <cell r="Q70">
            <v>0.5</v>
          </cell>
          <cell r="R70">
            <v>0.33333333333333331</v>
          </cell>
          <cell r="S70">
            <v>3</v>
          </cell>
          <cell r="T70">
            <v>1</v>
          </cell>
          <cell r="U70">
            <v>2</v>
          </cell>
          <cell r="V70">
            <v>1</v>
          </cell>
          <cell r="W70">
            <v>0</v>
          </cell>
          <cell r="X70">
            <v>0</v>
          </cell>
          <cell r="Y70">
            <v>0</v>
          </cell>
          <cell r="Z70">
            <v>0</v>
          </cell>
          <cell r="AA70">
            <v>0</v>
          </cell>
          <cell r="AB70">
            <v>6</v>
          </cell>
          <cell r="AC70">
            <v>1</v>
          </cell>
          <cell r="AD70">
            <v>2</v>
          </cell>
          <cell r="AE70">
            <v>2</v>
          </cell>
          <cell r="AF70">
            <v>2</v>
          </cell>
          <cell r="AG70">
            <v>2</v>
          </cell>
          <cell r="AH70">
            <v>0</v>
          </cell>
          <cell r="AI70">
            <v>0</v>
          </cell>
          <cell r="AJ70">
            <v>2</v>
          </cell>
          <cell r="AK70">
            <v>4</v>
          </cell>
          <cell r="AL70">
            <v>0</v>
          </cell>
          <cell r="AM70">
            <v>0</v>
          </cell>
          <cell r="AN70">
            <v>0</v>
          </cell>
          <cell r="AO70">
            <v>0</v>
          </cell>
          <cell r="AP70">
            <v>0</v>
          </cell>
          <cell r="AQ70">
            <v>0</v>
          </cell>
          <cell r="AR70">
            <v>0</v>
          </cell>
          <cell r="AS70">
            <v>0</v>
          </cell>
        </row>
        <row r="71">
          <cell r="A71" t="str">
            <v>NOR2008</v>
          </cell>
          <cell r="B71" t="str">
            <v>NOR</v>
          </cell>
          <cell r="C71">
            <v>2008</v>
          </cell>
          <cell r="D71">
            <v>2.666666666666667</v>
          </cell>
          <cell r="E71">
            <v>2.6388888888888888</v>
          </cell>
          <cell r="F71">
            <v>2.6145833333333335</v>
          </cell>
          <cell r="G71">
            <v>2.3333333333333335</v>
          </cell>
          <cell r="H71">
            <v>2.2333333333333334</v>
          </cell>
          <cell r="I71">
            <v>3</v>
          </cell>
          <cell r="J71">
            <v>3.041666666666667</v>
          </cell>
          <cell r="K71">
            <v>2.5</v>
          </cell>
          <cell r="L71">
            <v>2.5</v>
          </cell>
          <cell r="M71">
            <v>0.99999999999999989</v>
          </cell>
          <cell r="N71">
            <v>3.5</v>
          </cell>
          <cell r="O71">
            <v>3.2</v>
          </cell>
          <cell r="P71">
            <v>3.5</v>
          </cell>
          <cell r="Q71">
            <v>2.5</v>
          </cell>
          <cell r="R71">
            <v>2.5833333333333335</v>
          </cell>
          <cell r="S71">
            <v>3</v>
          </cell>
          <cell r="T71">
            <v>2</v>
          </cell>
          <cell r="U71">
            <v>3</v>
          </cell>
          <cell r="V71">
            <v>2</v>
          </cell>
          <cell r="W71">
            <v>2</v>
          </cell>
          <cell r="X71">
            <v>0</v>
          </cell>
          <cell r="Y71">
            <v>0</v>
          </cell>
          <cell r="Z71">
            <v>0</v>
          </cell>
          <cell r="AA71">
            <v>5</v>
          </cell>
          <cell r="AB71">
            <v>3</v>
          </cell>
          <cell r="AC71">
            <v>2</v>
          </cell>
          <cell r="AD71">
            <v>4</v>
          </cell>
          <cell r="AE71">
            <v>2</v>
          </cell>
          <cell r="AF71">
            <v>4</v>
          </cell>
          <cell r="AG71">
            <v>5</v>
          </cell>
          <cell r="AH71">
            <v>1</v>
          </cell>
          <cell r="AI71">
            <v>3</v>
          </cell>
          <cell r="AJ71">
            <v>3</v>
          </cell>
          <cell r="AK71">
            <v>3</v>
          </cell>
          <cell r="AL71">
            <v>1</v>
          </cell>
          <cell r="AM71">
            <v>0</v>
          </cell>
          <cell r="AN71">
            <v>4</v>
          </cell>
          <cell r="AO71">
            <v>1.5</v>
          </cell>
          <cell r="AP71">
            <v>4.5</v>
          </cell>
          <cell r="AQ71">
            <v>4.5</v>
          </cell>
          <cell r="AR71">
            <v>1</v>
          </cell>
          <cell r="AS71">
            <v>0</v>
          </cell>
        </row>
        <row r="72">
          <cell r="A72" t="str">
            <v>POL2008</v>
          </cell>
          <cell r="B72" t="str">
            <v>POL</v>
          </cell>
          <cell r="C72">
            <v>2008</v>
          </cell>
          <cell r="D72">
            <v>1.9900793650793649</v>
          </cell>
          <cell r="E72">
            <v>2.1375661375661372</v>
          </cell>
          <cell r="F72">
            <v>2.3667328042328037</v>
          </cell>
          <cell r="G72">
            <v>2.2301587301587298</v>
          </cell>
          <cell r="H72">
            <v>2.1968253968253966</v>
          </cell>
          <cell r="I72">
            <v>1.75</v>
          </cell>
          <cell r="J72">
            <v>2.333333333333333</v>
          </cell>
          <cell r="K72">
            <v>2.875</v>
          </cell>
          <cell r="L72">
            <v>3</v>
          </cell>
          <cell r="M72">
            <v>2.1904761904761902</v>
          </cell>
          <cell r="N72">
            <v>1.5</v>
          </cell>
          <cell r="O72">
            <v>1.4000000000000001</v>
          </cell>
          <cell r="P72">
            <v>1</v>
          </cell>
          <cell r="Q72">
            <v>2.5</v>
          </cell>
          <cell r="R72">
            <v>3.6666666666666665</v>
          </cell>
          <cell r="S72">
            <v>4</v>
          </cell>
          <cell r="T72">
            <v>2</v>
          </cell>
          <cell r="U72">
            <v>3</v>
          </cell>
          <cell r="V72">
            <v>5</v>
          </cell>
          <cell r="W72">
            <v>2</v>
          </cell>
          <cell r="X72">
            <v>1</v>
          </cell>
          <cell r="Y72">
            <v>2</v>
          </cell>
          <cell r="Z72">
            <v>1</v>
          </cell>
          <cell r="AA72">
            <v>0</v>
          </cell>
          <cell r="AB72">
            <v>4</v>
          </cell>
          <cell r="AC72">
            <v>0</v>
          </cell>
          <cell r="AD72">
            <v>2</v>
          </cell>
          <cell r="AE72">
            <v>1</v>
          </cell>
          <cell r="AF72">
            <v>0</v>
          </cell>
          <cell r="AG72">
            <v>4</v>
          </cell>
          <cell r="AH72">
            <v>0</v>
          </cell>
          <cell r="AI72">
            <v>3</v>
          </cell>
          <cell r="AJ72">
            <v>2</v>
          </cell>
          <cell r="AK72">
            <v>2</v>
          </cell>
          <cell r="AL72">
            <v>2</v>
          </cell>
          <cell r="AM72">
            <v>0</v>
          </cell>
          <cell r="AN72">
            <v>6</v>
          </cell>
          <cell r="AO72">
            <v>6</v>
          </cell>
          <cell r="AP72">
            <v>4.5</v>
          </cell>
          <cell r="AQ72">
            <v>3</v>
          </cell>
          <cell r="AR72">
            <v>1</v>
          </cell>
          <cell r="AS72">
            <v>3</v>
          </cell>
        </row>
        <row r="73">
          <cell r="A73" t="str">
            <v>PRT2008</v>
          </cell>
          <cell r="B73" t="str">
            <v>PRT</v>
          </cell>
          <cell r="C73">
            <v>2008</v>
          </cell>
          <cell r="D73">
            <v>3.1770833333333335</v>
          </cell>
          <cell r="E73">
            <v>2.9600694444444446</v>
          </cell>
          <cell r="F73">
            <v>3.0034722222222223</v>
          </cell>
          <cell r="G73">
            <v>4.416666666666667</v>
          </cell>
          <cell r="H73">
            <v>4.166666666666667</v>
          </cell>
          <cell r="I73">
            <v>1.9375</v>
          </cell>
          <cell r="J73">
            <v>2.2916666666666665</v>
          </cell>
          <cell r="K73">
            <v>1.875</v>
          </cell>
          <cell r="L73">
            <v>3.5</v>
          </cell>
          <cell r="M73">
            <v>5</v>
          </cell>
          <cell r="N73">
            <v>4.75</v>
          </cell>
          <cell r="O73">
            <v>4</v>
          </cell>
          <cell r="P73">
            <v>1.75</v>
          </cell>
          <cell r="Q73">
            <v>2.125</v>
          </cell>
          <cell r="R73">
            <v>2.833333333333333</v>
          </cell>
          <cell r="S73">
            <v>4</v>
          </cell>
          <cell r="T73">
            <v>3</v>
          </cell>
          <cell r="U73">
            <v>6</v>
          </cell>
          <cell r="V73">
            <v>4</v>
          </cell>
          <cell r="W73">
            <v>1</v>
          </cell>
          <cell r="X73">
            <v>6</v>
          </cell>
          <cell r="Y73">
            <v>6</v>
          </cell>
          <cell r="Z73">
            <v>6</v>
          </cell>
          <cell r="AA73">
            <v>5</v>
          </cell>
          <cell r="AB73">
            <v>4</v>
          </cell>
          <cell r="AC73">
            <v>4</v>
          </cell>
          <cell r="AD73">
            <v>6</v>
          </cell>
          <cell r="AE73">
            <v>1</v>
          </cell>
          <cell r="AF73">
            <v>2</v>
          </cell>
          <cell r="AG73">
            <v>2</v>
          </cell>
          <cell r="AH73">
            <v>1</v>
          </cell>
          <cell r="AI73">
            <v>2.25</v>
          </cell>
          <cell r="AJ73">
            <v>2</v>
          </cell>
          <cell r="AK73">
            <v>2</v>
          </cell>
          <cell r="AL73">
            <v>2</v>
          </cell>
          <cell r="AM73">
            <v>2</v>
          </cell>
          <cell r="AN73">
            <v>4</v>
          </cell>
          <cell r="AO73">
            <v>4.5</v>
          </cell>
          <cell r="AP73">
            <v>6</v>
          </cell>
          <cell r="AQ73">
            <v>1.5</v>
          </cell>
          <cell r="AR73">
            <v>0</v>
          </cell>
          <cell r="AS73">
            <v>0</v>
          </cell>
        </row>
        <row r="74">
          <cell r="A74" t="str">
            <v>SVK2008</v>
          </cell>
          <cell r="B74" t="str">
            <v>SVK</v>
          </cell>
          <cell r="C74">
            <v>2008</v>
          </cell>
          <cell r="D74">
            <v>1.9236111111111109</v>
          </cell>
          <cell r="E74">
            <v>2.2280092592592591</v>
          </cell>
          <cell r="F74">
            <v>2.4398148148148144</v>
          </cell>
          <cell r="G74">
            <v>2.2222222222222219</v>
          </cell>
          <cell r="H74">
            <v>2.1888888888888887</v>
          </cell>
          <cell r="I74">
            <v>1.625</v>
          </cell>
          <cell r="J74">
            <v>2.1666666666666665</v>
          </cell>
          <cell r="K74">
            <v>3.75</v>
          </cell>
          <cell r="L74">
            <v>1.5</v>
          </cell>
          <cell r="M74">
            <v>2.6666666666666661</v>
          </cell>
          <cell r="N74">
            <v>2.5</v>
          </cell>
          <cell r="O74">
            <v>2.4</v>
          </cell>
          <cell r="P74">
            <v>1.25</v>
          </cell>
          <cell r="Q74">
            <v>2</v>
          </cell>
          <cell r="R74">
            <v>3.083333333333333</v>
          </cell>
          <cell r="S74">
            <v>2</v>
          </cell>
          <cell r="T74">
            <v>1</v>
          </cell>
          <cell r="U74">
            <v>6</v>
          </cell>
          <cell r="V74">
            <v>4</v>
          </cell>
          <cell r="W74">
            <v>2</v>
          </cell>
          <cell r="X74">
            <v>2</v>
          </cell>
          <cell r="Y74">
            <v>2</v>
          </cell>
          <cell r="Z74">
            <v>1</v>
          </cell>
          <cell r="AA74">
            <v>0</v>
          </cell>
          <cell r="AB74">
            <v>4</v>
          </cell>
          <cell r="AC74">
            <v>1</v>
          </cell>
          <cell r="AD74">
            <v>5</v>
          </cell>
          <cell r="AE74">
            <v>2</v>
          </cell>
          <cell r="AF74">
            <v>0</v>
          </cell>
          <cell r="AG74">
            <v>4</v>
          </cell>
          <cell r="AH74">
            <v>1</v>
          </cell>
          <cell r="AI74">
            <v>3</v>
          </cell>
          <cell r="AJ74">
            <v>2</v>
          </cell>
          <cell r="AK74">
            <v>4</v>
          </cell>
          <cell r="AL74">
            <v>0</v>
          </cell>
          <cell r="AM74">
            <v>0</v>
          </cell>
          <cell r="AN74">
            <v>6</v>
          </cell>
          <cell r="AO74">
            <v>4.5</v>
          </cell>
          <cell r="AP74">
            <v>3</v>
          </cell>
          <cell r="AQ74">
            <v>6</v>
          </cell>
          <cell r="AR74">
            <v>3</v>
          </cell>
          <cell r="AS74">
            <v>3</v>
          </cell>
        </row>
        <row r="75">
          <cell r="A75" t="str">
            <v>ESP2008</v>
          </cell>
          <cell r="B75" t="str">
            <v>ESP</v>
          </cell>
          <cell r="C75">
            <v>2008</v>
          </cell>
          <cell r="D75">
            <v>2.6785714285714288</v>
          </cell>
          <cell r="E75">
            <v>2.8571428571428572</v>
          </cell>
          <cell r="F75">
            <v>3.0099206349206349</v>
          </cell>
          <cell r="G75">
            <v>2.3571428571428572</v>
          </cell>
          <cell r="H75">
            <v>2.2238095238095239</v>
          </cell>
          <cell r="I75">
            <v>3</v>
          </cell>
          <cell r="J75">
            <v>3.5</v>
          </cell>
          <cell r="K75">
            <v>3.75</v>
          </cell>
          <cell r="L75">
            <v>1.5</v>
          </cell>
          <cell r="M75">
            <v>2.5714285714285712</v>
          </cell>
          <cell r="N75">
            <v>3</v>
          </cell>
          <cell r="O75">
            <v>2.6000000000000005</v>
          </cell>
          <cell r="P75">
            <v>3</v>
          </cell>
          <cell r="Q75">
            <v>3</v>
          </cell>
          <cell r="R75">
            <v>4</v>
          </cell>
          <cell r="S75">
            <v>3</v>
          </cell>
          <cell r="T75">
            <v>0</v>
          </cell>
          <cell r="U75">
            <v>3</v>
          </cell>
          <cell r="V75">
            <v>2</v>
          </cell>
          <cell r="W75">
            <v>1</v>
          </cell>
          <cell r="X75">
            <v>1</v>
          </cell>
          <cell r="Y75">
            <v>4</v>
          </cell>
          <cell r="Z75">
            <v>4</v>
          </cell>
          <cell r="AA75">
            <v>4</v>
          </cell>
          <cell r="AB75">
            <v>4</v>
          </cell>
          <cell r="AC75">
            <v>4</v>
          </cell>
          <cell r="AD75">
            <v>0</v>
          </cell>
          <cell r="AE75">
            <v>1</v>
          </cell>
          <cell r="AF75">
            <v>3</v>
          </cell>
          <cell r="AG75">
            <v>3</v>
          </cell>
          <cell r="AH75">
            <v>3</v>
          </cell>
          <cell r="AI75">
            <v>3</v>
          </cell>
          <cell r="AJ75">
            <v>4</v>
          </cell>
          <cell r="AK75">
            <v>4</v>
          </cell>
          <cell r="AL75">
            <v>2</v>
          </cell>
          <cell r="AM75">
            <v>0</v>
          </cell>
          <cell r="AN75">
            <v>6</v>
          </cell>
          <cell r="AO75">
            <v>6</v>
          </cell>
          <cell r="AP75">
            <v>4.5</v>
          </cell>
          <cell r="AQ75">
            <v>4.5</v>
          </cell>
          <cell r="AR75">
            <v>3</v>
          </cell>
          <cell r="AS75">
            <v>3</v>
          </cell>
        </row>
        <row r="76">
          <cell r="A76" t="str">
            <v>SWE2008</v>
          </cell>
          <cell r="B76" t="str">
            <v>SWE</v>
          </cell>
          <cell r="C76">
            <v>2008</v>
          </cell>
          <cell r="D76">
            <v>1.7098214285714286</v>
          </cell>
          <cell r="E76">
            <v>1.8415178571428574</v>
          </cell>
          <cell r="F76">
            <v>1.7981150793650795</v>
          </cell>
          <cell r="G76">
            <v>2.6071428571428572</v>
          </cell>
          <cell r="H76">
            <v>2.5238095238095237</v>
          </cell>
          <cell r="I76">
            <v>0.8125</v>
          </cell>
          <cell r="J76">
            <v>0.79166666666666663</v>
          </cell>
          <cell r="K76">
            <v>2.5</v>
          </cell>
          <cell r="L76">
            <v>3</v>
          </cell>
          <cell r="M76">
            <v>1.5714285714285714</v>
          </cell>
          <cell r="N76">
            <v>3.25</v>
          </cell>
          <cell r="O76">
            <v>3</v>
          </cell>
          <cell r="P76">
            <v>0.75</v>
          </cell>
          <cell r="Q76">
            <v>0.875</v>
          </cell>
          <cell r="R76">
            <v>0.83333333333333326</v>
          </cell>
          <cell r="S76">
            <v>4</v>
          </cell>
          <cell r="T76">
            <v>2</v>
          </cell>
          <cell r="U76">
            <v>3</v>
          </cell>
          <cell r="V76">
            <v>5</v>
          </cell>
          <cell r="W76">
            <v>3</v>
          </cell>
          <cell r="X76">
            <v>0</v>
          </cell>
          <cell r="Y76">
            <v>0</v>
          </cell>
          <cell r="Z76">
            <v>0</v>
          </cell>
          <cell r="AA76">
            <v>4</v>
          </cell>
          <cell r="AB76">
            <v>3</v>
          </cell>
          <cell r="AC76">
            <v>6</v>
          </cell>
          <cell r="AD76">
            <v>0</v>
          </cell>
          <cell r="AE76">
            <v>2</v>
          </cell>
          <cell r="AF76">
            <v>0</v>
          </cell>
          <cell r="AG76">
            <v>0</v>
          </cell>
          <cell r="AH76">
            <v>3</v>
          </cell>
          <cell r="AI76">
            <v>0.75</v>
          </cell>
          <cell r="AJ76">
            <v>2</v>
          </cell>
          <cell r="AK76">
            <v>4</v>
          </cell>
          <cell r="AL76">
            <v>0</v>
          </cell>
          <cell r="AM76">
            <v>0</v>
          </cell>
          <cell r="AN76">
            <v>0</v>
          </cell>
          <cell r="AO76">
            <v>1.5</v>
          </cell>
          <cell r="AP76">
            <v>6</v>
          </cell>
          <cell r="AQ76">
            <v>3</v>
          </cell>
          <cell r="AR76">
            <v>1</v>
          </cell>
          <cell r="AS76">
            <v>0</v>
          </cell>
        </row>
        <row r="77">
          <cell r="A77" t="str">
            <v>CHE2008</v>
          </cell>
          <cell r="B77" t="str">
            <v>CHE</v>
          </cell>
          <cell r="C77">
            <v>2008</v>
          </cell>
          <cell r="D77">
            <v>1.2767857142857144</v>
          </cell>
          <cell r="E77">
            <v>1.6681547619047619</v>
          </cell>
          <cell r="F77">
            <v>1.7306547619047619</v>
          </cell>
          <cell r="G77">
            <v>1.4285714285714286</v>
          </cell>
          <cell r="H77">
            <v>1.3285714285714285</v>
          </cell>
          <cell r="I77">
            <v>1.125</v>
          </cell>
          <cell r="J77">
            <v>1.375</v>
          </cell>
          <cell r="K77">
            <v>3.625</v>
          </cell>
          <cell r="L77">
            <v>1.5</v>
          </cell>
          <cell r="M77">
            <v>1.2857142857142856</v>
          </cell>
          <cell r="N77">
            <v>1.5</v>
          </cell>
          <cell r="O77">
            <v>1.2000000000000002</v>
          </cell>
          <cell r="P77">
            <v>1.25</v>
          </cell>
          <cell r="Q77">
            <v>1</v>
          </cell>
          <cell r="R77">
            <v>1.5</v>
          </cell>
          <cell r="S77">
            <v>1</v>
          </cell>
          <cell r="T77">
            <v>2</v>
          </cell>
          <cell r="U77">
            <v>3</v>
          </cell>
          <cell r="V77">
            <v>4</v>
          </cell>
          <cell r="W77">
            <v>2</v>
          </cell>
          <cell r="X77">
            <v>0</v>
          </cell>
          <cell r="Y77">
            <v>0</v>
          </cell>
          <cell r="Z77">
            <v>0</v>
          </cell>
          <cell r="AA77">
            <v>0</v>
          </cell>
          <cell r="AB77">
            <v>5</v>
          </cell>
          <cell r="AC77">
            <v>1</v>
          </cell>
          <cell r="AD77">
            <v>0</v>
          </cell>
          <cell r="AE77">
            <v>0</v>
          </cell>
          <cell r="AF77">
            <v>0</v>
          </cell>
          <cell r="AG77">
            <v>5</v>
          </cell>
          <cell r="AH77">
            <v>0</v>
          </cell>
          <cell r="AI77">
            <v>0</v>
          </cell>
          <cell r="AJ77">
            <v>4</v>
          </cell>
          <cell r="AK77">
            <v>4</v>
          </cell>
          <cell r="AL77">
            <v>0</v>
          </cell>
          <cell r="AM77">
            <v>0</v>
          </cell>
          <cell r="AN77">
            <v>2</v>
          </cell>
          <cell r="AO77">
            <v>3</v>
          </cell>
          <cell r="AP77">
            <v>4.5</v>
          </cell>
          <cell r="AQ77">
            <v>6</v>
          </cell>
          <cell r="AR77">
            <v>1</v>
          </cell>
          <cell r="AS77">
            <v>3</v>
          </cell>
        </row>
        <row r="78">
          <cell r="A78" t="str">
            <v>TUR2008</v>
          </cell>
          <cell r="B78" t="str">
            <v>TUR</v>
          </cell>
          <cell r="C78">
            <v>2008</v>
          </cell>
          <cell r="D78">
            <v>3.5922619047619051</v>
          </cell>
          <cell r="E78">
            <v>3.5143849206349209</v>
          </cell>
          <cell r="F78">
            <v>3.5074404761904758</v>
          </cell>
          <cell r="G78">
            <v>2.3095238095238098</v>
          </cell>
          <cell r="H78">
            <v>2.2095238095238097</v>
          </cell>
          <cell r="I78">
            <v>4.875</v>
          </cell>
          <cell r="J78">
            <v>4.958333333333333</v>
          </cell>
          <cell r="K78">
            <v>3.125</v>
          </cell>
          <cell r="L78">
            <v>2</v>
          </cell>
          <cell r="M78">
            <v>3.4285714285714284</v>
          </cell>
          <cell r="N78">
            <v>1.5</v>
          </cell>
          <cell r="O78">
            <v>1.2000000000000002</v>
          </cell>
          <cell r="P78">
            <v>4.25</v>
          </cell>
          <cell r="Q78">
            <v>5.5</v>
          </cell>
          <cell r="R78">
            <v>5.6666666666666661</v>
          </cell>
          <cell r="S78">
            <v>4</v>
          </cell>
          <cell r="T78">
            <v>0</v>
          </cell>
          <cell r="U78">
            <v>3</v>
          </cell>
          <cell r="V78">
            <v>4</v>
          </cell>
          <cell r="W78">
            <v>1</v>
          </cell>
          <cell r="X78">
            <v>0</v>
          </cell>
          <cell r="Y78">
            <v>6</v>
          </cell>
          <cell r="Z78">
            <v>6</v>
          </cell>
          <cell r="AA78">
            <v>0</v>
          </cell>
          <cell r="AB78">
            <v>4</v>
          </cell>
          <cell r="AC78">
            <v>2</v>
          </cell>
          <cell r="AD78">
            <v>0</v>
          </cell>
          <cell r="AE78">
            <v>0</v>
          </cell>
          <cell r="AF78">
            <v>6</v>
          </cell>
          <cell r="AG78">
            <v>5</v>
          </cell>
          <cell r="AH78">
            <v>0</v>
          </cell>
          <cell r="AI78">
            <v>6</v>
          </cell>
          <cell r="AJ78">
            <v>4</v>
          </cell>
          <cell r="AK78">
            <v>4</v>
          </cell>
          <cell r="AL78">
            <v>6</v>
          </cell>
          <cell r="AM78">
            <v>6</v>
          </cell>
          <cell r="AN78">
            <v>6</v>
          </cell>
          <cell r="AO78">
            <v>6</v>
          </cell>
          <cell r="AP78">
            <v>4.5</v>
          </cell>
          <cell r="AQ78">
            <v>3</v>
          </cell>
          <cell r="AR78">
            <v>2</v>
          </cell>
          <cell r="AS78">
            <v>3</v>
          </cell>
        </row>
        <row r="79">
          <cell r="A79" t="str">
            <v>GBR2008</v>
          </cell>
          <cell r="B79" t="str">
            <v>GBR</v>
          </cell>
          <cell r="C79">
            <v>2008</v>
          </cell>
          <cell r="D79">
            <v>0.74503968253968245</v>
          </cell>
          <cell r="E79">
            <v>1.1000330687830688</v>
          </cell>
          <cell r="F79">
            <v>1.138227513227513</v>
          </cell>
          <cell r="G79">
            <v>1.1150793650793649</v>
          </cell>
          <cell r="H79">
            <v>1.1650793650793649</v>
          </cell>
          <cell r="I79">
            <v>0.375</v>
          </cell>
          <cell r="J79">
            <v>0.41666666666666663</v>
          </cell>
          <cell r="K79">
            <v>2.875</v>
          </cell>
          <cell r="L79">
            <v>1</v>
          </cell>
          <cell r="M79">
            <v>1.0952380952380951</v>
          </cell>
          <cell r="N79">
            <v>1.25</v>
          </cell>
          <cell r="O79">
            <v>1.4</v>
          </cell>
          <cell r="P79">
            <v>0.25</v>
          </cell>
          <cell r="Q79">
            <v>0.5</v>
          </cell>
          <cell r="R79">
            <v>0.58333333333333326</v>
          </cell>
          <cell r="S79">
            <v>2</v>
          </cell>
          <cell r="T79">
            <v>0</v>
          </cell>
          <cell r="U79">
            <v>1</v>
          </cell>
          <cell r="V79">
            <v>2</v>
          </cell>
          <cell r="W79">
            <v>2</v>
          </cell>
          <cell r="X79">
            <v>0</v>
          </cell>
          <cell r="Y79">
            <v>1</v>
          </cell>
          <cell r="Z79">
            <v>1</v>
          </cell>
          <cell r="AA79">
            <v>0</v>
          </cell>
          <cell r="AB79">
            <v>2</v>
          </cell>
          <cell r="AC79">
            <v>1</v>
          </cell>
          <cell r="AD79">
            <v>2</v>
          </cell>
          <cell r="AE79">
            <v>2</v>
          </cell>
          <cell r="AF79">
            <v>0</v>
          </cell>
          <cell r="AG79">
            <v>0</v>
          </cell>
          <cell r="AH79">
            <v>1</v>
          </cell>
          <cell r="AI79">
            <v>0</v>
          </cell>
          <cell r="AJ79">
            <v>2</v>
          </cell>
          <cell r="AK79">
            <v>2</v>
          </cell>
          <cell r="AL79">
            <v>0</v>
          </cell>
          <cell r="AM79">
            <v>0</v>
          </cell>
          <cell r="AN79">
            <v>0</v>
          </cell>
          <cell r="AO79">
            <v>1.5</v>
          </cell>
          <cell r="AP79">
            <v>3</v>
          </cell>
          <cell r="AQ79">
            <v>4.5</v>
          </cell>
          <cell r="AR79">
            <v>4</v>
          </cell>
          <cell r="AS79">
            <v>0</v>
          </cell>
        </row>
        <row r="80">
          <cell r="A80" t="str">
            <v>USA2008</v>
          </cell>
          <cell r="B80" t="str">
            <v>USA</v>
          </cell>
          <cell r="C80">
            <v>2008</v>
          </cell>
          <cell r="D80">
            <v>0.24166666666666664</v>
          </cell>
          <cell r="E80">
            <v>0.68055555555555558</v>
          </cell>
          <cell r="F80">
            <v>0.8125</v>
          </cell>
          <cell r="G80">
            <v>0.23333333333333331</v>
          </cell>
          <cell r="H80">
            <v>0.46666666666666673</v>
          </cell>
          <cell r="I80">
            <v>0.25</v>
          </cell>
          <cell r="J80">
            <v>0.33333333333333331</v>
          </cell>
          <cell r="K80">
            <v>2.875</v>
          </cell>
          <cell r="L80">
            <v>0.2</v>
          </cell>
          <cell r="M80">
            <v>0</v>
          </cell>
          <cell r="N80">
            <v>0.5</v>
          </cell>
          <cell r="O80">
            <v>1.2000000000000002</v>
          </cell>
          <cell r="P80">
            <v>0</v>
          </cell>
          <cell r="Q80">
            <v>0.5</v>
          </cell>
          <cell r="R80">
            <v>0.66666666666666663</v>
          </cell>
          <cell r="S80">
            <v>0.4</v>
          </cell>
          <cell r="T80">
            <v>0</v>
          </cell>
          <cell r="U80">
            <v>0</v>
          </cell>
          <cell r="V80">
            <v>0</v>
          </cell>
          <cell r="W80">
            <v>0</v>
          </cell>
          <cell r="X80">
            <v>0</v>
          </cell>
          <cell r="Y80">
            <v>0</v>
          </cell>
          <cell r="Z80">
            <v>0</v>
          </cell>
          <cell r="AA80">
            <v>0</v>
          </cell>
          <cell r="AB80" t="str">
            <v>..</v>
          </cell>
          <cell r="AC80" t="str">
            <v>..</v>
          </cell>
          <cell r="AD80">
            <v>1</v>
          </cell>
          <cell r="AE80">
            <v>4</v>
          </cell>
          <cell r="AF80">
            <v>0</v>
          </cell>
          <cell r="AG80">
            <v>0</v>
          </cell>
          <cell r="AH80">
            <v>0</v>
          </cell>
          <cell r="AI80">
            <v>0</v>
          </cell>
          <cell r="AJ80">
            <v>2</v>
          </cell>
          <cell r="AK80">
            <v>2</v>
          </cell>
          <cell r="AL80">
            <v>0</v>
          </cell>
          <cell r="AM80">
            <v>0</v>
          </cell>
          <cell r="AN80">
            <v>2</v>
          </cell>
          <cell r="AO80">
            <v>0</v>
          </cell>
          <cell r="AP80">
            <v>1.5</v>
          </cell>
          <cell r="AQ80">
            <v>6</v>
          </cell>
          <cell r="AR80">
            <v>4</v>
          </cell>
          <cell r="AS80">
            <v>0</v>
          </cell>
        </row>
        <row r="81">
          <cell r="A81" t="str">
            <v>BRA2008</v>
          </cell>
          <cell r="B81" t="str">
            <v>BRA</v>
          </cell>
          <cell r="C81">
            <v>2008</v>
          </cell>
          <cell r="D81">
            <v>2.3839285714285712</v>
          </cell>
          <cell r="E81">
            <v>1.9866071428571428</v>
          </cell>
          <cell r="F81">
            <v>2.0525793650793651</v>
          </cell>
          <cell r="G81">
            <v>1.1428571428571428</v>
          </cell>
          <cell r="H81">
            <v>1.3428571428571432</v>
          </cell>
          <cell r="I81">
            <v>3.625</v>
          </cell>
          <cell r="J81">
            <v>3.583333333333333</v>
          </cell>
          <cell r="K81">
            <v>0</v>
          </cell>
          <cell r="L81">
            <v>0</v>
          </cell>
          <cell r="M81">
            <v>0.42857142857142855</v>
          </cell>
          <cell r="N81">
            <v>3</v>
          </cell>
          <cell r="O81">
            <v>3.6000000000000005</v>
          </cell>
          <cell r="P81">
            <v>3.75</v>
          </cell>
          <cell r="Q81">
            <v>3.5</v>
          </cell>
          <cell r="R81">
            <v>3.4166666666666665</v>
          </cell>
          <cell r="S81">
            <v>0</v>
          </cell>
          <cell r="T81">
            <v>0</v>
          </cell>
          <cell r="U81">
            <v>0</v>
          </cell>
          <cell r="V81">
            <v>2</v>
          </cell>
          <cell r="W81">
            <v>1</v>
          </cell>
          <cell r="X81">
            <v>0</v>
          </cell>
          <cell r="Y81">
            <v>0</v>
          </cell>
          <cell r="Z81">
            <v>0</v>
          </cell>
          <cell r="AA81">
            <v>6</v>
          </cell>
          <cell r="AB81">
            <v>4</v>
          </cell>
          <cell r="AC81">
            <v>1</v>
          </cell>
          <cell r="AD81">
            <v>1</v>
          </cell>
          <cell r="AE81">
            <v>6</v>
          </cell>
          <cell r="AF81">
            <v>4</v>
          </cell>
          <cell r="AG81">
            <v>4</v>
          </cell>
          <cell r="AH81">
            <v>3</v>
          </cell>
          <cell r="AI81">
            <v>3</v>
          </cell>
          <cell r="AJ81">
            <v>2</v>
          </cell>
          <cell r="AK81">
            <v>2</v>
          </cell>
          <cell r="AL81">
            <v>6</v>
          </cell>
          <cell r="AM81">
            <v>6</v>
          </cell>
          <cell r="AN81">
            <v>2</v>
          </cell>
          <cell r="AO81">
            <v>4.5</v>
          </cell>
          <cell r="AP81">
            <v>0</v>
          </cell>
          <cell r="AQ81">
            <v>0</v>
          </cell>
          <cell r="AR81">
            <v>0</v>
          </cell>
          <cell r="AS81">
            <v>0</v>
          </cell>
        </row>
        <row r="82">
          <cell r="A82" t="str">
            <v>CHL2008</v>
          </cell>
          <cell r="B82" t="str">
            <v>CHL</v>
          </cell>
          <cell r="C82">
            <v>2008</v>
          </cell>
          <cell r="D82">
            <v>2.8769841269841274</v>
          </cell>
          <cell r="E82">
            <v>2.397486772486773</v>
          </cell>
          <cell r="F82">
            <v>2.1127645502645502</v>
          </cell>
          <cell r="G82">
            <v>2.7539682539682544</v>
          </cell>
          <cell r="H82">
            <v>2.6539682539682539</v>
          </cell>
          <cell r="I82">
            <v>3</v>
          </cell>
          <cell r="J82">
            <v>2.4166666666666665</v>
          </cell>
          <cell r="K82">
            <v>0</v>
          </cell>
          <cell r="L82">
            <v>2</v>
          </cell>
          <cell r="M82">
            <v>2.7619047619047619</v>
          </cell>
          <cell r="N82">
            <v>3.5</v>
          </cell>
          <cell r="O82">
            <v>3.2</v>
          </cell>
          <cell r="P82">
            <v>2</v>
          </cell>
          <cell r="Q82">
            <v>4</v>
          </cell>
          <cell r="R82">
            <v>2.833333333333333</v>
          </cell>
          <cell r="S82">
            <v>4</v>
          </cell>
          <cell r="T82">
            <v>0</v>
          </cell>
          <cell r="U82">
            <v>3</v>
          </cell>
          <cell r="V82">
            <v>2</v>
          </cell>
          <cell r="W82">
            <v>1</v>
          </cell>
          <cell r="X82">
            <v>0</v>
          </cell>
          <cell r="Y82">
            <v>6</v>
          </cell>
          <cell r="Z82">
            <v>4</v>
          </cell>
          <cell r="AA82">
            <v>6</v>
          </cell>
          <cell r="AB82">
            <v>6</v>
          </cell>
          <cell r="AC82">
            <v>1</v>
          </cell>
          <cell r="AD82">
            <v>1</v>
          </cell>
          <cell r="AE82">
            <v>2</v>
          </cell>
          <cell r="AF82">
            <v>0</v>
          </cell>
          <cell r="AG82">
            <v>4</v>
          </cell>
          <cell r="AH82">
            <v>4</v>
          </cell>
          <cell r="AI82">
            <v>3</v>
          </cell>
          <cell r="AJ82">
            <v>4</v>
          </cell>
          <cell r="AK82">
            <v>2</v>
          </cell>
          <cell r="AL82">
            <v>6</v>
          </cell>
          <cell r="AM82">
            <v>6</v>
          </cell>
          <cell r="AN82">
            <v>1</v>
          </cell>
          <cell r="AO82">
            <v>0</v>
          </cell>
          <cell r="AP82">
            <v>0</v>
          </cell>
          <cell r="AQ82">
            <v>0</v>
          </cell>
          <cell r="AR82">
            <v>0</v>
          </cell>
          <cell r="AS82">
            <v>0</v>
          </cell>
        </row>
        <row r="83">
          <cell r="A83" t="str">
            <v>CHN2008</v>
          </cell>
          <cell r="B83" t="str">
            <v>CHN</v>
          </cell>
          <cell r="C83">
            <v>2008</v>
          </cell>
          <cell r="D83">
            <v>2.503968253968254</v>
          </cell>
          <cell r="E83">
            <v>2.5866402116402116</v>
          </cell>
          <cell r="F83">
            <v>2.5762235449735451</v>
          </cell>
          <cell r="G83">
            <v>3.2579365079365079</v>
          </cell>
          <cell r="H83">
            <v>3.107936507936508</v>
          </cell>
          <cell r="I83">
            <v>1.75</v>
          </cell>
          <cell r="J83">
            <v>1.875</v>
          </cell>
          <cell r="K83">
            <v>3</v>
          </cell>
          <cell r="L83">
            <v>2</v>
          </cell>
          <cell r="M83">
            <v>3.5238095238095233</v>
          </cell>
          <cell r="N83">
            <v>4.25</v>
          </cell>
          <cell r="O83">
            <v>3.8000000000000003</v>
          </cell>
          <cell r="P83">
            <v>1.75</v>
          </cell>
          <cell r="Q83">
            <v>1.75</v>
          </cell>
          <cell r="R83">
            <v>1.9999999999999998</v>
          </cell>
          <cell r="S83">
            <v>4</v>
          </cell>
          <cell r="T83">
            <v>0</v>
          </cell>
          <cell r="U83">
            <v>3</v>
          </cell>
          <cell r="V83">
            <v>2</v>
          </cell>
          <cell r="W83">
            <v>1</v>
          </cell>
          <cell r="X83">
            <v>2</v>
          </cell>
          <cell r="Y83">
            <v>6</v>
          </cell>
          <cell r="Z83">
            <v>6</v>
          </cell>
          <cell r="AA83">
            <v>4</v>
          </cell>
          <cell r="AB83">
            <v>3</v>
          </cell>
          <cell r="AC83">
            <v>4</v>
          </cell>
          <cell r="AD83">
            <v>6</v>
          </cell>
          <cell r="AE83">
            <v>2</v>
          </cell>
          <cell r="AF83">
            <v>0</v>
          </cell>
          <cell r="AG83">
            <v>6</v>
          </cell>
          <cell r="AH83">
            <v>1</v>
          </cell>
          <cell r="AI83">
            <v>1.5</v>
          </cell>
          <cell r="AJ83">
            <v>4</v>
          </cell>
          <cell r="AK83">
            <v>4</v>
          </cell>
          <cell r="AL83">
            <v>0</v>
          </cell>
          <cell r="AM83">
            <v>0</v>
          </cell>
          <cell r="AN83">
            <v>2</v>
          </cell>
          <cell r="AO83">
            <v>3</v>
          </cell>
          <cell r="AP83">
            <v>6</v>
          </cell>
          <cell r="AQ83">
            <v>3</v>
          </cell>
          <cell r="AR83">
            <v>0</v>
          </cell>
          <cell r="AS83">
            <v>3</v>
          </cell>
        </row>
        <row r="84">
          <cell r="A84" t="str">
            <v>EST2008</v>
          </cell>
          <cell r="B84" t="str">
            <v>EST</v>
          </cell>
          <cell r="C84">
            <v>2008</v>
          </cell>
          <cell r="D84">
            <v>2.308531746031746</v>
          </cell>
          <cell r="E84">
            <v>2.2154431216931219</v>
          </cell>
          <cell r="F84">
            <v>2.3126653439153437</v>
          </cell>
          <cell r="G84">
            <v>2.7420634920634921</v>
          </cell>
          <cell r="H84">
            <v>2.558730158730159</v>
          </cell>
          <cell r="I84">
            <v>1.875</v>
          </cell>
          <cell r="J84">
            <v>2.2916666666666665</v>
          </cell>
          <cell r="K84">
            <v>1.75</v>
          </cell>
          <cell r="L84">
            <v>2</v>
          </cell>
          <cell r="M84">
            <v>2.4761904761904763</v>
          </cell>
          <cell r="N84">
            <v>3.75</v>
          </cell>
          <cell r="O84">
            <v>3.2</v>
          </cell>
          <cell r="P84">
            <v>3.25</v>
          </cell>
          <cell r="Q84">
            <v>0.5</v>
          </cell>
          <cell r="R84">
            <v>1.3333333333333333</v>
          </cell>
          <cell r="S84">
            <v>4</v>
          </cell>
          <cell r="T84">
            <v>0</v>
          </cell>
          <cell r="U84">
            <v>4</v>
          </cell>
          <cell r="V84">
            <v>3</v>
          </cell>
          <cell r="W84">
            <v>1</v>
          </cell>
          <cell r="X84">
            <v>3</v>
          </cell>
          <cell r="Y84">
            <v>3</v>
          </cell>
          <cell r="Z84">
            <v>1</v>
          </cell>
          <cell r="AA84">
            <v>4</v>
          </cell>
          <cell r="AB84">
            <v>4</v>
          </cell>
          <cell r="AC84">
            <v>1</v>
          </cell>
          <cell r="AD84">
            <v>6</v>
          </cell>
          <cell r="AE84">
            <v>1</v>
          </cell>
          <cell r="AF84">
            <v>4</v>
          </cell>
          <cell r="AG84">
            <v>4</v>
          </cell>
          <cell r="AH84">
            <v>1</v>
          </cell>
          <cell r="AI84">
            <v>0</v>
          </cell>
          <cell r="AJ84">
            <v>2</v>
          </cell>
          <cell r="AK84">
            <v>2</v>
          </cell>
          <cell r="AL84">
            <v>0</v>
          </cell>
          <cell r="AM84">
            <v>0</v>
          </cell>
          <cell r="AN84">
            <v>0</v>
          </cell>
          <cell r="AO84">
            <v>6</v>
          </cell>
          <cell r="AP84">
            <v>6</v>
          </cell>
          <cell r="AQ84">
            <v>0</v>
          </cell>
          <cell r="AR84">
            <v>1</v>
          </cell>
          <cell r="AS84">
            <v>0</v>
          </cell>
        </row>
        <row r="85">
          <cell r="A85" t="str">
            <v>IND2008</v>
          </cell>
          <cell r="B85" t="str">
            <v>IND</v>
          </cell>
          <cell r="C85">
            <v>2008</v>
          </cell>
          <cell r="D85">
            <v>2.7633928571428568</v>
          </cell>
          <cell r="E85">
            <v>2.3028273809523809</v>
          </cell>
          <cell r="F85">
            <v>2.6899801587301591</v>
          </cell>
          <cell r="G85">
            <v>3.714285714285714</v>
          </cell>
          <cell r="H85">
            <v>3.9142857142857146</v>
          </cell>
          <cell r="I85">
            <v>1.8125</v>
          </cell>
          <cell r="J85">
            <v>2.5416666666666665</v>
          </cell>
          <cell r="K85">
            <v>0</v>
          </cell>
          <cell r="L85">
            <v>6</v>
          </cell>
          <cell r="M85">
            <v>2.1428571428571423</v>
          </cell>
          <cell r="N85">
            <v>3</v>
          </cell>
          <cell r="O85">
            <v>3.6000000000000005</v>
          </cell>
          <cell r="P85">
            <v>2</v>
          </cell>
          <cell r="Q85">
            <v>1.625</v>
          </cell>
          <cell r="R85">
            <v>3.083333333333333</v>
          </cell>
          <cell r="S85">
            <v>6</v>
          </cell>
          <cell r="T85">
            <v>6</v>
          </cell>
          <cell r="U85">
            <v>0</v>
          </cell>
          <cell r="V85">
            <v>5</v>
          </cell>
          <cell r="W85">
            <v>2</v>
          </cell>
          <cell r="X85">
            <v>0</v>
          </cell>
          <cell r="Y85">
            <v>3</v>
          </cell>
          <cell r="Z85">
            <v>3</v>
          </cell>
          <cell r="AA85">
            <v>2</v>
          </cell>
          <cell r="AB85">
            <v>3</v>
          </cell>
          <cell r="AC85">
            <v>1</v>
          </cell>
          <cell r="AD85">
            <v>6</v>
          </cell>
          <cell r="AE85">
            <v>6</v>
          </cell>
          <cell r="AF85">
            <v>4</v>
          </cell>
          <cell r="AG85">
            <v>0</v>
          </cell>
          <cell r="AH85">
            <v>0</v>
          </cell>
          <cell r="AI85">
            <v>2.25</v>
          </cell>
          <cell r="AJ85">
            <v>2</v>
          </cell>
          <cell r="AK85">
            <v>2</v>
          </cell>
          <cell r="AL85">
            <v>0</v>
          </cell>
          <cell r="AM85">
            <v>0</v>
          </cell>
          <cell r="AN85">
            <v>6</v>
          </cell>
          <cell r="AO85">
            <v>6</v>
          </cell>
          <cell r="AP85">
            <v>0</v>
          </cell>
          <cell r="AQ85">
            <v>0</v>
          </cell>
          <cell r="AR85">
            <v>0</v>
          </cell>
          <cell r="AS85">
            <v>0</v>
          </cell>
        </row>
        <row r="86">
          <cell r="A86" t="str">
            <v>IDN2008</v>
          </cell>
          <cell r="B86" t="str">
            <v>IDN</v>
          </cell>
          <cell r="C86">
            <v>2008</v>
          </cell>
          <cell r="D86">
            <v>3.4126984126984126</v>
          </cell>
          <cell r="E86">
            <v>2.8439153439153437</v>
          </cell>
          <cell r="F86">
            <v>2.9515542328042326</v>
          </cell>
          <cell r="G86">
            <v>4.0753968253968251</v>
          </cell>
          <cell r="H86">
            <v>4.1253968253968258</v>
          </cell>
          <cell r="I86">
            <v>2.75</v>
          </cell>
          <cell r="J86">
            <v>2.958333333333333</v>
          </cell>
          <cell r="K86">
            <v>0</v>
          </cell>
          <cell r="L86">
            <v>5.5</v>
          </cell>
          <cell r="M86">
            <v>2.4761904761904763</v>
          </cell>
          <cell r="N86">
            <v>4.25</v>
          </cell>
          <cell r="O86">
            <v>4.4000000000000004</v>
          </cell>
          <cell r="P86">
            <v>4.25</v>
          </cell>
          <cell r="Q86">
            <v>1.25</v>
          </cell>
          <cell r="R86">
            <v>1.6666666666666665</v>
          </cell>
          <cell r="S86">
            <v>5</v>
          </cell>
          <cell r="T86">
            <v>6</v>
          </cell>
          <cell r="U86">
            <v>0</v>
          </cell>
          <cell r="V86">
            <v>0</v>
          </cell>
          <cell r="W86">
            <v>0</v>
          </cell>
          <cell r="X86">
            <v>2</v>
          </cell>
          <cell r="Y86">
            <v>6</v>
          </cell>
          <cell r="Z86">
            <v>5</v>
          </cell>
          <cell r="AA86">
            <v>6</v>
          </cell>
          <cell r="AB86">
            <v>4</v>
          </cell>
          <cell r="AC86">
            <v>1</v>
          </cell>
          <cell r="AD86">
            <v>6</v>
          </cell>
          <cell r="AE86">
            <v>5</v>
          </cell>
          <cell r="AF86">
            <v>6</v>
          </cell>
          <cell r="AG86">
            <v>4</v>
          </cell>
          <cell r="AH86">
            <v>1</v>
          </cell>
          <cell r="AI86">
            <v>1.5</v>
          </cell>
          <cell r="AJ86">
            <v>2</v>
          </cell>
          <cell r="AK86">
            <v>2</v>
          </cell>
          <cell r="AL86">
            <v>0</v>
          </cell>
          <cell r="AM86">
            <v>0</v>
          </cell>
          <cell r="AN86">
            <v>2</v>
          </cell>
          <cell r="AO86">
            <v>3</v>
          </cell>
          <cell r="AP86">
            <v>0</v>
          </cell>
          <cell r="AQ86">
            <v>0</v>
          </cell>
          <cell r="AR86">
            <v>0</v>
          </cell>
          <cell r="AS86">
            <v>0</v>
          </cell>
        </row>
        <row r="87">
          <cell r="A87" t="str">
            <v>ISR2008</v>
          </cell>
          <cell r="B87" t="str">
            <v>ISR</v>
          </cell>
          <cell r="C87">
            <v>2008</v>
          </cell>
          <cell r="D87">
            <v>1.4553571428571428</v>
          </cell>
          <cell r="E87">
            <v>1.5252976190476188</v>
          </cell>
          <cell r="F87">
            <v>1.9523809523809526</v>
          </cell>
          <cell r="G87">
            <v>2.0357142857142856</v>
          </cell>
          <cell r="H87">
            <v>2.3523809523809525</v>
          </cell>
          <cell r="I87">
            <v>0.875</v>
          </cell>
          <cell r="J87">
            <v>1.5833333333333333</v>
          </cell>
          <cell r="K87">
            <v>1.875</v>
          </cell>
          <cell r="L87">
            <v>2</v>
          </cell>
          <cell r="M87">
            <v>2.8571428571428568</v>
          </cell>
          <cell r="N87">
            <v>1.25</v>
          </cell>
          <cell r="O87">
            <v>2.2000000000000002</v>
          </cell>
          <cell r="P87">
            <v>0</v>
          </cell>
          <cell r="Q87">
            <v>1.75</v>
          </cell>
          <cell r="R87">
            <v>3.1666666666666665</v>
          </cell>
          <cell r="S87">
            <v>4</v>
          </cell>
          <cell r="T87">
            <v>0</v>
          </cell>
          <cell r="U87">
            <v>1</v>
          </cell>
          <cell r="V87">
            <v>2</v>
          </cell>
          <cell r="W87">
            <v>1</v>
          </cell>
          <cell r="X87">
            <v>0</v>
          </cell>
          <cell r="Y87">
            <v>6</v>
          </cell>
          <cell r="Z87">
            <v>6</v>
          </cell>
          <cell r="AA87">
            <v>0</v>
          </cell>
          <cell r="AB87">
            <v>2</v>
          </cell>
          <cell r="AC87">
            <v>1</v>
          </cell>
          <cell r="AD87">
            <v>2</v>
          </cell>
          <cell r="AE87">
            <v>6</v>
          </cell>
          <cell r="AF87">
            <v>0</v>
          </cell>
          <cell r="AG87">
            <v>0</v>
          </cell>
          <cell r="AH87">
            <v>0</v>
          </cell>
          <cell r="AI87">
            <v>0</v>
          </cell>
          <cell r="AJ87">
            <v>2</v>
          </cell>
          <cell r="AK87">
            <v>2</v>
          </cell>
          <cell r="AL87">
            <v>5</v>
          </cell>
          <cell r="AM87">
            <v>0</v>
          </cell>
          <cell r="AN87">
            <v>6</v>
          </cell>
          <cell r="AO87">
            <v>6</v>
          </cell>
          <cell r="AP87">
            <v>4.5</v>
          </cell>
          <cell r="AQ87">
            <v>3</v>
          </cell>
          <cell r="AR87">
            <v>0</v>
          </cell>
          <cell r="AS87">
            <v>0</v>
          </cell>
        </row>
        <row r="88">
          <cell r="A88" t="str">
            <v>RUS2008</v>
          </cell>
          <cell r="B88" t="str">
            <v>RUS</v>
          </cell>
          <cell r="C88">
            <v>2008</v>
          </cell>
          <cell r="D88">
            <v>2.0942460317460316</v>
          </cell>
          <cell r="E88">
            <v>1.9952050264550263</v>
          </cell>
          <cell r="F88">
            <v>1.9639550264550265</v>
          </cell>
          <cell r="G88">
            <v>3.0634920634920633</v>
          </cell>
          <cell r="H88">
            <v>2.8634920634920635</v>
          </cell>
          <cell r="I88">
            <v>1.125</v>
          </cell>
          <cell r="J88">
            <v>1.25</v>
          </cell>
          <cell r="K88">
            <v>1.5</v>
          </cell>
          <cell r="L88">
            <v>3</v>
          </cell>
          <cell r="M88">
            <v>2.1904761904761902</v>
          </cell>
          <cell r="N88">
            <v>4</v>
          </cell>
          <cell r="O88">
            <v>3.4000000000000004</v>
          </cell>
          <cell r="P88">
            <v>1.5</v>
          </cell>
          <cell r="Q88">
            <v>0.75</v>
          </cell>
          <cell r="R88">
            <v>1</v>
          </cell>
          <cell r="S88">
            <v>4</v>
          </cell>
          <cell r="T88">
            <v>2</v>
          </cell>
          <cell r="U88">
            <v>3</v>
          </cell>
          <cell r="V88">
            <v>2</v>
          </cell>
          <cell r="W88">
            <v>1</v>
          </cell>
          <cell r="X88">
            <v>3</v>
          </cell>
          <cell r="Y88">
            <v>3</v>
          </cell>
          <cell r="Z88">
            <v>1</v>
          </cell>
          <cell r="AA88">
            <v>5</v>
          </cell>
          <cell r="AB88">
            <v>4</v>
          </cell>
          <cell r="AC88">
            <v>1</v>
          </cell>
          <cell r="AD88">
            <v>6</v>
          </cell>
          <cell r="AE88">
            <v>1</v>
          </cell>
          <cell r="AF88">
            <v>2</v>
          </cell>
          <cell r="AG88">
            <v>1</v>
          </cell>
          <cell r="AH88">
            <v>1</v>
          </cell>
          <cell r="AI88">
            <v>0</v>
          </cell>
          <cell r="AJ88">
            <v>3</v>
          </cell>
          <cell r="AK88">
            <v>4</v>
          </cell>
          <cell r="AL88">
            <v>0</v>
          </cell>
          <cell r="AM88">
            <v>0</v>
          </cell>
          <cell r="AN88">
            <v>0</v>
          </cell>
          <cell r="AO88">
            <v>3</v>
          </cell>
          <cell r="AP88">
            <v>3</v>
          </cell>
          <cell r="AQ88">
            <v>0</v>
          </cell>
          <cell r="AR88">
            <v>3</v>
          </cell>
          <cell r="AS88">
            <v>0</v>
          </cell>
        </row>
        <row r="89">
          <cell r="A89" t="str">
            <v>SVN2008</v>
          </cell>
          <cell r="B89" t="str">
            <v>SVN</v>
          </cell>
          <cell r="C89">
            <v>2008</v>
          </cell>
          <cell r="D89">
            <v>2.2316468253968251</v>
          </cell>
          <cell r="E89">
            <v>2.4222056878306879</v>
          </cell>
          <cell r="F89">
            <v>2.6183862433862433</v>
          </cell>
          <cell r="G89">
            <v>2.6507936507936507</v>
          </cell>
          <cell r="H89">
            <v>2.4341269841269839</v>
          </cell>
          <cell r="I89">
            <v>1.8125</v>
          </cell>
          <cell r="J89">
            <v>2.5</v>
          </cell>
          <cell r="K89">
            <v>3.375</v>
          </cell>
          <cell r="L89">
            <v>2.75</v>
          </cell>
          <cell r="M89">
            <v>1.9523809523809523</v>
          </cell>
          <cell r="N89">
            <v>3.25</v>
          </cell>
          <cell r="O89">
            <v>2.6</v>
          </cell>
          <cell r="P89">
            <v>1.75</v>
          </cell>
          <cell r="Q89">
            <v>1.875</v>
          </cell>
          <cell r="R89">
            <v>3.25</v>
          </cell>
          <cell r="S89">
            <v>4.5</v>
          </cell>
          <cell r="T89">
            <v>1</v>
          </cell>
          <cell r="U89">
            <v>3</v>
          </cell>
          <cell r="V89">
            <v>3</v>
          </cell>
          <cell r="W89">
            <v>1</v>
          </cell>
          <cell r="X89">
            <v>0</v>
          </cell>
          <cell r="Y89">
            <v>2</v>
          </cell>
          <cell r="Z89">
            <v>3</v>
          </cell>
          <cell r="AA89">
            <v>4</v>
          </cell>
          <cell r="AB89">
            <v>3</v>
          </cell>
          <cell r="AC89">
            <v>2</v>
          </cell>
          <cell r="AD89">
            <v>4</v>
          </cell>
          <cell r="AE89">
            <v>0</v>
          </cell>
          <cell r="AF89">
            <v>2</v>
          </cell>
          <cell r="AG89">
            <v>0</v>
          </cell>
          <cell r="AH89">
            <v>3</v>
          </cell>
          <cell r="AI89">
            <v>0.75</v>
          </cell>
          <cell r="AJ89">
            <v>2</v>
          </cell>
          <cell r="AK89">
            <v>2</v>
          </cell>
          <cell r="AL89">
            <v>4</v>
          </cell>
          <cell r="AM89">
            <v>0</v>
          </cell>
          <cell r="AN89">
            <v>6</v>
          </cell>
          <cell r="AO89">
            <v>6</v>
          </cell>
          <cell r="AP89">
            <v>4.5</v>
          </cell>
          <cell r="AQ89">
            <v>3</v>
          </cell>
          <cell r="AR89">
            <v>3</v>
          </cell>
          <cell r="AS89">
            <v>3</v>
          </cell>
        </row>
        <row r="90">
          <cell r="A90" t="str">
            <v>ZAF2008</v>
          </cell>
          <cell r="B90" t="str">
            <v>ZAF</v>
          </cell>
          <cell r="C90">
            <v>2008</v>
          </cell>
          <cell r="D90">
            <v>1.5833333333333333</v>
          </cell>
          <cell r="E90">
            <v>1.6319444444444442</v>
          </cell>
          <cell r="F90">
            <v>1.625</v>
          </cell>
          <cell r="G90">
            <v>2.6666666666666665</v>
          </cell>
          <cell r="H90">
            <v>2.5666666666666669</v>
          </cell>
          <cell r="I90">
            <v>0.5</v>
          </cell>
          <cell r="J90">
            <v>0.58333333333333326</v>
          </cell>
          <cell r="K90">
            <v>1.875</v>
          </cell>
          <cell r="L90">
            <v>2.5</v>
          </cell>
          <cell r="M90">
            <v>3</v>
          </cell>
          <cell r="N90">
            <v>2.5</v>
          </cell>
          <cell r="O90">
            <v>2.2000000000000002</v>
          </cell>
          <cell r="P90">
            <v>0.5</v>
          </cell>
          <cell r="Q90">
            <v>0.5</v>
          </cell>
          <cell r="R90">
            <v>0.66666666666666663</v>
          </cell>
          <cell r="S90">
            <v>3</v>
          </cell>
          <cell r="T90">
            <v>2</v>
          </cell>
          <cell r="U90">
            <v>2</v>
          </cell>
          <cell r="V90">
            <v>2</v>
          </cell>
          <cell r="W90">
            <v>1</v>
          </cell>
          <cell r="X90">
            <v>0</v>
          </cell>
          <cell r="Y90">
            <v>6</v>
          </cell>
          <cell r="Z90">
            <v>6</v>
          </cell>
          <cell r="AA90">
            <v>1</v>
          </cell>
          <cell r="AB90">
            <v>3</v>
          </cell>
          <cell r="AC90">
            <v>2</v>
          </cell>
          <cell r="AD90">
            <v>4</v>
          </cell>
          <cell r="AE90">
            <v>1</v>
          </cell>
          <cell r="AF90">
            <v>0</v>
          </cell>
          <cell r="AG90">
            <v>2</v>
          </cell>
          <cell r="AH90">
            <v>0</v>
          </cell>
          <cell r="AI90">
            <v>0</v>
          </cell>
          <cell r="AJ90">
            <v>2</v>
          </cell>
          <cell r="AK90">
            <v>2</v>
          </cell>
          <cell r="AL90">
            <v>0</v>
          </cell>
          <cell r="AM90">
            <v>0</v>
          </cell>
          <cell r="AN90">
            <v>2</v>
          </cell>
          <cell r="AO90">
            <v>0</v>
          </cell>
          <cell r="AP90">
            <v>4.5</v>
          </cell>
          <cell r="AQ90">
            <v>0</v>
          </cell>
          <cell r="AR90">
            <v>3</v>
          </cell>
          <cell r="AS90">
            <v>0</v>
          </cell>
        </row>
        <row r="91">
          <cell r="A91" t="str">
            <v>SAU2008</v>
          </cell>
          <cell r="B91" t="str">
            <v>SAU</v>
          </cell>
          <cell r="C91">
            <v>2008</v>
          </cell>
          <cell r="D91">
            <v>1.5525793650793651</v>
          </cell>
          <cell r="E91">
            <v>1.2938161375661377</v>
          </cell>
          <cell r="F91">
            <v>1.6340939153439153</v>
          </cell>
          <cell r="G91">
            <v>1.2301587301587302</v>
          </cell>
          <cell r="H91">
            <v>1.4634920634920636</v>
          </cell>
          <cell r="I91">
            <v>1.875</v>
          </cell>
          <cell r="J91">
            <v>2.458333333333333</v>
          </cell>
          <cell r="K91">
            <v>0</v>
          </cell>
          <cell r="L91">
            <v>1</v>
          </cell>
          <cell r="M91">
            <v>1.1904761904761905</v>
          </cell>
          <cell r="N91">
            <v>1.5</v>
          </cell>
          <cell r="O91">
            <v>2.2000000000000002</v>
          </cell>
          <cell r="P91">
            <v>1.25</v>
          </cell>
          <cell r="Q91">
            <v>2.5</v>
          </cell>
          <cell r="R91">
            <v>3.6666666666666665</v>
          </cell>
          <cell r="S91">
            <v>2</v>
          </cell>
          <cell r="T91">
            <v>0</v>
          </cell>
          <cell r="U91">
            <v>3</v>
          </cell>
          <cell r="V91">
            <v>0</v>
          </cell>
          <cell r="W91">
            <v>0</v>
          </cell>
          <cell r="X91">
            <v>1</v>
          </cell>
          <cell r="Y91">
            <v>3</v>
          </cell>
          <cell r="Z91">
            <v>0</v>
          </cell>
          <cell r="AA91">
            <v>0</v>
          </cell>
          <cell r="AB91">
            <v>4</v>
          </cell>
          <cell r="AC91">
            <v>0</v>
          </cell>
          <cell r="AD91">
            <v>2</v>
          </cell>
          <cell r="AE91">
            <v>5</v>
          </cell>
          <cell r="AF91">
            <v>0</v>
          </cell>
          <cell r="AG91">
            <v>4</v>
          </cell>
          <cell r="AH91">
            <v>1</v>
          </cell>
          <cell r="AI91">
            <v>0</v>
          </cell>
          <cell r="AJ91">
            <v>4</v>
          </cell>
          <cell r="AK91">
            <v>4</v>
          </cell>
          <cell r="AL91">
            <v>6</v>
          </cell>
          <cell r="AM91">
            <v>6</v>
          </cell>
          <cell r="AN91">
            <v>6</v>
          </cell>
          <cell r="AO91">
            <v>6</v>
          </cell>
          <cell r="AP91">
            <v>0</v>
          </cell>
          <cell r="AQ91">
            <v>0</v>
          </cell>
          <cell r="AR91">
            <v>0</v>
          </cell>
          <cell r="AS91">
            <v>0</v>
          </cell>
        </row>
        <row r="92">
          <cell r="A92" t="str">
            <v>LVA2008</v>
          </cell>
          <cell r="B92" t="str">
            <v>LVA</v>
          </cell>
          <cell r="C92">
            <v>2008</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row>
        <row r="93">
          <cell r="A93" t="str">
            <v>AUS2012</v>
          </cell>
          <cell r="B93" t="str">
            <v>AUS</v>
          </cell>
          <cell r="C93">
            <v>2012</v>
          </cell>
          <cell r="D93">
            <v>1.2708333333333335</v>
          </cell>
          <cell r="E93">
            <v>1.5381944444444446</v>
          </cell>
          <cell r="F93">
            <v>1.5937500000000002</v>
          </cell>
          <cell r="G93">
            <v>1.6666666666666667</v>
          </cell>
          <cell r="H93">
            <v>1.6333333333333335</v>
          </cell>
          <cell r="I93">
            <v>0.875</v>
          </cell>
          <cell r="J93">
            <v>1.0416666666666665</v>
          </cell>
          <cell r="K93">
            <v>2.875</v>
          </cell>
          <cell r="L93">
            <v>1.5</v>
          </cell>
          <cell r="M93">
            <v>1</v>
          </cell>
          <cell r="N93">
            <v>2.5</v>
          </cell>
          <cell r="O93">
            <v>2.4</v>
          </cell>
          <cell r="P93">
            <v>1.25</v>
          </cell>
          <cell r="Q93">
            <v>0.5</v>
          </cell>
          <cell r="R93">
            <v>0.83333333333333326</v>
          </cell>
          <cell r="S93">
            <v>2</v>
          </cell>
          <cell r="T93">
            <v>1</v>
          </cell>
          <cell r="U93">
            <v>1</v>
          </cell>
          <cell r="V93">
            <v>1</v>
          </cell>
          <cell r="W93">
            <v>1</v>
          </cell>
          <cell r="X93">
            <v>0</v>
          </cell>
          <cell r="Y93">
            <v>2</v>
          </cell>
          <cell r="Z93">
            <v>1</v>
          </cell>
          <cell r="AA93">
            <v>4</v>
          </cell>
          <cell r="AB93">
            <v>3</v>
          </cell>
          <cell r="AC93">
            <v>1</v>
          </cell>
          <cell r="AD93">
            <v>2</v>
          </cell>
          <cell r="AE93">
            <v>2</v>
          </cell>
          <cell r="AF93">
            <v>0</v>
          </cell>
          <cell r="AG93">
            <v>5</v>
          </cell>
          <cell r="AH93">
            <v>0</v>
          </cell>
          <cell r="AI93">
            <v>0</v>
          </cell>
          <cell r="AJ93">
            <v>2</v>
          </cell>
          <cell r="AK93">
            <v>2</v>
          </cell>
          <cell r="AL93">
            <v>0</v>
          </cell>
          <cell r="AM93">
            <v>0</v>
          </cell>
          <cell r="AN93">
            <v>0</v>
          </cell>
          <cell r="AO93">
            <v>3</v>
          </cell>
          <cell r="AP93">
            <v>4.5</v>
          </cell>
          <cell r="AQ93">
            <v>6</v>
          </cell>
          <cell r="AR93">
            <v>1</v>
          </cell>
          <cell r="AS93">
            <v>0</v>
          </cell>
        </row>
        <row r="94">
          <cell r="A94" t="str">
            <v>AUT2012</v>
          </cell>
          <cell r="B94" t="str">
            <v>AUT</v>
          </cell>
          <cell r="C94">
            <v>2012</v>
          </cell>
          <cell r="D94">
            <v>1.8407738095238095</v>
          </cell>
          <cell r="E94">
            <v>2.0756448412698409</v>
          </cell>
          <cell r="F94">
            <v>2.3273809523809521</v>
          </cell>
          <cell r="G94">
            <v>2.3690476190476191</v>
          </cell>
          <cell r="H94">
            <v>2.1190476190476191</v>
          </cell>
          <cell r="I94">
            <v>1.3125</v>
          </cell>
          <cell r="J94">
            <v>2.1666666666666665</v>
          </cell>
          <cell r="K94">
            <v>3.25</v>
          </cell>
          <cell r="L94">
            <v>2.5</v>
          </cell>
          <cell r="M94">
            <v>0.85714285714285698</v>
          </cell>
          <cell r="N94">
            <v>3.75</v>
          </cell>
          <cell r="O94">
            <v>3</v>
          </cell>
          <cell r="P94">
            <v>1.75</v>
          </cell>
          <cell r="Q94">
            <v>0.875</v>
          </cell>
          <cell r="R94">
            <v>2.583333333333333</v>
          </cell>
          <cell r="S94">
            <v>4</v>
          </cell>
          <cell r="T94">
            <v>1</v>
          </cell>
          <cell r="U94">
            <v>3</v>
          </cell>
          <cell r="V94">
            <v>2</v>
          </cell>
          <cell r="W94">
            <v>1</v>
          </cell>
          <cell r="X94">
            <v>0</v>
          </cell>
          <cell r="Y94">
            <v>0</v>
          </cell>
          <cell r="Z94">
            <v>0</v>
          </cell>
          <cell r="AA94">
            <v>2</v>
          </cell>
          <cell r="AB94">
            <v>6</v>
          </cell>
          <cell r="AC94">
            <v>1</v>
          </cell>
          <cell r="AD94">
            <v>6</v>
          </cell>
          <cell r="AE94">
            <v>0</v>
          </cell>
          <cell r="AF94">
            <v>1</v>
          </cell>
          <cell r="AG94">
            <v>5</v>
          </cell>
          <cell r="AH94">
            <v>0</v>
          </cell>
          <cell r="AI94">
            <v>0.75</v>
          </cell>
          <cell r="AJ94">
            <v>2</v>
          </cell>
          <cell r="AK94">
            <v>4</v>
          </cell>
          <cell r="AL94">
            <v>0</v>
          </cell>
          <cell r="AM94">
            <v>0</v>
          </cell>
          <cell r="AN94">
            <v>6</v>
          </cell>
          <cell r="AO94">
            <v>6</v>
          </cell>
          <cell r="AP94">
            <v>6</v>
          </cell>
          <cell r="AQ94">
            <v>3</v>
          </cell>
          <cell r="AR94">
            <v>1</v>
          </cell>
          <cell r="AS94">
            <v>3</v>
          </cell>
        </row>
        <row r="95">
          <cell r="A95" t="str">
            <v>BEL2012</v>
          </cell>
          <cell r="B95" t="str">
            <v>BEL</v>
          </cell>
          <cell r="C95">
            <v>2012</v>
          </cell>
          <cell r="D95">
            <v>1.9672619047619047</v>
          </cell>
          <cell r="E95">
            <v>2.3268849206349209</v>
          </cell>
          <cell r="F95">
            <v>2.4484126984126986</v>
          </cell>
          <cell r="G95">
            <v>1.5595238095238095</v>
          </cell>
          <cell r="H95">
            <v>1.8095238095238095</v>
          </cell>
          <cell r="I95">
            <v>2.375</v>
          </cell>
          <cell r="J95">
            <v>2.416666666666667</v>
          </cell>
          <cell r="K95">
            <v>4.125</v>
          </cell>
          <cell r="L95">
            <v>1</v>
          </cell>
          <cell r="M95">
            <v>2.4285714285714284</v>
          </cell>
          <cell r="N95">
            <v>1.25</v>
          </cell>
          <cell r="O95">
            <v>2</v>
          </cell>
          <cell r="P95">
            <v>1</v>
          </cell>
          <cell r="Q95">
            <v>3.75</v>
          </cell>
          <cell r="R95">
            <v>3.8333333333333335</v>
          </cell>
          <cell r="S95">
            <v>1</v>
          </cell>
          <cell r="T95">
            <v>1</v>
          </cell>
          <cell r="U95">
            <v>6</v>
          </cell>
          <cell r="V95">
            <v>5</v>
          </cell>
          <cell r="W95">
            <v>6</v>
          </cell>
          <cell r="X95">
            <v>0</v>
          </cell>
          <cell r="Y95">
            <v>0</v>
          </cell>
          <cell r="Z95">
            <v>0</v>
          </cell>
          <cell r="AA95">
            <v>0</v>
          </cell>
          <cell r="AB95">
            <v>4</v>
          </cell>
          <cell r="AC95">
            <v>1</v>
          </cell>
          <cell r="AD95">
            <v>0</v>
          </cell>
          <cell r="AE95">
            <v>5</v>
          </cell>
          <cell r="AF95">
            <v>0</v>
          </cell>
          <cell r="AG95">
            <v>2</v>
          </cell>
          <cell r="AH95">
            <v>2</v>
          </cell>
          <cell r="AI95">
            <v>3</v>
          </cell>
          <cell r="AJ95">
            <v>4</v>
          </cell>
          <cell r="AK95">
            <v>2</v>
          </cell>
          <cell r="AL95">
            <v>5</v>
          </cell>
          <cell r="AM95">
            <v>0</v>
          </cell>
          <cell r="AN95">
            <v>2</v>
          </cell>
          <cell r="AO95">
            <v>6</v>
          </cell>
          <cell r="AP95">
            <v>4.5</v>
          </cell>
          <cell r="AQ95">
            <v>6</v>
          </cell>
          <cell r="AR95">
            <v>3</v>
          </cell>
          <cell r="AS95">
            <v>3</v>
          </cell>
        </row>
        <row r="96">
          <cell r="A96" t="str">
            <v>CAN2012</v>
          </cell>
          <cell r="B96" t="str">
            <v>CAN</v>
          </cell>
          <cell r="C96">
            <v>2012</v>
          </cell>
          <cell r="D96">
            <v>0.75198412698412698</v>
          </cell>
          <cell r="E96">
            <v>1.1683201058201056</v>
          </cell>
          <cell r="F96">
            <v>1.1266534391534391</v>
          </cell>
          <cell r="G96">
            <v>1.253968253968254</v>
          </cell>
          <cell r="H96">
            <v>1.1873015873015873</v>
          </cell>
          <cell r="I96">
            <v>0.25</v>
          </cell>
          <cell r="J96">
            <v>0.21666666666666665</v>
          </cell>
          <cell r="K96">
            <v>3.25</v>
          </cell>
          <cell r="L96">
            <v>1</v>
          </cell>
          <cell r="M96">
            <v>0.76190476190476186</v>
          </cell>
          <cell r="N96">
            <v>2</v>
          </cell>
          <cell r="O96">
            <v>1.8</v>
          </cell>
          <cell r="P96">
            <v>0</v>
          </cell>
          <cell r="Q96">
            <v>0.5</v>
          </cell>
          <cell r="R96">
            <v>0.43333333333333329</v>
          </cell>
          <cell r="S96">
            <v>2</v>
          </cell>
          <cell r="T96">
            <v>0</v>
          </cell>
          <cell r="U96">
            <v>1</v>
          </cell>
          <cell r="V96">
            <v>2</v>
          </cell>
          <cell r="W96">
            <v>1</v>
          </cell>
          <cell r="X96">
            <v>0</v>
          </cell>
          <cell r="Y96">
            <v>0</v>
          </cell>
          <cell r="Z96">
            <v>1</v>
          </cell>
          <cell r="AA96">
            <v>0</v>
          </cell>
          <cell r="AB96">
            <v>4</v>
          </cell>
          <cell r="AC96" t="str">
            <v>..</v>
          </cell>
          <cell r="AD96">
            <v>2</v>
          </cell>
          <cell r="AE96">
            <v>1</v>
          </cell>
          <cell r="AF96">
            <v>0</v>
          </cell>
          <cell r="AG96">
            <v>0</v>
          </cell>
          <cell r="AH96">
            <v>0</v>
          </cell>
          <cell r="AI96">
            <v>0</v>
          </cell>
          <cell r="AJ96">
            <v>2</v>
          </cell>
          <cell r="AK96">
            <v>2</v>
          </cell>
          <cell r="AL96">
            <v>0</v>
          </cell>
          <cell r="AM96">
            <v>0</v>
          </cell>
          <cell r="AN96">
            <v>0.6</v>
          </cell>
          <cell r="AO96">
            <v>0</v>
          </cell>
          <cell r="AP96">
            <v>2.4000000000000004</v>
          </cell>
          <cell r="AQ96">
            <v>5.6999999999999993</v>
          </cell>
          <cell r="AR96">
            <v>4</v>
          </cell>
          <cell r="AS96">
            <v>0.89999999999999991</v>
          </cell>
        </row>
        <row r="97">
          <cell r="A97" t="str">
            <v>CZE2012</v>
          </cell>
          <cell r="B97" t="str">
            <v>CZE</v>
          </cell>
          <cell r="C97">
            <v>2012</v>
          </cell>
          <cell r="D97">
            <v>2.181051587301587</v>
          </cell>
          <cell r="E97">
            <v>2.1717096560846558</v>
          </cell>
          <cell r="F97">
            <v>2.4373346560846558</v>
          </cell>
          <cell r="G97">
            <v>2.9246031746031744</v>
          </cell>
          <cell r="H97">
            <v>2.8746031746031746</v>
          </cell>
          <cell r="I97">
            <v>1.4375</v>
          </cell>
          <cell r="J97">
            <v>2.125</v>
          </cell>
          <cell r="K97">
            <v>2.125</v>
          </cell>
          <cell r="L97">
            <v>3.5</v>
          </cell>
          <cell r="M97">
            <v>2.5238095238095237</v>
          </cell>
          <cell r="N97">
            <v>2.75</v>
          </cell>
          <cell r="O97">
            <v>2.6</v>
          </cell>
          <cell r="P97">
            <v>1</v>
          </cell>
          <cell r="Q97">
            <v>1.875</v>
          </cell>
          <cell r="R97">
            <v>3.25</v>
          </cell>
          <cell r="S97">
            <v>4</v>
          </cell>
          <cell r="T97">
            <v>3</v>
          </cell>
          <cell r="U97">
            <v>6</v>
          </cell>
          <cell r="V97">
            <v>4</v>
          </cell>
          <cell r="W97">
            <v>1</v>
          </cell>
          <cell r="X97">
            <v>1</v>
          </cell>
          <cell r="Y97">
            <v>3</v>
          </cell>
          <cell r="Z97">
            <v>1</v>
          </cell>
          <cell r="AA97">
            <v>0</v>
          </cell>
          <cell r="AB97">
            <v>4</v>
          </cell>
          <cell r="AC97">
            <v>1</v>
          </cell>
          <cell r="AD97">
            <v>6</v>
          </cell>
          <cell r="AE97">
            <v>2</v>
          </cell>
          <cell r="AF97">
            <v>0</v>
          </cell>
          <cell r="AG97">
            <v>3</v>
          </cell>
          <cell r="AH97">
            <v>1</v>
          </cell>
          <cell r="AI97">
            <v>0.75</v>
          </cell>
          <cell r="AJ97">
            <v>2</v>
          </cell>
          <cell r="AK97">
            <v>2</v>
          </cell>
          <cell r="AL97">
            <v>4</v>
          </cell>
          <cell r="AM97">
            <v>0</v>
          </cell>
          <cell r="AN97">
            <v>6</v>
          </cell>
          <cell r="AO97">
            <v>6</v>
          </cell>
          <cell r="AP97">
            <v>4.5</v>
          </cell>
          <cell r="AQ97">
            <v>3</v>
          </cell>
          <cell r="AR97">
            <v>1</v>
          </cell>
          <cell r="AS97">
            <v>0</v>
          </cell>
        </row>
        <row r="98">
          <cell r="A98" t="str">
            <v>DNK2012</v>
          </cell>
          <cell r="B98" t="str">
            <v>DNK</v>
          </cell>
          <cell r="C98">
            <v>2012</v>
          </cell>
          <cell r="D98">
            <v>1.7867063492063491</v>
          </cell>
          <cell r="E98">
            <v>1.9680886243386242</v>
          </cell>
          <cell r="F98">
            <v>2.1000330687830684</v>
          </cell>
          <cell r="G98">
            <v>2.1984126984126982</v>
          </cell>
          <cell r="H98">
            <v>2.0984126984126985</v>
          </cell>
          <cell r="I98">
            <v>1.375</v>
          </cell>
          <cell r="J98">
            <v>1.7916666666666665</v>
          </cell>
          <cell r="K98">
            <v>2.875</v>
          </cell>
          <cell r="L98">
            <v>3</v>
          </cell>
          <cell r="M98">
            <v>2.0952380952380949</v>
          </cell>
          <cell r="N98">
            <v>1.5</v>
          </cell>
          <cell r="O98">
            <v>1.2000000000000002</v>
          </cell>
          <cell r="P98">
            <v>2.25</v>
          </cell>
          <cell r="Q98">
            <v>0.5</v>
          </cell>
          <cell r="R98">
            <v>1.3333333333333333</v>
          </cell>
          <cell r="S98">
            <v>4</v>
          </cell>
          <cell r="T98">
            <v>2</v>
          </cell>
          <cell r="U98">
            <v>5</v>
          </cell>
          <cell r="V98">
            <v>5</v>
          </cell>
          <cell r="W98">
            <v>2</v>
          </cell>
          <cell r="X98">
            <v>0</v>
          </cell>
          <cell r="Y98">
            <v>1</v>
          </cell>
          <cell r="Z98">
            <v>1</v>
          </cell>
          <cell r="AA98">
            <v>0</v>
          </cell>
          <cell r="AB98">
            <v>3</v>
          </cell>
          <cell r="AC98">
            <v>1</v>
          </cell>
          <cell r="AD98">
            <v>2</v>
          </cell>
          <cell r="AE98">
            <v>0</v>
          </cell>
          <cell r="AF98">
            <v>1</v>
          </cell>
          <cell r="AG98">
            <v>4</v>
          </cell>
          <cell r="AH98">
            <v>3</v>
          </cell>
          <cell r="AI98">
            <v>0</v>
          </cell>
          <cell r="AJ98">
            <v>2</v>
          </cell>
          <cell r="AK98">
            <v>2</v>
          </cell>
          <cell r="AL98">
            <v>0</v>
          </cell>
          <cell r="AM98">
            <v>0</v>
          </cell>
          <cell r="AN98">
            <v>0</v>
          </cell>
          <cell r="AO98">
            <v>6</v>
          </cell>
          <cell r="AP98">
            <v>4.5</v>
          </cell>
          <cell r="AQ98">
            <v>3</v>
          </cell>
          <cell r="AR98">
            <v>1</v>
          </cell>
          <cell r="AS98">
            <v>3</v>
          </cell>
        </row>
        <row r="99">
          <cell r="A99" t="str">
            <v>FIN2012</v>
          </cell>
          <cell r="B99" t="str">
            <v>FIN</v>
          </cell>
          <cell r="C99">
            <v>2012</v>
          </cell>
          <cell r="D99">
            <v>1.8645833333333333</v>
          </cell>
          <cell r="E99">
            <v>1.8246527777777775</v>
          </cell>
          <cell r="F99">
            <v>2.0451388888888888</v>
          </cell>
          <cell r="G99">
            <v>2.1666666666666665</v>
          </cell>
          <cell r="H99">
            <v>2.3833333333333333</v>
          </cell>
          <cell r="I99">
            <v>1.5625</v>
          </cell>
          <cell r="J99">
            <v>1.875</v>
          </cell>
          <cell r="K99">
            <v>1.625</v>
          </cell>
          <cell r="L99">
            <v>2.75</v>
          </cell>
          <cell r="M99">
            <v>1</v>
          </cell>
          <cell r="N99">
            <v>2.75</v>
          </cell>
          <cell r="O99">
            <v>3.4000000000000004</v>
          </cell>
          <cell r="P99">
            <v>2</v>
          </cell>
          <cell r="Q99">
            <v>1.125</v>
          </cell>
          <cell r="R99">
            <v>1.75</v>
          </cell>
          <cell r="S99">
            <v>3.5</v>
          </cell>
          <cell r="T99">
            <v>2</v>
          </cell>
          <cell r="U99">
            <v>2</v>
          </cell>
          <cell r="V99">
            <v>2</v>
          </cell>
          <cell r="W99">
            <v>3</v>
          </cell>
          <cell r="X99">
            <v>0</v>
          </cell>
          <cell r="Y99">
            <v>0</v>
          </cell>
          <cell r="Z99">
            <v>0</v>
          </cell>
          <cell r="AA99">
            <v>4</v>
          </cell>
          <cell r="AB99">
            <v>4</v>
          </cell>
          <cell r="AC99">
            <v>3</v>
          </cell>
          <cell r="AD99">
            <v>0</v>
          </cell>
          <cell r="AE99">
            <v>6</v>
          </cell>
          <cell r="AF99">
            <v>2</v>
          </cell>
          <cell r="AG99">
            <v>4</v>
          </cell>
          <cell r="AH99">
            <v>0</v>
          </cell>
          <cell r="AI99">
            <v>0.75</v>
          </cell>
          <cell r="AJ99">
            <v>2</v>
          </cell>
          <cell r="AK99">
            <v>4</v>
          </cell>
          <cell r="AL99">
            <v>1</v>
          </cell>
          <cell r="AM99">
            <v>0</v>
          </cell>
          <cell r="AN99">
            <v>0</v>
          </cell>
          <cell r="AO99">
            <v>6</v>
          </cell>
          <cell r="AP99">
            <v>4.5</v>
          </cell>
          <cell r="AQ99">
            <v>0</v>
          </cell>
          <cell r="AR99">
            <v>2</v>
          </cell>
          <cell r="AS99">
            <v>0</v>
          </cell>
        </row>
        <row r="100">
          <cell r="A100" t="str">
            <v>FRA2012</v>
          </cell>
          <cell r="B100" t="str">
            <v>FRA</v>
          </cell>
          <cell r="C100">
            <v>2012</v>
          </cell>
          <cell r="D100">
            <v>3.0466269841269842</v>
          </cell>
          <cell r="E100">
            <v>3.1013558201058204</v>
          </cell>
          <cell r="F100">
            <v>3.2367724867724874</v>
          </cell>
          <cell r="G100">
            <v>2.4682539682539684</v>
          </cell>
          <cell r="H100">
            <v>2.668253968253969</v>
          </cell>
          <cell r="I100">
            <v>3.625</v>
          </cell>
          <cell r="J100">
            <v>3.75</v>
          </cell>
          <cell r="K100">
            <v>3.375</v>
          </cell>
          <cell r="L100">
            <v>2.5</v>
          </cell>
          <cell r="M100">
            <v>1.9047619047619047</v>
          </cell>
          <cell r="N100">
            <v>3</v>
          </cell>
          <cell r="O100">
            <v>3.6000000000000005</v>
          </cell>
          <cell r="P100">
            <v>4</v>
          </cell>
          <cell r="Q100">
            <v>3.25</v>
          </cell>
          <cell r="R100">
            <v>3.5</v>
          </cell>
          <cell r="S100">
            <v>3</v>
          </cell>
          <cell r="T100">
            <v>2</v>
          </cell>
          <cell r="U100">
            <v>3</v>
          </cell>
          <cell r="V100">
            <v>4</v>
          </cell>
          <cell r="W100">
            <v>1</v>
          </cell>
          <cell r="X100">
            <v>0</v>
          </cell>
          <cell r="Y100">
            <v>2</v>
          </cell>
          <cell r="Z100">
            <v>2</v>
          </cell>
          <cell r="AA100">
            <v>4</v>
          </cell>
          <cell r="AB100">
            <v>4</v>
          </cell>
          <cell r="AC100">
            <v>3</v>
          </cell>
          <cell r="AD100">
            <v>1</v>
          </cell>
          <cell r="AE100">
            <v>6</v>
          </cell>
          <cell r="AF100">
            <v>4</v>
          </cell>
          <cell r="AG100">
            <v>4</v>
          </cell>
          <cell r="AH100">
            <v>4</v>
          </cell>
          <cell r="AI100">
            <v>3</v>
          </cell>
          <cell r="AJ100">
            <v>4</v>
          </cell>
          <cell r="AK100">
            <v>4</v>
          </cell>
          <cell r="AL100">
            <v>3</v>
          </cell>
          <cell r="AM100">
            <v>3</v>
          </cell>
          <cell r="AN100">
            <v>2</v>
          </cell>
          <cell r="AO100">
            <v>6</v>
          </cell>
          <cell r="AP100">
            <v>4.5</v>
          </cell>
          <cell r="AQ100">
            <v>3</v>
          </cell>
          <cell r="AR100">
            <v>3</v>
          </cell>
          <cell r="AS100">
            <v>3</v>
          </cell>
        </row>
        <row r="101">
          <cell r="A101" t="str">
            <v>DEU2012</v>
          </cell>
          <cell r="B101" t="str">
            <v>DEU</v>
          </cell>
          <cell r="C101">
            <v>2012</v>
          </cell>
          <cell r="D101">
            <v>1.9345238095238095</v>
          </cell>
          <cell r="E101">
            <v>2.2162698412698414</v>
          </cell>
          <cell r="F101">
            <v>2.3794642857142851</v>
          </cell>
          <cell r="G101">
            <v>2.8690476190476191</v>
          </cell>
          <cell r="H101">
            <v>2.7190476190476187</v>
          </cell>
          <cell r="I101">
            <v>1</v>
          </cell>
          <cell r="J101">
            <v>1.5416666666666665</v>
          </cell>
          <cell r="K101">
            <v>3.625</v>
          </cell>
          <cell r="L101">
            <v>3.5</v>
          </cell>
          <cell r="M101">
            <v>1.857142857142857</v>
          </cell>
          <cell r="N101">
            <v>3.25</v>
          </cell>
          <cell r="O101">
            <v>2.8000000000000003</v>
          </cell>
          <cell r="P101">
            <v>0.75</v>
          </cell>
          <cell r="Q101">
            <v>1.25</v>
          </cell>
          <cell r="R101">
            <v>2.333333333333333</v>
          </cell>
          <cell r="S101">
            <v>5</v>
          </cell>
          <cell r="T101">
            <v>2</v>
          </cell>
          <cell r="U101">
            <v>3</v>
          </cell>
          <cell r="V101">
            <v>2</v>
          </cell>
          <cell r="W101">
            <v>4</v>
          </cell>
          <cell r="X101">
            <v>1</v>
          </cell>
          <cell r="Y101">
            <v>1</v>
          </cell>
          <cell r="Z101">
            <v>1</v>
          </cell>
          <cell r="AA101">
            <v>4</v>
          </cell>
          <cell r="AB101">
            <v>3</v>
          </cell>
          <cell r="AC101">
            <v>3</v>
          </cell>
          <cell r="AD101">
            <v>3</v>
          </cell>
          <cell r="AE101">
            <v>1</v>
          </cell>
          <cell r="AF101">
            <v>0</v>
          </cell>
          <cell r="AG101">
            <v>2</v>
          </cell>
          <cell r="AH101">
            <v>1</v>
          </cell>
          <cell r="AI101">
            <v>1.5</v>
          </cell>
          <cell r="AJ101">
            <v>2</v>
          </cell>
          <cell r="AK101">
            <v>4</v>
          </cell>
          <cell r="AL101">
            <v>0</v>
          </cell>
          <cell r="AM101">
            <v>0</v>
          </cell>
          <cell r="AN101">
            <v>6</v>
          </cell>
          <cell r="AO101">
            <v>3</v>
          </cell>
          <cell r="AP101">
            <v>6</v>
          </cell>
          <cell r="AQ101">
            <v>3</v>
          </cell>
          <cell r="AR101">
            <v>1</v>
          </cell>
          <cell r="AS101">
            <v>4.5</v>
          </cell>
        </row>
        <row r="102">
          <cell r="A102" t="str">
            <v>GRC2012</v>
          </cell>
          <cell r="B102" t="str">
            <v>GRC</v>
          </cell>
          <cell r="C102">
            <v>2012</v>
          </cell>
          <cell r="D102">
            <v>2.1527777777777777</v>
          </cell>
          <cell r="E102">
            <v>2.3356481481481479</v>
          </cell>
          <cell r="F102">
            <v>2.6041666666666665</v>
          </cell>
          <cell r="G102">
            <v>2.0555555555555554</v>
          </cell>
          <cell r="H102">
            <v>2.0333333333333332</v>
          </cell>
          <cell r="I102">
            <v>2.25</v>
          </cell>
          <cell r="J102">
            <v>2.9166666666666665</v>
          </cell>
          <cell r="K102">
            <v>3.25</v>
          </cell>
          <cell r="L102">
            <v>2.5</v>
          </cell>
          <cell r="M102">
            <v>1.3333333333333333</v>
          </cell>
          <cell r="N102">
            <v>2.3333333333333335</v>
          </cell>
          <cell r="O102">
            <v>2.2666666666666671</v>
          </cell>
          <cell r="P102">
            <v>3</v>
          </cell>
          <cell r="Q102">
            <v>1.5</v>
          </cell>
          <cell r="R102">
            <v>2.833333333333333</v>
          </cell>
          <cell r="S102">
            <v>4</v>
          </cell>
          <cell r="T102">
            <v>1</v>
          </cell>
          <cell r="U102">
            <v>0</v>
          </cell>
          <cell r="V102">
            <v>2</v>
          </cell>
          <cell r="W102">
            <v>2</v>
          </cell>
          <cell r="X102">
            <v>0</v>
          </cell>
          <cell r="Y102">
            <v>2</v>
          </cell>
          <cell r="Z102">
            <v>2</v>
          </cell>
          <cell r="AA102">
            <v>1</v>
          </cell>
          <cell r="AB102">
            <v>2</v>
          </cell>
          <cell r="AC102" t="str">
            <v>..</v>
          </cell>
          <cell r="AD102">
            <v>4</v>
          </cell>
          <cell r="AE102">
            <v>2</v>
          </cell>
          <cell r="AF102">
            <v>4</v>
          </cell>
          <cell r="AG102">
            <v>3</v>
          </cell>
          <cell r="AH102">
            <v>1</v>
          </cell>
          <cell r="AI102">
            <v>1.5</v>
          </cell>
          <cell r="AJ102">
            <v>2</v>
          </cell>
          <cell r="AK102">
            <v>2</v>
          </cell>
          <cell r="AL102">
            <v>1</v>
          </cell>
          <cell r="AM102">
            <v>1</v>
          </cell>
          <cell r="AN102">
            <v>5</v>
          </cell>
          <cell r="AO102">
            <v>6</v>
          </cell>
          <cell r="AP102">
            <v>6</v>
          </cell>
          <cell r="AQ102">
            <v>3</v>
          </cell>
          <cell r="AR102">
            <v>1</v>
          </cell>
          <cell r="AS102">
            <v>3</v>
          </cell>
        </row>
        <row r="103">
          <cell r="A103" t="str">
            <v>HUN2012</v>
          </cell>
          <cell r="B103" t="str">
            <v>HUN</v>
          </cell>
          <cell r="C103">
            <v>2012</v>
          </cell>
          <cell r="D103">
            <v>1.626984126984127</v>
          </cell>
          <cell r="E103">
            <v>1.9183201058201058</v>
          </cell>
          <cell r="F103">
            <v>2.1544312169312168</v>
          </cell>
          <cell r="G103">
            <v>2.003968253968254</v>
          </cell>
          <cell r="H103">
            <v>1.8206349206349206</v>
          </cell>
          <cell r="I103">
            <v>1.25</v>
          </cell>
          <cell r="J103">
            <v>2</v>
          </cell>
          <cell r="K103">
            <v>3.375</v>
          </cell>
          <cell r="L103">
            <v>1.5</v>
          </cell>
          <cell r="M103">
            <v>1.7619047619047619</v>
          </cell>
          <cell r="N103">
            <v>2.75</v>
          </cell>
          <cell r="O103">
            <v>2.2000000000000002</v>
          </cell>
          <cell r="P103">
            <v>1.75</v>
          </cell>
          <cell r="Q103">
            <v>0.75</v>
          </cell>
          <cell r="R103">
            <v>2.25</v>
          </cell>
          <cell r="S103">
            <v>2</v>
          </cell>
          <cell r="T103">
            <v>1</v>
          </cell>
          <cell r="U103">
            <v>3</v>
          </cell>
          <cell r="V103">
            <v>2</v>
          </cell>
          <cell r="W103">
            <v>2</v>
          </cell>
          <cell r="X103">
            <v>0</v>
          </cell>
          <cell r="Y103">
            <v>2</v>
          </cell>
          <cell r="Z103">
            <v>2</v>
          </cell>
          <cell r="AA103">
            <v>0</v>
          </cell>
          <cell r="AB103">
            <v>4</v>
          </cell>
          <cell r="AC103">
            <v>3</v>
          </cell>
          <cell r="AD103">
            <v>4</v>
          </cell>
          <cell r="AE103">
            <v>0</v>
          </cell>
          <cell r="AF103">
            <v>1</v>
          </cell>
          <cell r="AG103">
            <v>4</v>
          </cell>
          <cell r="AH103">
            <v>1</v>
          </cell>
          <cell r="AI103">
            <v>0</v>
          </cell>
          <cell r="AJ103">
            <v>2</v>
          </cell>
          <cell r="AK103">
            <v>2</v>
          </cell>
          <cell r="AL103">
            <v>1</v>
          </cell>
          <cell r="AM103">
            <v>0</v>
          </cell>
          <cell r="AN103">
            <v>6</v>
          </cell>
          <cell r="AO103">
            <v>4.5</v>
          </cell>
          <cell r="AP103">
            <v>4.5</v>
          </cell>
          <cell r="AQ103">
            <v>6</v>
          </cell>
          <cell r="AR103">
            <v>3</v>
          </cell>
          <cell r="AS103">
            <v>0</v>
          </cell>
        </row>
        <row r="104">
          <cell r="A104" t="str">
            <v>ISL2012</v>
          </cell>
          <cell r="B104" t="str">
            <v>ISL</v>
          </cell>
          <cell r="C104">
            <v>2012</v>
          </cell>
          <cell r="D104">
            <v>1.1775793650793651</v>
          </cell>
          <cell r="E104">
            <v>1.5646494708994707</v>
          </cell>
          <cell r="F104">
            <v>1.9720568783068781</v>
          </cell>
          <cell r="G104">
            <v>1.73015873015873</v>
          </cell>
          <cell r="H104">
            <v>2.0412698412698411</v>
          </cell>
          <cell r="I104">
            <v>0.625</v>
          </cell>
          <cell r="J104">
            <v>1.2916666666666665</v>
          </cell>
          <cell r="K104">
            <v>3.5</v>
          </cell>
          <cell r="L104">
            <v>2</v>
          </cell>
          <cell r="M104">
            <v>1.8571428571428568</v>
          </cell>
          <cell r="N104">
            <v>1.3333333333333333</v>
          </cell>
          <cell r="O104">
            <v>2.2666666666666666</v>
          </cell>
          <cell r="P104">
            <v>0.75</v>
          </cell>
          <cell r="Q104">
            <v>0.5</v>
          </cell>
          <cell r="R104">
            <v>1.8333333333333333</v>
          </cell>
          <cell r="S104">
            <v>2</v>
          </cell>
          <cell r="T104">
            <v>2</v>
          </cell>
          <cell r="U104">
            <v>6</v>
          </cell>
          <cell r="V104">
            <v>5</v>
          </cell>
          <cell r="W104">
            <v>2</v>
          </cell>
          <cell r="X104">
            <v>0</v>
          </cell>
          <cell r="Y104">
            <v>0</v>
          </cell>
          <cell r="Z104">
            <v>0</v>
          </cell>
          <cell r="AA104">
            <v>0</v>
          </cell>
          <cell r="AB104">
            <v>4</v>
          </cell>
          <cell r="AC104" t="str">
            <v>..</v>
          </cell>
          <cell r="AD104">
            <v>0</v>
          </cell>
          <cell r="AE104">
            <v>6</v>
          </cell>
          <cell r="AF104">
            <v>0</v>
          </cell>
          <cell r="AG104">
            <v>0</v>
          </cell>
          <cell r="AH104">
            <v>3</v>
          </cell>
          <cell r="AI104">
            <v>0</v>
          </cell>
          <cell r="AJ104">
            <v>2</v>
          </cell>
          <cell r="AK104">
            <v>2</v>
          </cell>
          <cell r="AL104">
            <v>0</v>
          </cell>
          <cell r="AM104">
            <v>0</v>
          </cell>
          <cell r="AN104">
            <v>6</v>
          </cell>
          <cell r="AO104">
            <v>3</v>
          </cell>
          <cell r="AP104">
            <v>4.5</v>
          </cell>
          <cell r="AQ104">
            <v>6</v>
          </cell>
          <cell r="AR104" t="str">
            <v>..</v>
          </cell>
          <cell r="AS104">
            <v>0</v>
          </cell>
        </row>
        <row r="105">
          <cell r="A105" t="str">
            <v>IRL2012</v>
          </cell>
          <cell r="B105" t="str">
            <v>IRL</v>
          </cell>
          <cell r="C105">
            <v>2012</v>
          </cell>
          <cell r="D105">
            <v>1.0109126984126986</v>
          </cell>
          <cell r="E105">
            <v>1.4257605820105823</v>
          </cell>
          <cell r="F105">
            <v>1.7104828042328042</v>
          </cell>
          <cell r="G105">
            <v>1.396825396825397</v>
          </cell>
          <cell r="H105">
            <v>1.4968253968253968</v>
          </cell>
          <cell r="I105">
            <v>0.625</v>
          </cell>
          <cell r="J105">
            <v>1.2083333333333333</v>
          </cell>
          <cell r="K105">
            <v>3.5</v>
          </cell>
          <cell r="L105">
            <v>1.5</v>
          </cell>
          <cell r="M105">
            <v>1.1904761904761905</v>
          </cell>
          <cell r="N105">
            <v>1.5</v>
          </cell>
          <cell r="O105">
            <v>1.8000000000000003</v>
          </cell>
          <cell r="P105">
            <v>0.75</v>
          </cell>
          <cell r="Q105">
            <v>0.5</v>
          </cell>
          <cell r="R105">
            <v>1.6666666666666665</v>
          </cell>
          <cell r="S105">
            <v>2</v>
          </cell>
          <cell r="T105">
            <v>1</v>
          </cell>
          <cell r="U105">
            <v>1</v>
          </cell>
          <cell r="V105">
            <v>1</v>
          </cell>
          <cell r="W105">
            <v>1</v>
          </cell>
          <cell r="X105">
            <v>0</v>
          </cell>
          <cell r="Y105">
            <v>2</v>
          </cell>
          <cell r="Z105">
            <v>2</v>
          </cell>
          <cell r="AA105">
            <v>0</v>
          </cell>
          <cell r="AB105">
            <v>2</v>
          </cell>
          <cell r="AC105">
            <v>2</v>
          </cell>
          <cell r="AD105">
            <v>2</v>
          </cell>
          <cell r="AE105">
            <v>3</v>
          </cell>
          <cell r="AF105">
            <v>1</v>
          </cell>
          <cell r="AG105">
            <v>0</v>
          </cell>
          <cell r="AH105">
            <v>1</v>
          </cell>
          <cell r="AI105">
            <v>0</v>
          </cell>
          <cell r="AJ105">
            <v>2</v>
          </cell>
          <cell r="AK105">
            <v>2</v>
          </cell>
          <cell r="AL105">
            <v>0</v>
          </cell>
          <cell r="AM105">
            <v>0</v>
          </cell>
          <cell r="AN105">
            <v>2</v>
          </cell>
          <cell r="AO105">
            <v>6</v>
          </cell>
          <cell r="AP105">
            <v>6</v>
          </cell>
          <cell r="AQ105">
            <v>6</v>
          </cell>
          <cell r="AR105">
            <v>2</v>
          </cell>
          <cell r="AS105">
            <v>0</v>
          </cell>
        </row>
        <row r="106">
          <cell r="A106" t="str">
            <v>ITA2012</v>
          </cell>
          <cell r="B106" t="str">
            <v>ITA</v>
          </cell>
          <cell r="C106">
            <v>2012</v>
          </cell>
          <cell r="D106">
            <v>2.3809523809523805</v>
          </cell>
          <cell r="E106">
            <v>2.6716269841269837</v>
          </cell>
          <cell r="F106">
            <v>2.8973214285714284</v>
          </cell>
          <cell r="G106">
            <v>2.7619047619047614</v>
          </cell>
          <cell r="H106">
            <v>2.5952380952380953</v>
          </cell>
          <cell r="I106">
            <v>2</v>
          </cell>
          <cell r="J106">
            <v>2.708333333333333</v>
          </cell>
          <cell r="K106">
            <v>4.125</v>
          </cell>
          <cell r="L106">
            <v>2.5</v>
          </cell>
          <cell r="M106">
            <v>1.2857142857142856</v>
          </cell>
          <cell r="N106">
            <v>4.5</v>
          </cell>
          <cell r="O106">
            <v>4</v>
          </cell>
          <cell r="P106">
            <v>2.25</v>
          </cell>
          <cell r="Q106">
            <v>1.75</v>
          </cell>
          <cell r="R106">
            <v>3.1666666666666665</v>
          </cell>
          <cell r="S106">
            <v>3</v>
          </cell>
          <cell r="T106">
            <v>2</v>
          </cell>
          <cell r="U106">
            <v>4</v>
          </cell>
          <cell r="V106">
            <v>3</v>
          </cell>
          <cell r="W106">
            <v>2</v>
          </cell>
          <cell r="X106">
            <v>0</v>
          </cell>
          <cell r="Y106">
            <v>0</v>
          </cell>
          <cell r="Z106">
            <v>0</v>
          </cell>
          <cell r="AA106">
            <v>4</v>
          </cell>
          <cell r="AB106">
            <v>4</v>
          </cell>
          <cell r="AC106">
            <v>4</v>
          </cell>
          <cell r="AD106">
            <v>6</v>
          </cell>
          <cell r="AE106">
            <v>2</v>
          </cell>
          <cell r="AF106">
            <v>2</v>
          </cell>
          <cell r="AG106">
            <v>4</v>
          </cell>
          <cell r="AH106">
            <v>1</v>
          </cell>
          <cell r="AI106">
            <v>1.5</v>
          </cell>
          <cell r="AJ106">
            <v>4</v>
          </cell>
          <cell r="AK106">
            <v>2</v>
          </cell>
          <cell r="AL106">
            <v>0</v>
          </cell>
          <cell r="AM106">
            <v>0</v>
          </cell>
          <cell r="AN106">
            <v>6</v>
          </cell>
          <cell r="AO106">
            <v>6</v>
          </cell>
          <cell r="AP106">
            <v>6</v>
          </cell>
          <cell r="AQ106">
            <v>4.5</v>
          </cell>
          <cell r="AR106">
            <v>3</v>
          </cell>
          <cell r="AS106">
            <v>3</v>
          </cell>
        </row>
        <row r="107">
          <cell r="A107" t="str">
            <v>JPN2012</v>
          </cell>
          <cell r="B107" t="str">
            <v>JPN</v>
          </cell>
          <cell r="C107">
            <v>2012</v>
          </cell>
          <cell r="D107">
            <v>1.1220238095238093</v>
          </cell>
          <cell r="E107">
            <v>1.4766865079365079</v>
          </cell>
          <cell r="F107">
            <v>1.7371031746031744</v>
          </cell>
          <cell r="G107">
            <v>1.3690476190476188</v>
          </cell>
          <cell r="H107">
            <v>1.6190476190476188</v>
          </cell>
          <cell r="I107">
            <v>0.875</v>
          </cell>
          <cell r="J107">
            <v>1.25</v>
          </cell>
          <cell r="K107">
            <v>3.25</v>
          </cell>
          <cell r="L107">
            <v>1</v>
          </cell>
          <cell r="M107">
            <v>0.85714285714285698</v>
          </cell>
          <cell r="N107">
            <v>2.25</v>
          </cell>
          <cell r="O107">
            <v>3</v>
          </cell>
          <cell r="P107">
            <v>0.25</v>
          </cell>
          <cell r="Q107">
            <v>1.5</v>
          </cell>
          <cell r="R107">
            <v>2.25</v>
          </cell>
          <cell r="S107">
            <v>2</v>
          </cell>
          <cell r="T107">
            <v>0</v>
          </cell>
          <cell r="U107">
            <v>3</v>
          </cell>
          <cell r="V107">
            <v>2</v>
          </cell>
          <cell r="W107">
            <v>1</v>
          </cell>
          <cell r="X107">
            <v>0</v>
          </cell>
          <cell r="Y107">
            <v>0</v>
          </cell>
          <cell r="Z107">
            <v>0</v>
          </cell>
          <cell r="AA107">
            <v>2</v>
          </cell>
          <cell r="AB107">
            <v>4</v>
          </cell>
          <cell r="AC107">
            <v>1</v>
          </cell>
          <cell r="AD107">
            <v>2</v>
          </cell>
          <cell r="AE107">
            <v>6</v>
          </cell>
          <cell r="AF107">
            <v>0</v>
          </cell>
          <cell r="AG107">
            <v>1</v>
          </cell>
          <cell r="AH107">
            <v>0</v>
          </cell>
          <cell r="AI107">
            <v>1.5</v>
          </cell>
          <cell r="AJ107">
            <v>2</v>
          </cell>
          <cell r="AK107">
            <v>2</v>
          </cell>
          <cell r="AL107">
            <v>1</v>
          </cell>
          <cell r="AM107">
            <v>1</v>
          </cell>
          <cell r="AN107">
            <v>6</v>
          </cell>
          <cell r="AO107">
            <v>1.5</v>
          </cell>
          <cell r="AP107">
            <v>3</v>
          </cell>
          <cell r="AQ107">
            <v>6</v>
          </cell>
          <cell r="AR107">
            <v>1</v>
          </cell>
          <cell r="AS107">
            <v>3</v>
          </cell>
        </row>
        <row r="108">
          <cell r="A108" t="str">
            <v>KOR2012</v>
          </cell>
          <cell r="B108" t="str">
            <v>KOR</v>
          </cell>
          <cell r="C108">
            <v>2012</v>
          </cell>
          <cell r="D108">
            <v>2.2470238095238093</v>
          </cell>
          <cell r="E108">
            <v>2.1850198412698409</v>
          </cell>
          <cell r="F108">
            <v>2.3239087301587298</v>
          </cell>
          <cell r="G108">
            <v>2.3690476190476191</v>
          </cell>
          <cell r="H108">
            <v>2.2857142857142856</v>
          </cell>
          <cell r="I108">
            <v>2.125</v>
          </cell>
          <cell r="J108">
            <v>2.5416666666666665</v>
          </cell>
          <cell r="K108">
            <v>1.875</v>
          </cell>
          <cell r="L108">
            <v>3</v>
          </cell>
          <cell r="M108">
            <v>0.85714285714285698</v>
          </cell>
          <cell r="N108">
            <v>3.25</v>
          </cell>
          <cell r="O108">
            <v>3</v>
          </cell>
          <cell r="P108">
            <v>0.75</v>
          </cell>
          <cell r="Q108">
            <v>3.5</v>
          </cell>
          <cell r="R108">
            <v>4.333333333333333</v>
          </cell>
          <cell r="S108">
            <v>3</v>
          </cell>
          <cell r="T108">
            <v>3</v>
          </cell>
          <cell r="U108">
            <v>3</v>
          </cell>
          <cell r="V108">
            <v>2</v>
          </cell>
          <cell r="W108">
            <v>1</v>
          </cell>
          <cell r="X108">
            <v>0</v>
          </cell>
          <cell r="Y108">
            <v>0</v>
          </cell>
          <cell r="Z108">
            <v>0</v>
          </cell>
          <cell r="AA108">
            <v>2</v>
          </cell>
          <cell r="AB108">
            <v>4</v>
          </cell>
          <cell r="AC108">
            <v>1</v>
          </cell>
          <cell r="AD108">
            <v>6</v>
          </cell>
          <cell r="AE108">
            <v>2</v>
          </cell>
          <cell r="AF108">
            <v>0</v>
          </cell>
          <cell r="AG108">
            <v>0</v>
          </cell>
          <cell r="AH108">
            <v>3</v>
          </cell>
          <cell r="AI108">
            <v>3</v>
          </cell>
          <cell r="AJ108">
            <v>4</v>
          </cell>
          <cell r="AK108">
            <v>2</v>
          </cell>
          <cell r="AL108">
            <v>4</v>
          </cell>
          <cell r="AM108">
            <v>0</v>
          </cell>
          <cell r="AN108">
            <v>6</v>
          </cell>
          <cell r="AO108">
            <v>6</v>
          </cell>
          <cell r="AP108">
            <v>4.5</v>
          </cell>
          <cell r="AQ108">
            <v>3</v>
          </cell>
          <cell r="AR108">
            <v>0</v>
          </cell>
          <cell r="AS108">
            <v>0</v>
          </cell>
        </row>
        <row r="109">
          <cell r="A109" t="str">
            <v>LUX2012</v>
          </cell>
          <cell r="B109" t="str">
            <v>LUX</v>
          </cell>
          <cell r="C109">
            <v>2012</v>
          </cell>
          <cell r="D109">
            <v>2.998015873015873</v>
          </cell>
          <cell r="E109">
            <v>3.1441798941798944</v>
          </cell>
          <cell r="F109">
            <v>3.1927910052910056</v>
          </cell>
          <cell r="G109">
            <v>2.246031746031746</v>
          </cell>
          <cell r="H109">
            <v>2.2793650793650797</v>
          </cell>
          <cell r="I109">
            <v>3.75</v>
          </cell>
          <cell r="J109">
            <v>3.833333333333333</v>
          </cell>
          <cell r="K109">
            <v>3.875</v>
          </cell>
          <cell r="L109">
            <v>3</v>
          </cell>
          <cell r="M109">
            <v>2.2380952380952381</v>
          </cell>
          <cell r="N109">
            <v>1.5</v>
          </cell>
          <cell r="O109">
            <v>1.6</v>
          </cell>
          <cell r="P109">
            <v>4</v>
          </cell>
          <cell r="Q109">
            <v>3.5</v>
          </cell>
          <cell r="R109">
            <v>3.6666666666666665</v>
          </cell>
          <cell r="S109">
            <v>4</v>
          </cell>
          <cell r="T109">
            <v>2</v>
          </cell>
          <cell r="U109">
            <v>6</v>
          </cell>
          <cell r="V109">
            <v>4</v>
          </cell>
          <cell r="W109">
            <v>3</v>
          </cell>
          <cell r="X109">
            <v>0</v>
          </cell>
          <cell r="Y109">
            <v>0</v>
          </cell>
          <cell r="Z109">
            <v>2</v>
          </cell>
          <cell r="AA109">
            <v>2</v>
          </cell>
          <cell r="AB109">
            <v>3</v>
          </cell>
          <cell r="AC109">
            <v>1</v>
          </cell>
          <cell r="AD109">
            <v>0</v>
          </cell>
          <cell r="AE109">
            <v>2</v>
          </cell>
          <cell r="AF109">
            <v>5</v>
          </cell>
          <cell r="AG109">
            <v>3</v>
          </cell>
          <cell r="AH109">
            <v>3</v>
          </cell>
          <cell r="AI109">
            <v>3</v>
          </cell>
          <cell r="AJ109">
            <v>4</v>
          </cell>
          <cell r="AK109">
            <v>4</v>
          </cell>
          <cell r="AL109">
            <v>4</v>
          </cell>
          <cell r="AM109">
            <v>4</v>
          </cell>
          <cell r="AN109">
            <v>2</v>
          </cell>
          <cell r="AO109">
            <v>6</v>
          </cell>
          <cell r="AP109">
            <v>6</v>
          </cell>
          <cell r="AQ109">
            <v>3</v>
          </cell>
          <cell r="AR109">
            <v>2</v>
          </cell>
          <cell r="AS109">
            <v>4.5</v>
          </cell>
        </row>
        <row r="110">
          <cell r="A110" t="str">
            <v>MEX2012</v>
          </cell>
          <cell r="B110" t="str">
            <v>MEX</v>
          </cell>
          <cell r="C110">
            <v>2012</v>
          </cell>
          <cell r="D110">
            <v>3.0972222222222223</v>
          </cell>
          <cell r="E110">
            <v>3.3101851851851851</v>
          </cell>
          <cell r="F110">
            <v>3.282407407407407</v>
          </cell>
          <cell r="G110">
            <v>2.1944444444444442</v>
          </cell>
          <cell r="H110">
            <v>2.0444444444444443</v>
          </cell>
          <cell r="I110">
            <v>4</v>
          </cell>
          <cell r="J110">
            <v>4.083333333333333</v>
          </cell>
          <cell r="K110">
            <v>4.375</v>
          </cell>
          <cell r="L110">
            <v>1</v>
          </cell>
          <cell r="M110">
            <v>1.3333333333333333</v>
          </cell>
          <cell r="N110">
            <v>4.25</v>
          </cell>
          <cell r="O110">
            <v>3.8000000000000003</v>
          </cell>
          <cell r="P110">
            <v>2.5</v>
          </cell>
          <cell r="Q110">
            <v>5.5</v>
          </cell>
          <cell r="R110">
            <v>5.6666666666666661</v>
          </cell>
          <cell r="S110">
            <v>2</v>
          </cell>
          <cell r="T110">
            <v>0</v>
          </cell>
          <cell r="U110">
            <v>0</v>
          </cell>
          <cell r="V110">
            <v>0</v>
          </cell>
          <cell r="W110">
            <v>0</v>
          </cell>
          <cell r="X110">
            <v>2</v>
          </cell>
          <cell r="Y110">
            <v>4</v>
          </cell>
          <cell r="Z110">
            <v>1</v>
          </cell>
          <cell r="AA110">
            <v>5</v>
          </cell>
          <cell r="AB110">
            <v>6</v>
          </cell>
          <cell r="AC110">
            <v>3</v>
          </cell>
          <cell r="AD110">
            <v>3</v>
          </cell>
          <cell r="AE110">
            <v>2</v>
          </cell>
          <cell r="AF110">
            <v>5</v>
          </cell>
          <cell r="AG110">
            <v>0</v>
          </cell>
          <cell r="AH110">
            <v>0</v>
          </cell>
          <cell r="AI110">
            <v>6</v>
          </cell>
          <cell r="AJ110">
            <v>4</v>
          </cell>
          <cell r="AK110">
            <v>4</v>
          </cell>
          <cell r="AL110">
            <v>6</v>
          </cell>
          <cell r="AM110">
            <v>6</v>
          </cell>
          <cell r="AN110">
            <v>6</v>
          </cell>
          <cell r="AO110">
            <v>6</v>
          </cell>
          <cell r="AP110">
            <v>6</v>
          </cell>
          <cell r="AQ110">
            <v>6</v>
          </cell>
          <cell r="AR110">
            <v>1</v>
          </cell>
          <cell r="AS110">
            <v>4.5</v>
          </cell>
        </row>
        <row r="111">
          <cell r="A111" t="str">
            <v>NLD2012</v>
          </cell>
          <cell r="B111" t="str">
            <v>NLD</v>
          </cell>
          <cell r="C111">
            <v>2012</v>
          </cell>
          <cell r="D111">
            <v>1.847718253968254</v>
          </cell>
          <cell r="E111">
            <v>2.0397652116402116</v>
          </cell>
          <cell r="F111">
            <v>2.1421957671957674</v>
          </cell>
          <cell r="G111">
            <v>2.7579365079365079</v>
          </cell>
          <cell r="H111">
            <v>2.774603174603175</v>
          </cell>
          <cell r="I111">
            <v>0.9375</v>
          </cell>
          <cell r="J111">
            <v>1.1666666666666665</v>
          </cell>
          <cell r="K111">
            <v>3</v>
          </cell>
          <cell r="L111">
            <v>4</v>
          </cell>
          <cell r="M111">
            <v>1.5238095238095237</v>
          </cell>
          <cell r="N111">
            <v>2.75</v>
          </cell>
          <cell r="O111">
            <v>2.8000000000000003</v>
          </cell>
          <cell r="P111">
            <v>1</v>
          </cell>
          <cell r="Q111">
            <v>0.875</v>
          </cell>
          <cell r="R111">
            <v>1.3333333333333333</v>
          </cell>
          <cell r="S111">
            <v>5</v>
          </cell>
          <cell r="T111">
            <v>3</v>
          </cell>
          <cell r="U111">
            <v>2</v>
          </cell>
          <cell r="V111">
            <v>1</v>
          </cell>
          <cell r="W111">
            <v>1</v>
          </cell>
          <cell r="X111">
            <v>0</v>
          </cell>
          <cell r="Y111">
            <v>3</v>
          </cell>
          <cell r="Z111">
            <v>2</v>
          </cell>
          <cell r="AA111">
            <v>3</v>
          </cell>
          <cell r="AB111">
            <v>5</v>
          </cell>
          <cell r="AC111">
            <v>1</v>
          </cell>
          <cell r="AD111">
            <v>2</v>
          </cell>
          <cell r="AE111">
            <v>3</v>
          </cell>
          <cell r="AF111">
            <v>0</v>
          </cell>
          <cell r="AG111">
            <v>3</v>
          </cell>
          <cell r="AH111">
            <v>1</v>
          </cell>
          <cell r="AI111">
            <v>0.75</v>
          </cell>
          <cell r="AJ111">
            <v>2</v>
          </cell>
          <cell r="AK111">
            <v>4</v>
          </cell>
          <cell r="AL111">
            <v>0</v>
          </cell>
          <cell r="AM111">
            <v>0</v>
          </cell>
          <cell r="AN111">
            <v>0</v>
          </cell>
          <cell r="AO111">
            <v>4.5</v>
          </cell>
          <cell r="AP111">
            <v>3</v>
          </cell>
          <cell r="AQ111">
            <v>3</v>
          </cell>
          <cell r="AR111">
            <v>3</v>
          </cell>
          <cell r="AS111">
            <v>3</v>
          </cell>
        </row>
        <row r="112">
          <cell r="A112" t="str">
            <v>NZL2012</v>
          </cell>
          <cell r="B112" t="str">
            <v>NZL</v>
          </cell>
          <cell r="C112">
            <v>2012</v>
          </cell>
          <cell r="D112">
            <v>1.1964285714285716</v>
          </cell>
          <cell r="E112">
            <v>0.99702380952380953</v>
          </cell>
          <cell r="F112">
            <v>0.96924603174603174</v>
          </cell>
          <cell r="G112">
            <v>1.392857142857143</v>
          </cell>
          <cell r="H112">
            <v>1.4095238095238096</v>
          </cell>
          <cell r="I112">
            <v>1</v>
          </cell>
          <cell r="J112">
            <v>0.91666666666666663</v>
          </cell>
          <cell r="K112">
            <v>0</v>
          </cell>
          <cell r="L112">
            <v>2</v>
          </cell>
          <cell r="M112">
            <v>0.42857142857142855</v>
          </cell>
          <cell r="N112">
            <v>1.75</v>
          </cell>
          <cell r="O112">
            <v>1.8000000000000003</v>
          </cell>
          <cell r="P112">
            <v>1.5</v>
          </cell>
          <cell r="Q112">
            <v>0.5</v>
          </cell>
          <cell r="R112">
            <v>0.33333333333333331</v>
          </cell>
          <cell r="S112">
            <v>3</v>
          </cell>
          <cell r="T112">
            <v>1</v>
          </cell>
          <cell r="U112">
            <v>2</v>
          </cell>
          <cell r="V112">
            <v>1</v>
          </cell>
          <cell r="W112">
            <v>0</v>
          </cell>
          <cell r="X112">
            <v>0</v>
          </cell>
          <cell r="Y112">
            <v>0</v>
          </cell>
          <cell r="Z112">
            <v>0</v>
          </cell>
          <cell r="AA112">
            <v>0</v>
          </cell>
          <cell r="AB112">
            <v>4</v>
          </cell>
          <cell r="AC112">
            <v>1</v>
          </cell>
          <cell r="AD112">
            <v>2</v>
          </cell>
          <cell r="AE112">
            <v>2</v>
          </cell>
          <cell r="AF112">
            <v>2</v>
          </cell>
          <cell r="AG112">
            <v>2</v>
          </cell>
          <cell r="AH112">
            <v>0</v>
          </cell>
          <cell r="AI112">
            <v>0</v>
          </cell>
          <cell r="AJ112">
            <v>2</v>
          </cell>
          <cell r="AK112">
            <v>4</v>
          </cell>
          <cell r="AL112">
            <v>0</v>
          </cell>
          <cell r="AM112">
            <v>0</v>
          </cell>
          <cell r="AN112">
            <v>0</v>
          </cell>
          <cell r="AO112">
            <v>0</v>
          </cell>
          <cell r="AP112">
            <v>0</v>
          </cell>
          <cell r="AQ112">
            <v>0</v>
          </cell>
          <cell r="AR112">
            <v>0</v>
          </cell>
          <cell r="AS112">
            <v>0</v>
          </cell>
        </row>
        <row r="113">
          <cell r="A113" t="str">
            <v>NOR2012</v>
          </cell>
          <cell r="B113" t="str">
            <v>NOR</v>
          </cell>
          <cell r="C113">
            <v>2012</v>
          </cell>
          <cell r="D113">
            <v>2.666666666666667</v>
          </cell>
          <cell r="E113">
            <v>2.6388888888888888</v>
          </cell>
          <cell r="F113">
            <v>2.6145833333333335</v>
          </cell>
          <cell r="G113">
            <v>2.3333333333333335</v>
          </cell>
          <cell r="H113">
            <v>2.2333333333333334</v>
          </cell>
          <cell r="I113">
            <v>3</v>
          </cell>
          <cell r="J113">
            <v>3.041666666666667</v>
          </cell>
          <cell r="K113">
            <v>2.5</v>
          </cell>
          <cell r="L113">
            <v>2.5</v>
          </cell>
          <cell r="M113">
            <v>0.99999999999999989</v>
          </cell>
          <cell r="N113">
            <v>3.5</v>
          </cell>
          <cell r="O113">
            <v>3.2</v>
          </cell>
          <cell r="P113">
            <v>3.5</v>
          </cell>
          <cell r="Q113">
            <v>2.5</v>
          </cell>
          <cell r="R113">
            <v>2.5833333333333335</v>
          </cell>
          <cell r="S113">
            <v>3</v>
          </cell>
          <cell r="T113">
            <v>2</v>
          </cell>
          <cell r="U113">
            <v>3</v>
          </cell>
          <cell r="V113">
            <v>2</v>
          </cell>
          <cell r="W113">
            <v>2</v>
          </cell>
          <cell r="X113">
            <v>0</v>
          </cell>
          <cell r="Y113">
            <v>0</v>
          </cell>
          <cell r="Z113">
            <v>0</v>
          </cell>
          <cell r="AA113">
            <v>5</v>
          </cell>
          <cell r="AB113">
            <v>3</v>
          </cell>
          <cell r="AC113">
            <v>2</v>
          </cell>
          <cell r="AD113">
            <v>4</v>
          </cell>
          <cell r="AE113">
            <v>2</v>
          </cell>
          <cell r="AF113">
            <v>4</v>
          </cell>
          <cell r="AG113">
            <v>5</v>
          </cell>
          <cell r="AH113">
            <v>1</v>
          </cell>
          <cell r="AI113">
            <v>3</v>
          </cell>
          <cell r="AJ113">
            <v>3</v>
          </cell>
          <cell r="AK113">
            <v>3</v>
          </cell>
          <cell r="AL113">
            <v>1</v>
          </cell>
          <cell r="AM113">
            <v>0</v>
          </cell>
          <cell r="AN113">
            <v>4</v>
          </cell>
          <cell r="AO113">
            <v>1.5</v>
          </cell>
          <cell r="AP113">
            <v>4.5</v>
          </cell>
          <cell r="AQ113">
            <v>4.5</v>
          </cell>
          <cell r="AR113">
            <v>1</v>
          </cell>
          <cell r="AS113">
            <v>0</v>
          </cell>
        </row>
        <row r="114">
          <cell r="A114" t="str">
            <v>POL2012</v>
          </cell>
          <cell r="B114" t="str">
            <v>POL</v>
          </cell>
          <cell r="C114">
            <v>2012</v>
          </cell>
          <cell r="D114">
            <v>1.9900793650793649</v>
          </cell>
          <cell r="E114">
            <v>2.1375661375661372</v>
          </cell>
          <cell r="F114">
            <v>2.3667328042328037</v>
          </cell>
          <cell r="G114">
            <v>2.2301587301587298</v>
          </cell>
          <cell r="H114">
            <v>2.1968253968253966</v>
          </cell>
          <cell r="I114">
            <v>1.75</v>
          </cell>
          <cell r="J114">
            <v>2.333333333333333</v>
          </cell>
          <cell r="K114">
            <v>2.875</v>
          </cell>
          <cell r="L114">
            <v>3</v>
          </cell>
          <cell r="M114">
            <v>2.1904761904761902</v>
          </cell>
          <cell r="N114">
            <v>1.5</v>
          </cell>
          <cell r="O114">
            <v>1.4000000000000001</v>
          </cell>
          <cell r="P114">
            <v>1</v>
          </cell>
          <cell r="Q114">
            <v>2.5</v>
          </cell>
          <cell r="R114">
            <v>3.6666666666666665</v>
          </cell>
          <cell r="S114">
            <v>4</v>
          </cell>
          <cell r="T114">
            <v>2</v>
          </cell>
          <cell r="U114">
            <v>3</v>
          </cell>
          <cell r="V114">
            <v>5</v>
          </cell>
          <cell r="W114">
            <v>2</v>
          </cell>
          <cell r="X114">
            <v>1</v>
          </cell>
          <cell r="Y114">
            <v>2</v>
          </cell>
          <cell r="Z114">
            <v>1</v>
          </cell>
          <cell r="AA114">
            <v>0</v>
          </cell>
          <cell r="AB114">
            <v>4</v>
          </cell>
          <cell r="AC114">
            <v>0</v>
          </cell>
          <cell r="AD114">
            <v>2</v>
          </cell>
          <cell r="AE114">
            <v>1</v>
          </cell>
          <cell r="AF114">
            <v>0</v>
          </cell>
          <cell r="AG114">
            <v>4</v>
          </cell>
          <cell r="AH114">
            <v>0</v>
          </cell>
          <cell r="AI114">
            <v>3</v>
          </cell>
          <cell r="AJ114">
            <v>2</v>
          </cell>
          <cell r="AK114">
            <v>2</v>
          </cell>
          <cell r="AL114">
            <v>2</v>
          </cell>
          <cell r="AM114">
            <v>0</v>
          </cell>
          <cell r="AN114">
            <v>6</v>
          </cell>
          <cell r="AO114">
            <v>6</v>
          </cell>
          <cell r="AP114">
            <v>4.5</v>
          </cell>
          <cell r="AQ114">
            <v>3</v>
          </cell>
          <cell r="AR114">
            <v>1</v>
          </cell>
          <cell r="AS114">
            <v>3</v>
          </cell>
        </row>
        <row r="115">
          <cell r="A115" t="str">
            <v>PRT2012</v>
          </cell>
          <cell r="B115" t="str">
            <v>PRT</v>
          </cell>
          <cell r="C115">
            <v>2012</v>
          </cell>
          <cell r="D115">
            <v>2.7485119047619051</v>
          </cell>
          <cell r="E115">
            <v>2.6029265873015874</v>
          </cell>
          <cell r="F115">
            <v>2.7157738095238093</v>
          </cell>
          <cell r="G115">
            <v>3.5595238095238098</v>
          </cell>
          <cell r="H115">
            <v>3.3095238095238098</v>
          </cell>
          <cell r="I115">
            <v>1.9375</v>
          </cell>
          <cell r="J115">
            <v>2.458333333333333</v>
          </cell>
          <cell r="K115">
            <v>1.875</v>
          </cell>
          <cell r="L115">
            <v>3.5</v>
          </cell>
          <cell r="M115">
            <v>2.4285714285714284</v>
          </cell>
          <cell r="N115">
            <v>4.75</v>
          </cell>
          <cell r="O115">
            <v>4</v>
          </cell>
          <cell r="P115">
            <v>1.75</v>
          </cell>
          <cell r="Q115">
            <v>2.125</v>
          </cell>
          <cell r="R115">
            <v>3.1666666666666665</v>
          </cell>
          <cell r="S115">
            <v>4</v>
          </cell>
          <cell r="T115">
            <v>3</v>
          </cell>
          <cell r="U115">
            <v>2</v>
          </cell>
          <cell r="V115">
            <v>2</v>
          </cell>
          <cell r="W115">
            <v>1</v>
          </cell>
          <cell r="X115">
            <v>1</v>
          </cell>
          <cell r="Y115">
            <v>4</v>
          </cell>
          <cell r="Z115">
            <v>4</v>
          </cell>
          <cell r="AA115">
            <v>5</v>
          </cell>
          <cell r="AB115">
            <v>4</v>
          </cell>
          <cell r="AC115">
            <v>4</v>
          </cell>
          <cell r="AD115">
            <v>6</v>
          </cell>
          <cell r="AE115">
            <v>1</v>
          </cell>
          <cell r="AF115">
            <v>2</v>
          </cell>
          <cell r="AG115">
            <v>2</v>
          </cell>
          <cell r="AH115">
            <v>1</v>
          </cell>
          <cell r="AI115">
            <v>2.25</v>
          </cell>
          <cell r="AJ115">
            <v>2</v>
          </cell>
          <cell r="AK115">
            <v>2</v>
          </cell>
          <cell r="AL115">
            <v>2</v>
          </cell>
          <cell r="AM115">
            <v>2</v>
          </cell>
          <cell r="AN115">
            <v>6</v>
          </cell>
          <cell r="AO115">
            <v>4.5</v>
          </cell>
          <cell r="AP115">
            <v>6</v>
          </cell>
          <cell r="AQ115">
            <v>1.5</v>
          </cell>
          <cell r="AR115">
            <v>0</v>
          </cell>
          <cell r="AS115">
            <v>0</v>
          </cell>
        </row>
        <row r="116">
          <cell r="A116" t="str">
            <v>SVK2012</v>
          </cell>
          <cell r="B116" t="str">
            <v>SVK</v>
          </cell>
          <cell r="C116">
            <v>2012</v>
          </cell>
          <cell r="D116">
            <v>1.6696428571428572</v>
          </cell>
          <cell r="E116">
            <v>1.9538690476190477</v>
          </cell>
          <cell r="F116">
            <v>2.2177579365079367</v>
          </cell>
          <cell r="G116">
            <v>1.7142857142857142</v>
          </cell>
          <cell r="H116">
            <v>1.680952380952381</v>
          </cell>
          <cell r="I116">
            <v>1.625</v>
          </cell>
          <cell r="J116">
            <v>2.2916666666666665</v>
          </cell>
          <cell r="K116">
            <v>3.375</v>
          </cell>
          <cell r="L116">
            <v>1.5</v>
          </cell>
          <cell r="M116">
            <v>1.1428571428571428</v>
          </cell>
          <cell r="N116">
            <v>2.5</v>
          </cell>
          <cell r="O116">
            <v>2.4</v>
          </cell>
          <cell r="P116">
            <v>1.25</v>
          </cell>
          <cell r="Q116">
            <v>2</v>
          </cell>
          <cell r="R116">
            <v>3.333333333333333</v>
          </cell>
          <cell r="S116">
            <v>2</v>
          </cell>
          <cell r="T116">
            <v>1</v>
          </cell>
          <cell r="U116">
            <v>3</v>
          </cell>
          <cell r="V116">
            <v>4</v>
          </cell>
          <cell r="W116">
            <v>1</v>
          </cell>
          <cell r="X116">
            <v>0</v>
          </cell>
          <cell r="Y116">
            <v>0</v>
          </cell>
          <cell r="Z116">
            <v>0</v>
          </cell>
          <cell r="AA116">
            <v>0</v>
          </cell>
          <cell r="AB116">
            <v>4</v>
          </cell>
          <cell r="AC116">
            <v>1</v>
          </cell>
          <cell r="AD116">
            <v>5</v>
          </cell>
          <cell r="AE116">
            <v>2</v>
          </cell>
          <cell r="AF116">
            <v>0</v>
          </cell>
          <cell r="AG116">
            <v>4</v>
          </cell>
          <cell r="AH116">
            <v>1</v>
          </cell>
          <cell r="AI116">
            <v>3</v>
          </cell>
          <cell r="AJ116">
            <v>2</v>
          </cell>
          <cell r="AK116">
            <v>4</v>
          </cell>
          <cell r="AL116">
            <v>0</v>
          </cell>
          <cell r="AM116">
            <v>0</v>
          </cell>
          <cell r="AN116">
            <v>6</v>
          </cell>
          <cell r="AO116">
            <v>6</v>
          </cell>
          <cell r="AP116">
            <v>4.5</v>
          </cell>
          <cell r="AQ116">
            <v>6</v>
          </cell>
          <cell r="AR116">
            <v>3</v>
          </cell>
          <cell r="AS116">
            <v>0</v>
          </cell>
        </row>
        <row r="117">
          <cell r="A117" t="str">
            <v>ESP2012</v>
          </cell>
          <cell r="B117" t="str">
            <v>ESP</v>
          </cell>
          <cell r="C117">
            <v>2012</v>
          </cell>
          <cell r="D117">
            <v>2.4508928571428568</v>
          </cell>
          <cell r="E117">
            <v>2.6674107142857144</v>
          </cell>
          <cell r="F117">
            <v>2.8635912698412698</v>
          </cell>
          <cell r="G117">
            <v>2.214285714285714</v>
          </cell>
          <cell r="H117">
            <v>2.0809523809523811</v>
          </cell>
          <cell r="I117">
            <v>2.6875</v>
          </cell>
          <cell r="J117">
            <v>3.2916666666666665</v>
          </cell>
          <cell r="K117">
            <v>3.75</v>
          </cell>
          <cell r="L117">
            <v>1.5</v>
          </cell>
          <cell r="M117">
            <v>2.1428571428571428</v>
          </cell>
          <cell r="N117">
            <v>3</v>
          </cell>
          <cell r="O117">
            <v>2.6000000000000005</v>
          </cell>
          <cell r="P117">
            <v>3</v>
          </cell>
          <cell r="Q117">
            <v>2.375</v>
          </cell>
          <cell r="R117">
            <v>3.583333333333333</v>
          </cell>
          <cell r="S117">
            <v>3</v>
          </cell>
          <cell r="T117">
            <v>0</v>
          </cell>
          <cell r="U117">
            <v>2</v>
          </cell>
          <cell r="V117">
            <v>1</v>
          </cell>
          <cell r="W117">
            <v>0</v>
          </cell>
          <cell r="X117">
            <v>1</v>
          </cell>
          <cell r="Y117">
            <v>4</v>
          </cell>
          <cell r="Z117">
            <v>4</v>
          </cell>
          <cell r="AA117">
            <v>4</v>
          </cell>
          <cell r="AB117">
            <v>4</v>
          </cell>
          <cell r="AC117">
            <v>4</v>
          </cell>
          <cell r="AD117">
            <v>0</v>
          </cell>
          <cell r="AE117">
            <v>1</v>
          </cell>
          <cell r="AF117">
            <v>3</v>
          </cell>
          <cell r="AG117">
            <v>3</v>
          </cell>
          <cell r="AH117">
            <v>3</v>
          </cell>
          <cell r="AI117">
            <v>2.25</v>
          </cell>
          <cell r="AJ117">
            <v>4</v>
          </cell>
          <cell r="AK117">
            <v>4</v>
          </cell>
          <cell r="AL117">
            <v>1</v>
          </cell>
          <cell r="AM117">
            <v>0</v>
          </cell>
          <cell r="AN117">
            <v>6</v>
          </cell>
          <cell r="AO117">
            <v>6</v>
          </cell>
          <cell r="AP117">
            <v>4.5</v>
          </cell>
          <cell r="AQ117">
            <v>4.5</v>
          </cell>
          <cell r="AR117">
            <v>3</v>
          </cell>
          <cell r="AS117">
            <v>3</v>
          </cell>
        </row>
        <row r="118">
          <cell r="A118" t="str">
            <v>SWE2012</v>
          </cell>
          <cell r="B118" t="str">
            <v>SWE</v>
          </cell>
          <cell r="C118">
            <v>2012</v>
          </cell>
          <cell r="D118">
            <v>1.7098214285714286</v>
          </cell>
          <cell r="E118">
            <v>1.8415178571428574</v>
          </cell>
          <cell r="F118">
            <v>1.7981150793650795</v>
          </cell>
          <cell r="G118">
            <v>2.6071428571428572</v>
          </cell>
          <cell r="H118">
            <v>2.5238095238095237</v>
          </cell>
          <cell r="I118">
            <v>0.8125</v>
          </cell>
          <cell r="J118">
            <v>0.79166666666666663</v>
          </cell>
          <cell r="K118">
            <v>2.5</v>
          </cell>
          <cell r="L118">
            <v>3</v>
          </cell>
          <cell r="M118">
            <v>1.5714285714285714</v>
          </cell>
          <cell r="N118">
            <v>3.25</v>
          </cell>
          <cell r="O118">
            <v>3</v>
          </cell>
          <cell r="P118">
            <v>0.75</v>
          </cell>
          <cell r="Q118">
            <v>0.875</v>
          </cell>
          <cell r="R118">
            <v>0.83333333333333326</v>
          </cell>
          <cell r="S118">
            <v>4</v>
          </cell>
          <cell r="T118">
            <v>2</v>
          </cell>
          <cell r="U118">
            <v>3</v>
          </cell>
          <cell r="V118">
            <v>5</v>
          </cell>
          <cell r="W118">
            <v>3</v>
          </cell>
          <cell r="X118">
            <v>0</v>
          </cell>
          <cell r="Y118">
            <v>0</v>
          </cell>
          <cell r="Z118">
            <v>0</v>
          </cell>
          <cell r="AA118">
            <v>4</v>
          </cell>
          <cell r="AB118">
            <v>3</v>
          </cell>
          <cell r="AC118">
            <v>6</v>
          </cell>
          <cell r="AD118">
            <v>0</v>
          </cell>
          <cell r="AE118">
            <v>2</v>
          </cell>
          <cell r="AF118">
            <v>0</v>
          </cell>
          <cell r="AG118">
            <v>0</v>
          </cell>
          <cell r="AH118">
            <v>3</v>
          </cell>
          <cell r="AI118">
            <v>0.75</v>
          </cell>
          <cell r="AJ118">
            <v>2</v>
          </cell>
          <cell r="AK118">
            <v>4</v>
          </cell>
          <cell r="AL118">
            <v>0</v>
          </cell>
          <cell r="AM118">
            <v>0</v>
          </cell>
          <cell r="AN118">
            <v>0</v>
          </cell>
          <cell r="AO118">
            <v>1.5</v>
          </cell>
          <cell r="AP118">
            <v>6</v>
          </cell>
          <cell r="AQ118">
            <v>3</v>
          </cell>
          <cell r="AR118">
            <v>1</v>
          </cell>
          <cell r="AS118">
            <v>0</v>
          </cell>
        </row>
        <row r="119">
          <cell r="A119" t="str">
            <v>CHE2012</v>
          </cell>
          <cell r="B119" t="str">
            <v>CHE</v>
          </cell>
          <cell r="C119">
            <v>2012</v>
          </cell>
          <cell r="D119">
            <v>1.2767857142857144</v>
          </cell>
          <cell r="E119">
            <v>1.6681547619047619</v>
          </cell>
          <cell r="F119">
            <v>1.7306547619047619</v>
          </cell>
          <cell r="G119">
            <v>1.4285714285714286</v>
          </cell>
          <cell r="H119">
            <v>1.3285714285714285</v>
          </cell>
          <cell r="I119">
            <v>1.125</v>
          </cell>
          <cell r="J119">
            <v>1.375</v>
          </cell>
          <cell r="K119">
            <v>3.625</v>
          </cell>
          <cell r="L119">
            <v>1.5</v>
          </cell>
          <cell r="M119">
            <v>1.2857142857142856</v>
          </cell>
          <cell r="N119">
            <v>1.5</v>
          </cell>
          <cell r="O119">
            <v>1.2000000000000002</v>
          </cell>
          <cell r="P119">
            <v>1.25</v>
          </cell>
          <cell r="Q119">
            <v>1</v>
          </cell>
          <cell r="R119">
            <v>1.5</v>
          </cell>
          <cell r="S119">
            <v>1</v>
          </cell>
          <cell r="T119">
            <v>2</v>
          </cell>
          <cell r="U119">
            <v>3</v>
          </cell>
          <cell r="V119">
            <v>4</v>
          </cell>
          <cell r="W119">
            <v>2</v>
          </cell>
          <cell r="X119">
            <v>0</v>
          </cell>
          <cell r="Y119">
            <v>0</v>
          </cell>
          <cell r="Z119">
            <v>0</v>
          </cell>
          <cell r="AA119">
            <v>0</v>
          </cell>
          <cell r="AB119">
            <v>5</v>
          </cell>
          <cell r="AC119">
            <v>1</v>
          </cell>
          <cell r="AD119">
            <v>0</v>
          </cell>
          <cell r="AE119">
            <v>0</v>
          </cell>
          <cell r="AF119">
            <v>0</v>
          </cell>
          <cell r="AG119">
            <v>5</v>
          </cell>
          <cell r="AH119">
            <v>0</v>
          </cell>
          <cell r="AI119">
            <v>0</v>
          </cell>
          <cell r="AJ119">
            <v>4</v>
          </cell>
          <cell r="AK119">
            <v>4</v>
          </cell>
          <cell r="AL119">
            <v>0</v>
          </cell>
          <cell r="AM119">
            <v>0</v>
          </cell>
          <cell r="AN119">
            <v>2</v>
          </cell>
          <cell r="AO119">
            <v>3</v>
          </cell>
          <cell r="AP119">
            <v>4.5</v>
          </cell>
          <cell r="AQ119">
            <v>6</v>
          </cell>
          <cell r="AR119">
            <v>1</v>
          </cell>
          <cell r="AS119">
            <v>3</v>
          </cell>
        </row>
        <row r="120">
          <cell r="A120" t="str">
            <v>TUR2012</v>
          </cell>
          <cell r="B120" t="str">
            <v>TUR</v>
          </cell>
          <cell r="C120">
            <v>2012</v>
          </cell>
          <cell r="D120">
            <v>3.5922619047619051</v>
          </cell>
          <cell r="E120">
            <v>3.5143849206349209</v>
          </cell>
          <cell r="F120">
            <v>3.5074404761904758</v>
          </cell>
          <cell r="G120">
            <v>2.3095238095238098</v>
          </cell>
          <cell r="H120">
            <v>2.2095238095238097</v>
          </cell>
          <cell r="I120">
            <v>4.875</v>
          </cell>
          <cell r="J120">
            <v>4.958333333333333</v>
          </cell>
          <cell r="K120">
            <v>3.125</v>
          </cell>
          <cell r="L120">
            <v>2</v>
          </cell>
          <cell r="M120">
            <v>3.4285714285714284</v>
          </cell>
          <cell r="N120">
            <v>1.5</v>
          </cell>
          <cell r="O120">
            <v>1.2000000000000002</v>
          </cell>
          <cell r="P120">
            <v>4.25</v>
          </cell>
          <cell r="Q120">
            <v>5.5</v>
          </cell>
          <cell r="R120">
            <v>5.6666666666666661</v>
          </cell>
          <cell r="S120">
            <v>4</v>
          </cell>
          <cell r="T120">
            <v>0</v>
          </cell>
          <cell r="U120">
            <v>3</v>
          </cell>
          <cell r="V120">
            <v>4</v>
          </cell>
          <cell r="W120">
            <v>1</v>
          </cell>
          <cell r="X120">
            <v>0</v>
          </cell>
          <cell r="Y120">
            <v>6</v>
          </cell>
          <cell r="Z120">
            <v>6</v>
          </cell>
          <cell r="AA120">
            <v>0</v>
          </cell>
          <cell r="AB120">
            <v>4</v>
          </cell>
          <cell r="AC120">
            <v>2</v>
          </cell>
          <cell r="AD120">
            <v>0</v>
          </cell>
          <cell r="AE120">
            <v>0</v>
          </cell>
          <cell r="AF120">
            <v>6</v>
          </cell>
          <cell r="AG120">
            <v>5</v>
          </cell>
          <cell r="AH120">
            <v>0</v>
          </cell>
          <cell r="AI120">
            <v>6</v>
          </cell>
          <cell r="AJ120">
            <v>4</v>
          </cell>
          <cell r="AK120">
            <v>4</v>
          </cell>
          <cell r="AL120">
            <v>6</v>
          </cell>
          <cell r="AM120">
            <v>6</v>
          </cell>
          <cell r="AN120">
            <v>6</v>
          </cell>
          <cell r="AO120">
            <v>6</v>
          </cell>
          <cell r="AP120">
            <v>4.5</v>
          </cell>
          <cell r="AQ120">
            <v>3</v>
          </cell>
          <cell r="AR120">
            <v>2</v>
          </cell>
          <cell r="AS120">
            <v>3</v>
          </cell>
        </row>
        <row r="121">
          <cell r="A121" t="str">
            <v>GBR2012</v>
          </cell>
          <cell r="B121" t="str">
            <v>GBR</v>
          </cell>
          <cell r="C121">
            <v>2012</v>
          </cell>
          <cell r="D121">
            <v>0.74503968253968245</v>
          </cell>
          <cell r="E121">
            <v>1.1000330687830688</v>
          </cell>
          <cell r="F121">
            <v>1.1903108465608465</v>
          </cell>
          <cell r="G121">
            <v>1.1150793650793649</v>
          </cell>
          <cell r="H121">
            <v>1.1650793650793649</v>
          </cell>
          <cell r="I121">
            <v>0.375</v>
          </cell>
          <cell r="J121">
            <v>0.54166666666666663</v>
          </cell>
          <cell r="K121">
            <v>2.875</v>
          </cell>
          <cell r="L121">
            <v>1</v>
          </cell>
          <cell r="M121">
            <v>1.0952380952380951</v>
          </cell>
          <cell r="N121">
            <v>1.25</v>
          </cell>
          <cell r="O121">
            <v>1.4</v>
          </cell>
          <cell r="P121">
            <v>0.25</v>
          </cell>
          <cell r="Q121">
            <v>0.5</v>
          </cell>
          <cell r="R121">
            <v>0.83333333333333326</v>
          </cell>
          <cell r="S121">
            <v>2</v>
          </cell>
          <cell r="T121">
            <v>0</v>
          </cell>
          <cell r="U121">
            <v>1</v>
          </cell>
          <cell r="V121">
            <v>2</v>
          </cell>
          <cell r="W121">
            <v>2</v>
          </cell>
          <cell r="X121">
            <v>0</v>
          </cell>
          <cell r="Y121">
            <v>1</v>
          </cell>
          <cell r="Z121">
            <v>1</v>
          </cell>
          <cell r="AA121">
            <v>0</v>
          </cell>
          <cell r="AB121">
            <v>2</v>
          </cell>
          <cell r="AC121">
            <v>1</v>
          </cell>
          <cell r="AD121">
            <v>2</v>
          </cell>
          <cell r="AE121">
            <v>2</v>
          </cell>
          <cell r="AF121">
            <v>0</v>
          </cell>
          <cell r="AG121">
            <v>0</v>
          </cell>
          <cell r="AH121">
            <v>1</v>
          </cell>
          <cell r="AI121">
            <v>0</v>
          </cell>
          <cell r="AJ121">
            <v>2</v>
          </cell>
          <cell r="AK121">
            <v>2</v>
          </cell>
          <cell r="AL121">
            <v>0</v>
          </cell>
          <cell r="AM121">
            <v>0</v>
          </cell>
          <cell r="AN121">
            <v>0</v>
          </cell>
          <cell r="AO121">
            <v>3</v>
          </cell>
          <cell r="AP121">
            <v>3</v>
          </cell>
          <cell r="AQ121">
            <v>4.5</v>
          </cell>
          <cell r="AR121">
            <v>4</v>
          </cell>
          <cell r="AS121">
            <v>0</v>
          </cell>
        </row>
        <row r="122">
          <cell r="A122" t="str">
            <v>USA2012</v>
          </cell>
          <cell r="B122" t="str">
            <v>USA</v>
          </cell>
          <cell r="C122">
            <v>2012</v>
          </cell>
          <cell r="D122">
            <v>0.24166666666666664</v>
          </cell>
          <cell r="E122">
            <v>0.68055555555555558</v>
          </cell>
          <cell r="F122">
            <v>0.8125</v>
          </cell>
          <cell r="G122">
            <v>0.23333333333333331</v>
          </cell>
          <cell r="H122">
            <v>0.46666666666666673</v>
          </cell>
          <cell r="I122">
            <v>0.25</v>
          </cell>
          <cell r="J122">
            <v>0.33333333333333331</v>
          </cell>
          <cell r="K122">
            <v>2.875</v>
          </cell>
          <cell r="L122">
            <v>0.2</v>
          </cell>
          <cell r="M122">
            <v>0</v>
          </cell>
          <cell r="N122">
            <v>0.5</v>
          </cell>
          <cell r="O122">
            <v>1.2000000000000002</v>
          </cell>
          <cell r="P122">
            <v>0</v>
          </cell>
          <cell r="Q122">
            <v>0.5</v>
          </cell>
          <cell r="R122">
            <v>0.66666666666666663</v>
          </cell>
          <cell r="S122">
            <v>0.4</v>
          </cell>
          <cell r="T122">
            <v>0</v>
          </cell>
          <cell r="U122">
            <v>0</v>
          </cell>
          <cell r="V122">
            <v>0</v>
          </cell>
          <cell r="W122">
            <v>0</v>
          </cell>
          <cell r="X122">
            <v>0</v>
          </cell>
          <cell r="Y122">
            <v>0</v>
          </cell>
          <cell r="Z122">
            <v>0</v>
          </cell>
          <cell r="AA122">
            <v>0</v>
          </cell>
          <cell r="AB122" t="str">
            <v>..</v>
          </cell>
          <cell r="AC122" t="str">
            <v>..</v>
          </cell>
          <cell r="AD122">
            <v>1</v>
          </cell>
          <cell r="AE122">
            <v>4</v>
          </cell>
          <cell r="AF122">
            <v>0</v>
          </cell>
          <cell r="AG122">
            <v>0</v>
          </cell>
          <cell r="AH122">
            <v>0</v>
          </cell>
          <cell r="AI122">
            <v>0</v>
          </cell>
          <cell r="AJ122">
            <v>2</v>
          </cell>
          <cell r="AK122">
            <v>2</v>
          </cell>
          <cell r="AL122">
            <v>0</v>
          </cell>
          <cell r="AM122">
            <v>0</v>
          </cell>
          <cell r="AN122">
            <v>2</v>
          </cell>
          <cell r="AO122">
            <v>0</v>
          </cell>
          <cell r="AP122">
            <v>1.5</v>
          </cell>
          <cell r="AQ122">
            <v>6</v>
          </cell>
          <cell r="AR122">
            <v>4</v>
          </cell>
          <cell r="AS122">
            <v>0</v>
          </cell>
        </row>
        <row r="123">
          <cell r="A123" t="str">
            <v>BRA2012</v>
          </cell>
          <cell r="B123" t="str">
            <v>BRA</v>
          </cell>
          <cell r="C123">
            <v>2012</v>
          </cell>
          <cell r="D123">
            <v>2.4315476190476191</v>
          </cell>
          <cell r="E123">
            <v>2.0262896825396828</v>
          </cell>
          <cell r="F123">
            <v>2.0922619047619047</v>
          </cell>
          <cell r="G123">
            <v>1.2380952380952381</v>
          </cell>
          <cell r="H123">
            <v>1.4380952380952383</v>
          </cell>
          <cell r="I123">
            <v>3.625</v>
          </cell>
          <cell r="J123">
            <v>3.583333333333333</v>
          </cell>
          <cell r="K123">
            <v>0</v>
          </cell>
          <cell r="L123">
            <v>0</v>
          </cell>
          <cell r="M123">
            <v>0.71428571428571419</v>
          </cell>
          <cell r="N123">
            <v>3</v>
          </cell>
          <cell r="O123">
            <v>3.6000000000000005</v>
          </cell>
          <cell r="P123">
            <v>3.75</v>
          </cell>
          <cell r="Q123">
            <v>3.5</v>
          </cell>
          <cell r="R123">
            <v>3.4166666666666665</v>
          </cell>
          <cell r="S123">
            <v>0</v>
          </cell>
          <cell r="T123">
            <v>0</v>
          </cell>
          <cell r="U123">
            <v>0</v>
          </cell>
          <cell r="V123">
            <v>3</v>
          </cell>
          <cell r="W123">
            <v>2</v>
          </cell>
          <cell r="X123">
            <v>0</v>
          </cell>
          <cell r="Y123">
            <v>0</v>
          </cell>
          <cell r="Z123">
            <v>0</v>
          </cell>
          <cell r="AA123">
            <v>6</v>
          </cell>
          <cell r="AB123">
            <v>4</v>
          </cell>
          <cell r="AC123">
            <v>1</v>
          </cell>
          <cell r="AD123">
            <v>1</v>
          </cell>
          <cell r="AE123">
            <v>6</v>
          </cell>
          <cell r="AF123">
            <v>4</v>
          </cell>
          <cell r="AG123">
            <v>4</v>
          </cell>
          <cell r="AH123">
            <v>3</v>
          </cell>
          <cell r="AI123">
            <v>3</v>
          </cell>
          <cell r="AJ123">
            <v>2</v>
          </cell>
          <cell r="AK123">
            <v>2</v>
          </cell>
          <cell r="AL123">
            <v>6</v>
          </cell>
          <cell r="AM123">
            <v>6</v>
          </cell>
          <cell r="AN123">
            <v>2</v>
          </cell>
          <cell r="AO123">
            <v>4.5</v>
          </cell>
          <cell r="AP123">
            <v>0</v>
          </cell>
          <cell r="AQ123">
            <v>0</v>
          </cell>
          <cell r="AR123">
            <v>0</v>
          </cell>
          <cell r="AS123">
            <v>0</v>
          </cell>
        </row>
        <row r="124">
          <cell r="A124" t="str">
            <v>CHL2012</v>
          </cell>
          <cell r="B124" t="str">
            <v>CHL</v>
          </cell>
          <cell r="C124">
            <v>2012</v>
          </cell>
          <cell r="D124">
            <v>2.8769841269841274</v>
          </cell>
          <cell r="E124">
            <v>2.397486772486773</v>
          </cell>
          <cell r="F124">
            <v>2.1127645502645502</v>
          </cell>
          <cell r="G124">
            <v>2.7539682539682544</v>
          </cell>
          <cell r="H124">
            <v>2.6539682539682539</v>
          </cell>
          <cell r="I124">
            <v>3</v>
          </cell>
          <cell r="J124">
            <v>2.4166666666666665</v>
          </cell>
          <cell r="K124">
            <v>0</v>
          </cell>
          <cell r="L124">
            <v>2</v>
          </cell>
          <cell r="M124">
            <v>2.7619047619047619</v>
          </cell>
          <cell r="N124">
            <v>3.5</v>
          </cell>
          <cell r="O124">
            <v>3.2</v>
          </cell>
          <cell r="P124">
            <v>2</v>
          </cell>
          <cell r="Q124">
            <v>4</v>
          </cell>
          <cell r="R124">
            <v>2.833333333333333</v>
          </cell>
          <cell r="S124">
            <v>4</v>
          </cell>
          <cell r="T124">
            <v>0</v>
          </cell>
          <cell r="U124">
            <v>3</v>
          </cell>
          <cell r="V124">
            <v>2</v>
          </cell>
          <cell r="W124">
            <v>1</v>
          </cell>
          <cell r="X124">
            <v>0</v>
          </cell>
          <cell r="Y124">
            <v>6</v>
          </cell>
          <cell r="Z124">
            <v>4</v>
          </cell>
          <cell r="AA124">
            <v>6</v>
          </cell>
          <cell r="AB124">
            <v>6</v>
          </cell>
          <cell r="AC124">
            <v>1</v>
          </cell>
          <cell r="AD124">
            <v>1</v>
          </cell>
          <cell r="AE124">
            <v>2</v>
          </cell>
          <cell r="AF124">
            <v>0</v>
          </cell>
          <cell r="AG124">
            <v>4</v>
          </cell>
          <cell r="AH124">
            <v>4</v>
          </cell>
          <cell r="AI124">
            <v>3</v>
          </cell>
          <cell r="AJ124">
            <v>4</v>
          </cell>
          <cell r="AK124">
            <v>2</v>
          </cell>
          <cell r="AL124">
            <v>6</v>
          </cell>
          <cell r="AM124">
            <v>6</v>
          </cell>
          <cell r="AN124">
            <v>1</v>
          </cell>
          <cell r="AO124">
            <v>0</v>
          </cell>
          <cell r="AP124">
            <v>0</v>
          </cell>
          <cell r="AQ124">
            <v>0</v>
          </cell>
          <cell r="AR124">
            <v>0</v>
          </cell>
          <cell r="AS124">
            <v>0</v>
          </cell>
        </row>
        <row r="125">
          <cell r="A125" t="str">
            <v>CHN2012</v>
          </cell>
          <cell r="B125" t="str">
            <v>CHN</v>
          </cell>
          <cell r="C125">
            <v>2012</v>
          </cell>
          <cell r="D125">
            <v>2.503968253968254</v>
          </cell>
          <cell r="E125">
            <v>2.5866402116402116</v>
          </cell>
          <cell r="F125">
            <v>2.6595568783068781</v>
          </cell>
          <cell r="G125">
            <v>3.2579365079365079</v>
          </cell>
          <cell r="H125">
            <v>3.3079365079365082</v>
          </cell>
          <cell r="I125">
            <v>1.75</v>
          </cell>
          <cell r="J125">
            <v>1.875</v>
          </cell>
          <cell r="K125">
            <v>3</v>
          </cell>
          <cell r="L125">
            <v>2</v>
          </cell>
          <cell r="M125">
            <v>3.5238095238095233</v>
          </cell>
          <cell r="N125">
            <v>4.25</v>
          </cell>
          <cell r="O125">
            <v>4.4000000000000004</v>
          </cell>
          <cell r="P125">
            <v>1.75</v>
          </cell>
          <cell r="Q125">
            <v>1.75</v>
          </cell>
          <cell r="R125">
            <v>1.9999999999999998</v>
          </cell>
          <cell r="S125">
            <v>4</v>
          </cell>
          <cell r="T125">
            <v>0</v>
          </cell>
          <cell r="U125">
            <v>3</v>
          </cell>
          <cell r="V125">
            <v>2</v>
          </cell>
          <cell r="W125">
            <v>1</v>
          </cell>
          <cell r="X125">
            <v>2</v>
          </cell>
          <cell r="Y125">
            <v>6</v>
          </cell>
          <cell r="Z125">
            <v>6</v>
          </cell>
          <cell r="AA125">
            <v>4</v>
          </cell>
          <cell r="AB125">
            <v>3</v>
          </cell>
          <cell r="AC125">
            <v>4</v>
          </cell>
          <cell r="AD125">
            <v>6</v>
          </cell>
          <cell r="AE125">
            <v>5</v>
          </cell>
          <cell r="AF125">
            <v>0</v>
          </cell>
          <cell r="AG125">
            <v>6</v>
          </cell>
          <cell r="AH125">
            <v>1</v>
          </cell>
          <cell r="AI125">
            <v>1.5</v>
          </cell>
          <cell r="AJ125">
            <v>4</v>
          </cell>
          <cell r="AK125">
            <v>4</v>
          </cell>
          <cell r="AL125">
            <v>0</v>
          </cell>
          <cell r="AM125">
            <v>0</v>
          </cell>
          <cell r="AN125">
            <v>2</v>
          </cell>
          <cell r="AO125">
            <v>3</v>
          </cell>
          <cell r="AP125">
            <v>6</v>
          </cell>
          <cell r="AQ125">
            <v>3</v>
          </cell>
          <cell r="AR125">
            <v>0</v>
          </cell>
          <cell r="AS125">
            <v>3</v>
          </cell>
        </row>
        <row r="126">
          <cell r="A126" t="str">
            <v>EST2012</v>
          </cell>
          <cell r="B126" t="str">
            <v>EST</v>
          </cell>
          <cell r="C126">
            <v>2012</v>
          </cell>
          <cell r="D126">
            <v>1.8422619047619047</v>
          </cell>
          <cell r="E126">
            <v>2.0143849206349205</v>
          </cell>
          <cell r="F126">
            <v>2.160218253968254</v>
          </cell>
          <cell r="G126">
            <v>1.8095238095238095</v>
          </cell>
          <cell r="H126">
            <v>1.7428571428571429</v>
          </cell>
          <cell r="I126">
            <v>1.875</v>
          </cell>
          <cell r="J126">
            <v>2.2916666666666665</v>
          </cell>
          <cell r="K126">
            <v>2.875</v>
          </cell>
          <cell r="L126">
            <v>2</v>
          </cell>
          <cell r="M126">
            <v>1.4285714285714284</v>
          </cell>
          <cell r="N126">
            <v>2</v>
          </cell>
          <cell r="O126">
            <v>1.8</v>
          </cell>
          <cell r="P126">
            <v>3.25</v>
          </cell>
          <cell r="Q126">
            <v>0.5</v>
          </cell>
          <cell r="R126">
            <v>1.3333333333333333</v>
          </cell>
          <cell r="S126">
            <v>3</v>
          </cell>
          <cell r="T126">
            <v>1</v>
          </cell>
          <cell r="U126">
            <v>2</v>
          </cell>
          <cell r="V126">
            <v>2</v>
          </cell>
          <cell r="W126">
            <v>2</v>
          </cell>
          <cell r="X126">
            <v>1</v>
          </cell>
          <cell r="Y126">
            <v>1</v>
          </cell>
          <cell r="Z126">
            <v>1</v>
          </cell>
          <cell r="AA126">
            <v>4</v>
          </cell>
          <cell r="AB126">
            <v>4</v>
          </cell>
          <cell r="AC126">
            <v>0</v>
          </cell>
          <cell r="AD126">
            <v>0</v>
          </cell>
          <cell r="AE126">
            <v>1</v>
          </cell>
          <cell r="AF126">
            <v>4</v>
          </cell>
          <cell r="AG126">
            <v>4</v>
          </cell>
          <cell r="AH126">
            <v>1</v>
          </cell>
          <cell r="AI126">
            <v>0</v>
          </cell>
          <cell r="AJ126">
            <v>2</v>
          </cell>
          <cell r="AK126">
            <v>2</v>
          </cell>
          <cell r="AL126">
            <v>0</v>
          </cell>
          <cell r="AM126">
            <v>0</v>
          </cell>
          <cell r="AN126">
            <v>0</v>
          </cell>
          <cell r="AO126">
            <v>6</v>
          </cell>
          <cell r="AP126">
            <v>6</v>
          </cell>
          <cell r="AQ126">
            <v>4.5</v>
          </cell>
          <cell r="AR126">
            <v>1</v>
          </cell>
          <cell r="AS126">
            <v>0</v>
          </cell>
        </row>
        <row r="127">
          <cell r="A127" t="str">
            <v>IND2012</v>
          </cell>
          <cell r="B127" t="str">
            <v>IND</v>
          </cell>
          <cell r="C127">
            <v>2012</v>
          </cell>
          <cell r="D127">
            <v>2.7633928571428568</v>
          </cell>
          <cell r="E127">
            <v>2.3028273809523809</v>
          </cell>
          <cell r="F127">
            <v>2.6899801587301591</v>
          </cell>
          <cell r="G127">
            <v>3.714285714285714</v>
          </cell>
          <cell r="H127">
            <v>3.9142857142857146</v>
          </cell>
          <cell r="I127">
            <v>1.8125</v>
          </cell>
          <cell r="J127">
            <v>2.5416666666666665</v>
          </cell>
          <cell r="K127">
            <v>0</v>
          </cell>
          <cell r="L127">
            <v>6</v>
          </cell>
          <cell r="M127">
            <v>2.1428571428571423</v>
          </cell>
          <cell r="N127">
            <v>3</v>
          </cell>
          <cell r="O127">
            <v>3.6000000000000005</v>
          </cell>
          <cell r="P127">
            <v>2</v>
          </cell>
          <cell r="Q127">
            <v>1.625</v>
          </cell>
          <cell r="R127">
            <v>3.083333333333333</v>
          </cell>
          <cell r="S127">
            <v>6</v>
          </cell>
          <cell r="T127">
            <v>6</v>
          </cell>
          <cell r="U127">
            <v>0</v>
          </cell>
          <cell r="V127">
            <v>5</v>
          </cell>
          <cell r="W127">
            <v>2</v>
          </cell>
          <cell r="X127">
            <v>0</v>
          </cell>
          <cell r="Y127">
            <v>3</v>
          </cell>
          <cell r="Z127">
            <v>3</v>
          </cell>
          <cell r="AA127">
            <v>2</v>
          </cell>
          <cell r="AB127">
            <v>3</v>
          </cell>
          <cell r="AC127">
            <v>1</v>
          </cell>
          <cell r="AD127">
            <v>6</v>
          </cell>
          <cell r="AE127">
            <v>6</v>
          </cell>
          <cell r="AF127">
            <v>4</v>
          </cell>
          <cell r="AG127">
            <v>0</v>
          </cell>
          <cell r="AH127">
            <v>0</v>
          </cell>
          <cell r="AI127">
            <v>2.25</v>
          </cell>
          <cell r="AJ127">
            <v>2</v>
          </cell>
          <cell r="AK127">
            <v>2</v>
          </cell>
          <cell r="AL127">
            <v>0</v>
          </cell>
          <cell r="AM127">
            <v>0</v>
          </cell>
          <cell r="AN127">
            <v>6</v>
          </cell>
          <cell r="AO127">
            <v>6</v>
          </cell>
          <cell r="AP127">
            <v>0</v>
          </cell>
          <cell r="AQ127">
            <v>0</v>
          </cell>
          <cell r="AR127">
            <v>0</v>
          </cell>
          <cell r="AS127">
            <v>0</v>
          </cell>
        </row>
        <row r="128">
          <cell r="A128" t="str">
            <v>IDN2012</v>
          </cell>
          <cell r="B128" t="str">
            <v>IDN</v>
          </cell>
          <cell r="C128">
            <v>2012</v>
          </cell>
          <cell r="D128">
            <v>3.4126984126984126</v>
          </cell>
          <cell r="E128">
            <v>2.8439153439153437</v>
          </cell>
          <cell r="F128">
            <v>2.9515542328042326</v>
          </cell>
          <cell r="G128">
            <v>4.0753968253968251</v>
          </cell>
          <cell r="H128">
            <v>4.1253968253968258</v>
          </cell>
          <cell r="I128">
            <v>2.75</v>
          </cell>
          <cell r="J128">
            <v>2.958333333333333</v>
          </cell>
          <cell r="K128">
            <v>0</v>
          </cell>
          <cell r="L128">
            <v>5.5</v>
          </cell>
          <cell r="M128">
            <v>2.4761904761904763</v>
          </cell>
          <cell r="N128">
            <v>4.25</v>
          </cell>
          <cell r="O128">
            <v>4.4000000000000004</v>
          </cell>
          <cell r="P128">
            <v>4.25</v>
          </cell>
          <cell r="Q128">
            <v>1.25</v>
          </cell>
          <cell r="R128">
            <v>1.6666666666666665</v>
          </cell>
          <cell r="S128">
            <v>5</v>
          </cell>
          <cell r="T128">
            <v>6</v>
          </cell>
          <cell r="U128">
            <v>0</v>
          </cell>
          <cell r="V128">
            <v>0</v>
          </cell>
          <cell r="W128">
            <v>0</v>
          </cell>
          <cell r="X128">
            <v>2</v>
          </cell>
          <cell r="Y128">
            <v>6</v>
          </cell>
          <cell r="Z128">
            <v>5</v>
          </cell>
          <cell r="AA128">
            <v>6</v>
          </cell>
          <cell r="AB128">
            <v>4</v>
          </cell>
          <cell r="AC128">
            <v>1</v>
          </cell>
          <cell r="AD128">
            <v>6</v>
          </cell>
          <cell r="AE128">
            <v>5</v>
          </cell>
          <cell r="AF128">
            <v>6</v>
          </cell>
          <cell r="AG128">
            <v>4</v>
          </cell>
          <cell r="AH128">
            <v>1</v>
          </cell>
          <cell r="AI128">
            <v>1.5</v>
          </cell>
          <cell r="AJ128">
            <v>2</v>
          </cell>
          <cell r="AK128">
            <v>2</v>
          </cell>
          <cell r="AL128">
            <v>0</v>
          </cell>
          <cell r="AM128">
            <v>0</v>
          </cell>
          <cell r="AN128">
            <v>2</v>
          </cell>
          <cell r="AO128">
            <v>3</v>
          </cell>
          <cell r="AP128">
            <v>0</v>
          </cell>
          <cell r="AQ128">
            <v>0</v>
          </cell>
          <cell r="AR128">
            <v>0</v>
          </cell>
          <cell r="AS128">
            <v>0</v>
          </cell>
        </row>
        <row r="129">
          <cell r="A129" t="str">
            <v>ISR2012</v>
          </cell>
          <cell r="B129" t="str">
            <v>ISR</v>
          </cell>
          <cell r="C129">
            <v>2012</v>
          </cell>
          <cell r="D129">
            <v>1.4553571428571428</v>
          </cell>
          <cell r="E129">
            <v>1.5252976190476188</v>
          </cell>
          <cell r="F129">
            <v>1.9523809523809526</v>
          </cell>
          <cell r="G129">
            <v>2.0357142857142856</v>
          </cell>
          <cell r="H129">
            <v>2.3523809523809525</v>
          </cell>
          <cell r="I129">
            <v>0.875</v>
          </cell>
          <cell r="J129">
            <v>1.5833333333333333</v>
          </cell>
          <cell r="K129">
            <v>1.875</v>
          </cell>
          <cell r="L129">
            <v>2</v>
          </cell>
          <cell r="M129">
            <v>2.8571428571428568</v>
          </cell>
          <cell r="N129">
            <v>1.25</v>
          </cell>
          <cell r="O129">
            <v>2.2000000000000002</v>
          </cell>
          <cell r="P129">
            <v>0</v>
          </cell>
          <cell r="Q129">
            <v>1.75</v>
          </cell>
          <cell r="R129">
            <v>3.1666666666666665</v>
          </cell>
          <cell r="S129">
            <v>4</v>
          </cell>
          <cell r="T129">
            <v>0</v>
          </cell>
          <cell r="U129">
            <v>1</v>
          </cell>
          <cell r="V129">
            <v>2</v>
          </cell>
          <cell r="W129">
            <v>1</v>
          </cell>
          <cell r="X129">
            <v>0</v>
          </cell>
          <cell r="Y129">
            <v>6</v>
          </cell>
          <cell r="Z129">
            <v>6</v>
          </cell>
          <cell r="AA129">
            <v>0</v>
          </cell>
          <cell r="AB129">
            <v>2</v>
          </cell>
          <cell r="AC129">
            <v>1</v>
          </cell>
          <cell r="AD129">
            <v>2</v>
          </cell>
          <cell r="AE129">
            <v>6</v>
          </cell>
          <cell r="AF129">
            <v>0</v>
          </cell>
          <cell r="AG129">
            <v>0</v>
          </cell>
          <cell r="AH129">
            <v>0</v>
          </cell>
          <cell r="AI129">
            <v>0</v>
          </cell>
          <cell r="AJ129">
            <v>2</v>
          </cell>
          <cell r="AK129">
            <v>2</v>
          </cell>
          <cell r="AL129">
            <v>5</v>
          </cell>
          <cell r="AM129">
            <v>0</v>
          </cell>
          <cell r="AN129">
            <v>6</v>
          </cell>
          <cell r="AO129">
            <v>6</v>
          </cell>
          <cell r="AP129">
            <v>4.5</v>
          </cell>
          <cell r="AQ129">
            <v>3</v>
          </cell>
          <cell r="AR129">
            <v>0</v>
          </cell>
          <cell r="AS129">
            <v>0</v>
          </cell>
        </row>
        <row r="130">
          <cell r="A130" t="str">
            <v>RUS2012</v>
          </cell>
          <cell r="B130" t="str">
            <v>RUS</v>
          </cell>
          <cell r="C130">
            <v>2012</v>
          </cell>
          <cell r="D130">
            <v>2.0942460317460316</v>
          </cell>
          <cell r="E130">
            <v>1.9952050264550263</v>
          </cell>
          <cell r="F130">
            <v>1.9639550264550265</v>
          </cell>
          <cell r="G130">
            <v>3.0634920634920633</v>
          </cell>
          <cell r="H130">
            <v>2.8634920634920635</v>
          </cell>
          <cell r="I130">
            <v>1.125</v>
          </cell>
          <cell r="J130">
            <v>1.25</v>
          </cell>
          <cell r="K130">
            <v>1.5</v>
          </cell>
          <cell r="L130">
            <v>3</v>
          </cell>
          <cell r="M130">
            <v>2.1904761904761902</v>
          </cell>
          <cell r="N130">
            <v>4</v>
          </cell>
          <cell r="O130">
            <v>3.4000000000000004</v>
          </cell>
          <cell r="P130">
            <v>1.5</v>
          </cell>
          <cell r="Q130">
            <v>0.75</v>
          </cell>
          <cell r="R130">
            <v>1</v>
          </cell>
          <cell r="S130">
            <v>4</v>
          </cell>
          <cell r="T130">
            <v>2</v>
          </cell>
          <cell r="U130">
            <v>3</v>
          </cell>
          <cell r="V130">
            <v>2</v>
          </cell>
          <cell r="W130">
            <v>1</v>
          </cell>
          <cell r="X130">
            <v>3</v>
          </cell>
          <cell r="Y130">
            <v>3</v>
          </cell>
          <cell r="Z130">
            <v>1</v>
          </cell>
          <cell r="AA130">
            <v>5</v>
          </cell>
          <cell r="AB130">
            <v>4</v>
          </cell>
          <cell r="AC130">
            <v>1</v>
          </cell>
          <cell r="AD130">
            <v>6</v>
          </cell>
          <cell r="AE130">
            <v>1</v>
          </cell>
          <cell r="AF130">
            <v>2</v>
          </cell>
          <cell r="AG130">
            <v>1</v>
          </cell>
          <cell r="AH130">
            <v>1</v>
          </cell>
          <cell r="AI130">
            <v>0</v>
          </cell>
          <cell r="AJ130">
            <v>3</v>
          </cell>
          <cell r="AK130">
            <v>4</v>
          </cell>
          <cell r="AL130">
            <v>0</v>
          </cell>
          <cell r="AM130">
            <v>0</v>
          </cell>
          <cell r="AN130">
            <v>0</v>
          </cell>
          <cell r="AO130">
            <v>3</v>
          </cell>
          <cell r="AP130">
            <v>3</v>
          </cell>
          <cell r="AQ130">
            <v>0</v>
          </cell>
          <cell r="AR130">
            <v>3</v>
          </cell>
          <cell r="AS130">
            <v>0</v>
          </cell>
        </row>
        <row r="131">
          <cell r="A131" t="str">
            <v>SVN2012</v>
          </cell>
          <cell r="B131" t="str">
            <v>SVN</v>
          </cell>
          <cell r="C131">
            <v>2012</v>
          </cell>
          <cell r="D131">
            <v>2.2078373015873014</v>
          </cell>
          <cell r="E131">
            <v>2.4023644179894181</v>
          </cell>
          <cell r="F131">
            <v>2.5985449735449735</v>
          </cell>
          <cell r="G131">
            <v>2.6031746031746033</v>
          </cell>
          <cell r="H131">
            <v>2.3865079365079365</v>
          </cell>
          <cell r="I131">
            <v>1.8125</v>
          </cell>
          <cell r="J131">
            <v>2.5</v>
          </cell>
          <cell r="K131">
            <v>3.375</v>
          </cell>
          <cell r="L131">
            <v>2.75</v>
          </cell>
          <cell r="M131">
            <v>1.8095238095238093</v>
          </cell>
          <cell r="N131">
            <v>3.25</v>
          </cell>
          <cell r="O131">
            <v>2.6</v>
          </cell>
          <cell r="P131">
            <v>1.75</v>
          </cell>
          <cell r="Q131">
            <v>1.875</v>
          </cell>
          <cell r="R131">
            <v>3.25</v>
          </cell>
          <cell r="S131">
            <v>4.5</v>
          </cell>
          <cell r="T131">
            <v>1</v>
          </cell>
          <cell r="U131">
            <v>3</v>
          </cell>
          <cell r="V131">
            <v>2</v>
          </cell>
          <cell r="W131">
            <v>1</v>
          </cell>
          <cell r="X131">
            <v>0</v>
          </cell>
          <cell r="Y131">
            <v>2</v>
          </cell>
          <cell r="Z131">
            <v>3</v>
          </cell>
          <cell r="AA131">
            <v>4</v>
          </cell>
          <cell r="AB131">
            <v>3</v>
          </cell>
          <cell r="AC131">
            <v>2</v>
          </cell>
          <cell r="AD131">
            <v>4</v>
          </cell>
          <cell r="AE131">
            <v>0</v>
          </cell>
          <cell r="AF131">
            <v>2</v>
          </cell>
          <cell r="AG131">
            <v>0</v>
          </cell>
          <cell r="AH131">
            <v>3</v>
          </cell>
          <cell r="AI131">
            <v>0.75</v>
          </cell>
          <cell r="AJ131">
            <v>2</v>
          </cell>
          <cell r="AK131">
            <v>2</v>
          </cell>
          <cell r="AL131">
            <v>4</v>
          </cell>
          <cell r="AM131">
            <v>0</v>
          </cell>
          <cell r="AN131">
            <v>6</v>
          </cell>
          <cell r="AO131">
            <v>6</v>
          </cell>
          <cell r="AP131">
            <v>4.5</v>
          </cell>
          <cell r="AQ131">
            <v>3</v>
          </cell>
          <cell r="AR131">
            <v>3</v>
          </cell>
          <cell r="AS131">
            <v>3</v>
          </cell>
        </row>
        <row r="132">
          <cell r="A132" t="str">
            <v>ZAF2012</v>
          </cell>
          <cell r="B132" t="str">
            <v>ZAF</v>
          </cell>
          <cell r="C132">
            <v>2012</v>
          </cell>
          <cell r="D132">
            <v>1.5833333333333333</v>
          </cell>
          <cell r="E132">
            <v>1.6319444444444442</v>
          </cell>
          <cell r="F132">
            <v>1.625</v>
          </cell>
          <cell r="G132">
            <v>2.6666666666666665</v>
          </cell>
          <cell r="H132">
            <v>2.5666666666666669</v>
          </cell>
          <cell r="I132">
            <v>0.5</v>
          </cell>
          <cell r="J132">
            <v>0.58333333333333326</v>
          </cell>
          <cell r="K132">
            <v>1.875</v>
          </cell>
          <cell r="L132">
            <v>2.5</v>
          </cell>
          <cell r="M132">
            <v>3</v>
          </cell>
          <cell r="N132">
            <v>2.5</v>
          </cell>
          <cell r="O132">
            <v>2.2000000000000002</v>
          </cell>
          <cell r="P132">
            <v>0.5</v>
          </cell>
          <cell r="Q132">
            <v>0.5</v>
          </cell>
          <cell r="R132">
            <v>0.66666666666666663</v>
          </cell>
          <cell r="S132">
            <v>3</v>
          </cell>
          <cell r="T132">
            <v>2</v>
          </cell>
          <cell r="U132">
            <v>2</v>
          </cell>
          <cell r="V132">
            <v>2</v>
          </cell>
          <cell r="W132">
            <v>1</v>
          </cell>
          <cell r="X132">
            <v>0</v>
          </cell>
          <cell r="Y132">
            <v>6</v>
          </cell>
          <cell r="Z132">
            <v>6</v>
          </cell>
          <cell r="AA132">
            <v>1</v>
          </cell>
          <cell r="AB132">
            <v>3</v>
          </cell>
          <cell r="AC132">
            <v>2</v>
          </cell>
          <cell r="AD132">
            <v>4</v>
          </cell>
          <cell r="AE132">
            <v>1</v>
          </cell>
          <cell r="AF132">
            <v>0</v>
          </cell>
          <cell r="AG132">
            <v>2</v>
          </cell>
          <cell r="AH132">
            <v>0</v>
          </cell>
          <cell r="AI132">
            <v>0</v>
          </cell>
          <cell r="AJ132">
            <v>2</v>
          </cell>
          <cell r="AK132">
            <v>2</v>
          </cell>
          <cell r="AL132">
            <v>0</v>
          </cell>
          <cell r="AM132">
            <v>0</v>
          </cell>
          <cell r="AN132">
            <v>2</v>
          </cell>
          <cell r="AO132">
            <v>0</v>
          </cell>
          <cell r="AP132">
            <v>4.5</v>
          </cell>
          <cell r="AQ132">
            <v>0</v>
          </cell>
          <cell r="AR132">
            <v>3</v>
          </cell>
          <cell r="AS132">
            <v>0</v>
          </cell>
        </row>
        <row r="133">
          <cell r="A133" t="str">
            <v>SAU2012</v>
          </cell>
          <cell r="B133" t="str">
            <v>SAU</v>
          </cell>
          <cell r="C133">
            <v>2012</v>
          </cell>
          <cell r="D133">
            <v>1.5525793650793651</v>
          </cell>
          <cell r="E133">
            <v>1.2938161375661377</v>
          </cell>
          <cell r="F133">
            <v>1.6340939153439153</v>
          </cell>
          <cell r="G133">
            <v>1.2301587301587302</v>
          </cell>
          <cell r="H133">
            <v>1.4634920634920636</v>
          </cell>
          <cell r="I133">
            <v>1.875</v>
          </cell>
          <cell r="J133">
            <v>2.458333333333333</v>
          </cell>
          <cell r="K133">
            <v>0</v>
          </cell>
          <cell r="L133">
            <v>1</v>
          </cell>
          <cell r="M133">
            <v>1.1904761904761905</v>
          </cell>
          <cell r="N133">
            <v>1.5</v>
          </cell>
          <cell r="O133">
            <v>2.2000000000000002</v>
          </cell>
          <cell r="P133">
            <v>1.25</v>
          </cell>
          <cell r="Q133">
            <v>2.5</v>
          </cell>
          <cell r="R133">
            <v>3.6666666666666665</v>
          </cell>
          <cell r="S133">
            <v>2</v>
          </cell>
          <cell r="T133">
            <v>0</v>
          </cell>
          <cell r="U133">
            <v>3</v>
          </cell>
          <cell r="V133">
            <v>0</v>
          </cell>
          <cell r="W133">
            <v>0</v>
          </cell>
          <cell r="X133">
            <v>1</v>
          </cell>
          <cell r="Y133">
            <v>3</v>
          </cell>
          <cell r="Z133">
            <v>0</v>
          </cell>
          <cell r="AA133">
            <v>0</v>
          </cell>
          <cell r="AB133">
            <v>4</v>
          </cell>
          <cell r="AC133">
            <v>0</v>
          </cell>
          <cell r="AD133">
            <v>2</v>
          </cell>
          <cell r="AE133">
            <v>5</v>
          </cell>
          <cell r="AF133">
            <v>0</v>
          </cell>
          <cell r="AG133">
            <v>4</v>
          </cell>
          <cell r="AH133">
            <v>1</v>
          </cell>
          <cell r="AI133">
            <v>0</v>
          </cell>
          <cell r="AJ133">
            <v>4</v>
          </cell>
          <cell r="AK133">
            <v>4</v>
          </cell>
          <cell r="AL133">
            <v>6</v>
          </cell>
          <cell r="AM133">
            <v>6</v>
          </cell>
          <cell r="AN133">
            <v>6</v>
          </cell>
          <cell r="AO133">
            <v>6</v>
          </cell>
          <cell r="AP133">
            <v>0</v>
          </cell>
          <cell r="AQ133">
            <v>0</v>
          </cell>
          <cell r="AR133">
            <v>0</v>
          </cell>
          <cell r="AS133">
            <v>0</v>
          </cell>
        </row>
        <row r="134">
          <cell r="A134" t="str">
            <v>LVA2012</v>
          </cell>
          <cell r="B134" t="str">
            <v>LVA</v>
          </cell>
          <cell r="C134">
            <v>2012</v>
          </cell>
          <cell r="D134">
            <v>1.7807539682539684</v>
          </cell>
          <cell r="E134">
            <v>2.10896164021164</v>
          </cell>
          <cell r="F134">
            <v>2.4422949735449735</v>
          </cell>
          <cell r="G134">
            <v>2.6865079365079367</v>
          </cell>
          <cell r="H134">
            <v>2.56984126984127</v>
          </cell>
          <cell r="I134">
            <v>0.875</v>
          </cell>
          <cell r="J134">
            <v>1.7916666666666665</v>
          </cell>
          <cell r="K134">
            <v>3.75</v>
          </cell>
          <cell r="L134">
            <v>3.5</v>
          </cell>
          <cell r="M134">
            <v>1.8095238095238093</v>
          </cell>
          <cell r="N134">
            <v>2.75</v>
          </cell>
          <cell r="O134">
            <v>2.4000000000000004</v>
          </cell>
          <cell r="P134">
            <v>1.25</v>
          </cell>
          <cell r="Q134">
            <v>0.5</v>
          </cell>
          <cell r="R134">
            <v>2.333333333333333</v>
          </cell>
          <cell r="S134">
            <v>5</v>
          </cell>
          <cell r="T134">
            <v>2</v>
          </cell>
          <cell r="U134">
            <v>3</v>
          </cell>
          <cell r="V134">
            <v>2</v>
          </cell>
          <cell r="W134">
            <v>1</v>
          </cell>
          <cell r="X134">
            <v>2</v>
          </cell>
          <cell r="Y134">
            <v>2</v>
          </cell>
          <cell r="Z134">
            <v>1</v>
          </cell>
          <cell r="AA134">
            <v>0</v>
          </cell>
          <cell r="AB134">
            <v>4</v>
          </cell>
          <cell r="AC134">
            <v>1</v>
          </cell>
          <cell r="AD134">
            <v>6</v>
          </cell>
          <cell r="AE134">
            <v>1</v>
          </cell>
          <cell r="AF134">
            <v>2</v>
          </cell>
          <cell r="AG134">
            <v>0</v>
          </cell>
          <cell r="AH134">
            <v>1</v>
          </cell>
          <cell r="AI134">
            <v>0</v>
          </cell>
          <cell r="AJ134">
            <v>2</v>
          </cell>
          <cell r="AK134">
            <v>4</v>
          </cell>
          <cell r="AL134">
            <v>0</v>
          </cell>
          <cell r="AM134">
            <v>0</v>
          </cell>
          <cell r="AN134">
            <v>6</v>
          </cell>
          <cell r="AO134">
            <v>6</v>
          </cell>
          <cell r="AP134">
            <v>6</v>
          </cell>
          <cell r="AQ134">
            <v>6</v>
          </cell>
          <cell r="AR134">
            <v>3</v>
          </cell>
          <cell r="AS134">
            <v>0</v>
          </cell>
        </row>
        <row r="135">
          <cell r="A135" t="str">
            <v>AUS2013</v>
          </cell>
          <cell r="B135" t="str">
            <v>AUS</v>
          </cell>
          <cell r="C135">
            <v>2013</v>
          </cell>
          <cell r="D135">
            <v>1.2708333333333335</v>
          </cell>
          <cell r="E135">
            <v>1.5381944444444446</v>
          </cell>
          <cell r="F135">
            <v>1.5659722222222221</v>
          </cell>
          <cell r="G135">
            <v>1.6666666666666667</v>
          </cell>
          <cell r="H135">
            <v>1.5666666666666667</v>
          </cell>
          <cell r="I135">
            <v>0.875</v>
          </cell>
          <cell r="J135">
            <v>1.0416666666666665</v>
          </cell>
          <cell r="K135">
            <v>2.875</v>
          </cell>
          <cell r="L135">
            <v>1.5</v>
          </cell>
          <cell r="M135">
            <v>1</v>
          </cell>
          <cell r="N135">
            <v>2.5</v>
          </cell>
          <cell r="O135">
            <v>2.2000000000000002</v>
          </cell>
          <cell r="P135">
            <v>1.25</v>
          </cell>
          <cell r="Q135">
            <v>0.5</v>
          </cell>
          <cell r="R135">
            <v>0.83333333333333326</v>
          </cell>
          <cell r="S135">
            <v>2</v>
          </cell>
          <cell r="T135">
            <v>1</v>
          </cell>
          <cell r="U135">
            <v>1</v>
          </cell>
          <cell r="V135">
            <v>1</v>
          </cell>
          <cell r="W135">
            <v>1</v>
          </cell>
          <cell r="X135">
            <v>0</v>
          </cell>
          <cell r="Y135">
            <v>2</v>
          </cell>
          <cell r="Z135">
            <v>1</v>
          </cell>
          <cell r="AA135">
            <v>4</v>
          </cell>
          <cell r="AB135">
            <v>3</v>
          </cell>
          <cell r="AC135">
            <v>1</v>
          </cell>
          <cell r="AD135">
            <v>2</v>
          </cell>
          <cell r="AE135">
            <v>1</v>
          </cell>
          <cell r="AF135">
            <v>0</v>
          </cell>
          <cell r="AG135">
            <v>5</v>
          </cell>
          <cell r="AH135">
            <v>0</v>
          </cell>
          <cell r="AI135">
            <v>0</v>
          </cell>
          <cell r="AJ135">
            <v>2</v>
          </cell>
          <cell r="AK135">
            <v>2</v>
          </cell>
          <cell r="AL135">
            <v>0</v>
          </cell>
          <cell r="AM135">
            <v>0</v>
          </cell>
          <cell r="AN135">
            <v>0</v>
          </cell>
          <cell r="AO135">
            <v>3</v>
          </cell>
          <cell r="AP135">
            <v>4.5</v>
          </cell>
          <cell r="AQ135">
            <v>6</v>
          </cell>
          <cell r="AR135">
            <v>1</v>
          </cell>
          <cell r="AS135">
            <v>0</v>
          </cell>
        </row>
        <row r="136">
          <cell r="A136" t="str">
            <v>AUT2013</v>
          </cell>
          <cell r="B136" t="str">
            <v>AUT</v>
          </cell>
          <cell r="C136">
            <v>2013</v>
          </cell>
          <cell r="D136">
            <v>1.8407738095238095</v>
          </cell>
          <cell r="E136">
            <v>2.0756448412698409</v>
          </cell>
          <cell r="F136">
            <v>2.3273809523809521</v>
          </cell>
          <cell r="G136">
            <v>2.3690476190476191</v>
          </cell>
          <cell r="H136">
            <v>2.1190476190476191</v>
          </cell>
          <cell r="I136">
            <v>1.3125</v>
          </cell>
          <cell r="J136">
            <v>2.1666666666666665</v>
          </cell>
          <cell r="K136">
            <v>3.25</v>
          </cell>
          <cell r="L136">
            <v>2.5</v>
          </cell>
          <cell r="M136">
            <v>0.85714285714285698</v>
          </cell>
          <cell r="N136">
            <v>3.75</v>
          </cell>
          <cell r="O136">
            <v>3</v>
          </cell>
          <cell r="P136">
            <v>1.75</v>
          </cell>
          <cell r="Q136">
            <v>0.875</v>
          </cell>
          <cell r="R136">
            <v>2.583333333333333</v>
          </cell>
          <cell r="S136">
            <v>4</v>
          </cell>
          <cell r="T136">
            <v>1</v>
          </cell>
          <cell r="U136">
            <v>3</v>
          </cell>
          <cell r="V136">
            <v>2</v>
          </cell>
          <cell r="W136">
            <v>1</v>
          </cell>
          <cell r="X136">
            <v>0</v>
          </cell>
          <cell r="Y136">
            <v>0</v>
          </cell>
          <cell r="Z136">
            <v>0</v>
          </cell>
          <cell r="AA136">
            <v>2</v>
          </cell>
          <cell r="AB136">
            <v>6</v>
          </cell>
          <cell r="AC136">
            <v>1</v>
          </cell>
          <cell r="AD136">
            <v>6</v>
          </cell>
          <cell r="AE136">
            <v>0</v>
          </cell>
          <cell r="AF136">
            <v>1</v>
          </cell>
          <cell r="AG136">
            <v>5</v>
          </cell>
          <cell r="AH136">
            <v>0</v>
          </cell>
          <cell r="AI136">
            <v>0.75</v>
          </cell>
          <cell r="AJ136">
            <v>2</v>
          </cell>
          <cell r="AK136">
            <v>4</v>
          </cell>
          <cell r="AL136">
            <v>0</v>
          </cell>
          <cell r="AM136">
            <v>0</v>
          </cell>
          <cell r="AN136">
            <v>6</v>
          </cell>
          <cell r="AO136">
            <v>6</v>
          </cell>
          <cell r="AP136">
            <v>6</v>
          </cell>
          <cell r="AQ136">
            <v>3</v>
          </cell>
          <cell r="AR136">
            <v>1</v>
          </cell>
          <cell r="AS136">
            <v>3</v>
          </cell>
        </row>
        <row r="137">
          <cell r="A137" t="str">
            <v>BEL2013</v>
          </cell>
          <cell r="B137" t="str">
            <v>BEL</v>
          </cell>
          <cell r="C137">
            <v>2013</v>
          </cell>
          <cell r="D137">
            <v>1.9672619047619047</v>
          </cell>
          <cell r="E137">
            <v>2.3268849206349209</v>
          </cell>
          <cell r="F137">
            <v>2.4484126984126986</v>
          </cell>
          <cell r="G137">
            <v>1.5595238095238095</v>
          </cell>
          <cell r="H137">
            <v>1.8095238095238095</v>
          </cell>
          <cell r="I137">
            <v>2.375</v>
          </cell>
          <cell r="J137">
            <v>2.416666666666667</v>
          </cell>
          <cell r="K137">
            <v>4.125</v>
          </cell>
          <cell r="L137">
            <v>1</v>
          </cell>
          <cell r="M137">
            <v>2.4285714285714284</v>
          </cell>
          <cell r="N137">
            <v>1.25</v>
          </cell>
          <cell r="O137">
            <v>2</v>
          </cell>
          <cell r="P137">
            <v>1</v>
          </cell>
          <cell r="Q137">
            <v>3.75</v>
          </cell>
          <cell r="R137">
            <v>3.8333333333333335</v>
          </cell>
          <cell r="S137">
            <v>1</v>
          </cell>
          <cell r="T137">
            <v>1</v>
          </cell>
          <cell r="U137">
            <v>6</v>
          </cell>
          <cell r="V137">
            <v>5</v>
          </cell>
          <cell r="W137">
            <v>6</v>
          </cell>
          <cell r="X137">
            <v>0</v>
          </cell>
          <cell r="Y137">
            <v>0</v>
          </cell>
          <cell r="Z137">
            <v>0</v>
          </cell>
          <cell r="AA137">
            <v>0</v>
          </cell>
          <cell r="AB137">
            <v>4</v>
          </cell>
          <cell r="AC137">
            <v>1</v>
          </cell>
          <cell r="AD137">
            <v>0</v>
          </cell>
          <cell r="AE137">
            <v>5</v>
          </cell>
          <cell r="AF137">
            <v>0</v>
          </cell>
          <cell r="AG137">
            <v>2</v>
          </cell>
          <cell r="AH137">
            <v>2</v>
          </cell>
          <cell r="AI137">
            <v>3</v>
          </cell>
          <cell r="AJ137">
            <v>4</v>
          </cell>
          <cell r="AK137">
            <v>2</v>
          </cell>
          <cell r="AL137">
            <v>5</v>
          </cell>
          <cell r="AM137">
            <v>0</v>
          </cell>
          <cell r="AN137">
            <v>2</v>
          </cell>
          <cell r="AO137">
            <v>6</v>
          </cell>
          <cell r="AP137">
            <v>4.5</v>
          </cell>
          <cell r="AQ137">
            <v>6</v>
          </cell>
          <cell r="AR137">
            <v>3</v>
          </cell>
          <cell r="AS137">
            <v>3</v>
          </cell>
        </row>
        <row r="138">
          <cell r="A138" t="str">
            <v>CAN2013</v>
          </cell>
          <cell r="B138" t="str">
            <v>CAN</v>
          </cell>
          <cell r="C138">
            <v>2013</v>
          </cell>
          <cell r="D138">
            <v>0.75198412698412698</v>
          </cell>
          <cell r="E138">
            <v>1.1683201058201056</v>
          </cell>
          <cell r="F138">
            <v>1.1266534391534391</v>
          </cell>
          <cell r="G138">
            <v>1.253968253968254</v>
          </cell>
          <cell r="H138">
            <v>1.1873015873015873</v>
          </cell>
          <cell r="I138">
            <v>0.25</v>
          </cell>
          <cell r="J138">
            <v>0.21666666666666665</v>
          </cell>
          <cell r="K138">
            <v>3.25</v>
          </cell>
          <cell r="L138">
            <v>1</v>
          </cell>
          <cell r="M138">
            <v>0.76190476190476186</v>
          </cell>
          <cell r="N138">
            <v>2</v>
          </cell>
          <cell r="O138">
            <v>1.8</v>
          </cell>
          <cell r="P138">
            <v>0</v>
          </cell>
          <cell r="Q138">
            <v>0.5</v>
          </cell>
          <cell r="R138">
            <v>0.43333333333333329</v>
          </cell>
          <cell r="S138">
            <v>2</v>
          </cell>
          <cell r="T138">
            <v>0</v>
          </cell>
          <cell r="U138">
            <v>1</v>
          </cell>
          <cell r="V138">
            <v>2</v>
          </cell>
          <cell r="W138">
            <v>1</v>
          </cell>
          <cell r="X138">
            <v>0</v>
          </cell>
          <cell r="Y138">
            <v>0</v>
          </cell>
          <cell r="Z138">
            <v>1</v>
          </cell>
          <cell r="AA138">
            <v>0</v>
          </cell>
          <cell r="AB138">
            <v>4</v>
          </cell>
          <cell r="AC138" t="str">
            <v>..</v>
          </cell>
          <cell r="AD138">
            <v>2</v>
          </cell>
          <cell r="AE138">
            <v>1</v>
          </cell>
          <cell r="AF138">
            <v>0</v>
          </cell>
          <cell r="AG138">
            <v>0</v>
          </cell>
          <cell r="AH138">
            <v>0</v>
          </cell>
          <cell r="AI138">
            <v>0</v>
          </cell>
          <cell r="AJ138">
            <v>2</v>
          </cell>
          <cell r="AK138">
            <v>2</v>
          </cell>
          <cell r="AL138">
            <v>0</v>
          </cell>
          <cell r="AM138">
            <v>0</v>
          </cell>
          <cell r="AN138">
            <v>0.6</v>
          </cell>
          <cell r="AO138">
            <v>0</v>
          </cell>
          <cell r="AP138">
            <v>2.4000000000000004</v>
          </cell>
          <cell r="AQ138">
            <v>5.6999999999999993</v>
          </cell>
          <cell r="AR138">
            <v>4</v>
          </cell>
          <cell r="AS138">
            <v>0.89999999999999991</v>
          </cell>
        </row>
        <row r="139">
          <cell r="A139" t="str">
            <v>CZE2013</v>
          </cell>
          <cell r="B139" t="str">
            <v>CZE</v>
          </cell>
          <cell r="C139">
            <v>2013</v>
          </cell>
          <cell r="D139">
            <v>2.181051587301587</v>
          </cell>
          <cell r="E139">
            <v>2.1717096560846558</v>
          </cell>
          <cell r="F139">
            <v>2.4373346560846558</v>
          </cell>
          <cell r="G139">
            <v>2.9246031746031744</v>
          </cell>
          <cell r="H139">
            <v>2.8746031746031746</v>
          </cell>
          <cell r="I139">
            <v>1.4375</v>
          </cell>
          <cell r="J139">
            <v>2.125</v>
          </cell>
          <cell r="K139">
            <v>2.125</v>
          </cell>
          <cell r="L139">
            <v>3.5</v>
          </cell>
          <cell r="M139">
            <v>2.5238095238095237</v>
          </cell>
          <cell r="N139">
            <v>2.75</v>
          </cell>
          <cell r="O139">
            <v>2.6</v>
          </cell>
          <cell r="P139">
            <v>1</v>
          </cell>
          <cell r="Q139">
            <v>1.875</v>
          </cell>
          <cell r="R139">
            <v>3.25</v>
          </cell>
          <cell r="S139">
            <v>4</v>
          </cell>
          <cell r="T139">
            <v>3</v>
          </cell>
          <cell r="U139">
            <v>6</v>
          </cell>
          <cell r="V139">
            <v>4</v>
          </cell>
          <cell r="W139">
            <v>1</v>
          </cell>
          <cell r="X139">
            <v>1</v>
          </cell>
          <cell r="Y139">
            <v>3</v>
          </cell>
          <cell r="Z139">
            <v>1</v>
          </cell>
          <cell r="AA139">
            <v>0</v>
          </cell>
          <cell r="AB139">
            <v>4</v>
          </cell>
          <cell r="AC139">
            <v>1</v>
          </cell>
          <cell r="AD139">
            <v>6</v>
          </cell>
          <cell r="AE139">
            <v>2</v>
          </cell>
          <cell r="AF139">
            <v>0</v>
          </cell>
          <cell r="AG139">
            <v>3</v>
          </cell>
          <cell r="AH139">
            <v>1</v>
          </cell>
          <cell r="AI139">
            <v>0.75</v>
          </cell>
          <cell r="AJ139">
            <v>2</v>
          </cell>
          <cell r="AK139">
            <v>2</v>
          </cell>
          <cell r="AL139">
            <v>4</v>
          </cell>
          <cell r="AM139">
            <v>0</v>
          </cell>
          <cell r="AN139">
            <v>6</v>
          </cell>
          <cell r="AO139">
            <v>6</v>
          </cell>
          <cell r="AP139">
            <v>4.5</v>
          </cell>
          <cell r="AQ139">
            <v>3</v>
          </cell>
          <cell r="AR139">
            <v>1</v>
          </cell>
          <cell r="AS139">
            <v>0</v>
          </cell>
        </row>
        <row r="140">
          <cell r="A140" t="str">
            <v>DNK2013</v>
          </cell>
          <cell r="B140" t="str">
            <v>DNK</v>
          </cell>
          <cell r="C140">
            <v>2013</v>
          </cell>
          <cell r="D140">
            <v>1.7867063492063491</v>
          </cell>
          <cell r="E140">
            <v>1.9680886243386242</v>
          </cell>
          <cell r="F140">
            <v>2.1000330687830684</v>
          </cell>
          <cell r="G140">
            <v>2.1984126984126982</v>
          </cell>
          <cell r="H140">
            <v>2.0984126984126985</v>
          </cell>
          <cell r="I140">
            <v>1.375</v>
          </cell>
          <cell r="J140">
            <v>1.7916666666666665</v>
          </cell>
          <cell r="K140">
            <v>2.875</v>
          </cell>
          <cell r="L140">
            <v>3</v>
          </cell>
          <cell r="M140">
            <v>2.0952380952380949</v>
          </cell>
          <cell r="N140">
            <v>1.5</v>
          </cell>
          <cell r="O140">
            <v>1.2000000000000002</v>
          </cell>
          <cell r="P140">
            <v>2.25</v>
          </cell>
          <cell r="Q140">
            <v>0.5</v>
          </cell>
          <cell r="R140">
            <v>1.3333333333333333</v>
          </cell>
          <cell r="S140">
            <v>4</v>
          </cell>
          <cell r="T140">
            <v>2</v>
          </cell>
          <cell r="U140">
            <v>5</v>
          </cell>
          <cell r="V140">
            <v>5</v>
          </cell>
          <cell r="W140">
            <v>2</v>
          </cell>
          <cell r="X140">
            <v>0</v>
          </cell>
          <cell r="Y140">
            <v>1</v>
          </cell>
          <cell r="Z140">
            <v>1</v>
          </cell>
          <cell r="AA140">
            <v>0</v>
          </cell>
          <cell r="AB140">
            <v>3</v>
          </cell>
          <cell r="AC140">
            <v>1</v>
          </cell>
          <cell r="AD140">
            <v>2</v>
          </cell>
          <cell r="AE140">
            <v>0</v>
          </cell>
          <cell r="AF140">
            <v>1</v>
          </cell>
          <cell r="AG140">
            <v>4</v>
          </cell>
          <cell r="AH140">
            <v>3</v>
          </cell>
          <cell r="AI140">
            <v>0</v>
          </cell>
          <cell r="AJ140">
            <v>2</v>
          </cell>
          <cell r="AK140">
            <v>2</v>
          </cell>
          <cell r="AL140">
            <v>0</v>
          </cell>
          <cell r="AM140">
            <v>0</v>
          </cell>
          <cell r="AN140">
            <v>0</v>
          </cell>
          <cell r="AO140">
            <v>6</v>
          </cell>
          <cell r="AP140">
            <v>4.5</v>
          </cell>
          <cell r="AQ140">
            <v>3</v>
          </cell>
          <cell r="AR140">
            <v>1</v>
          </cell>
          <cell r="AS140">
            <v>3</v>
          </cell>
        </row>
        <row r="141">
          <cell r="A141" t="str">
            <v>FIN2013</v>
          </cell>
          <cell r="B141" t="str">
            <v>FIN</v>
          </cell>
          <cell r="C141">
            <v>2013</v>
          </cell>
          <cell r="D141">
            <v>1.8645833333333333</v>
          </cell>
          <cell r="E141">
            <v>1.8246527777777775</v>
          </cell>
          <cell r="F141">
            <v>2.0451388888888888</v>
          </cell>
          <cell r="G141">
            <v>2.1666666666666665</v>
          </cell>
          <cell r="H141">
            <v>2.3833333333333333</v>
          </cell>
          <cell r="I141">
            <v>1.5625</v>
          </cell>
          <cell r="J141">
            <v>1.875</v>
          </cell>
          <cell r="K141">
            <v>1.625</v>
          </cell>
          <cell r="L141">
            <v>2.75</v>
          </cell>
          <cell r="M141">
            <v>1</v>
          </cell>
          <cell r="N141">
            <v>2.75</v>
          </cell>
          <cell r="O141">
            <v>3.4000000000000004</v>
          </cell>
          <cell r="P141">
            <v>2</v>
          </cell>
          <cell r="Q141">
            <v>1.125</v>
          </cell>
          <cell r="R141">
            <v>1.75</v>
          </cell>
          <cell r="S141">
            <v>3.5</v>
          </cell>
          <cell r="T141">
            <v>2</v>
          </cell>
          <cell r="U141">
            <v>2</v>
          </cell>
          <cell r="V141">
            <v>2</v>
          </cell>
          <cell r="W141">
            <v>3</v>
          </cell>
          <cell r="X141">
            <v>0</v>
          </cell>
          <cell r="Y141">
            <v>0</v>
          </cell>
          <cell r="Z141">
            <v>0</v>
          </cell>
          <cell r="AA141">
            <v>4</v>
          </cell>
          <cell r="AB141">
            <v>4</v>
          </cell>
          <cell r="AC141">
            <v>3</v>
          </cell>
          <cell r="AD141">
            <v>0</v>
          </cell>
          <cell r="AE141">
            <v>6</v>
          </cell>
          <cell r="AF141">
            <v>2</v>
          </cell>
          <cell r="AG141">
            <v>4</v>
          </cell>
          <cell r="AH141">
            <v>0</v>
          </cell>
          <cell r="AI141">
            <v>0.75</v>
          </cell>
          <cell r="AJ141">
            <v>2</v>
          </cell>
          <cell r="AK141">
            <v>4</v>
          </cell>
          <cell r="AL141">
            <v>1</v>
          </cell>
          <cell r="AM141">
            <v>0</v>
          </cell>
          <cell r="AN141">
            <v>0</v>
          </cell>
          <cell r="AO141">
            <v>6</v>
          </cell>
          <cell r="AP141">
            <v>4.5</v>
          </cell>
          <cell r="AQ141">
            <v>0</v>
          </cell>
          <cell r="AR141">
            <v>2</v>
          </cell>
          <cell r="AS141">
            <v>0</v>
          </cell>
        </row>
        <row r="142">
          <cell r="A142" t="str">
            <v>FRA2013</v>
          </cell>
          <cell r="B142" t="str">
            <v>FRA</v>
          </cell>
          <cell r="C142">
            <v>2013</v>
          </cell>
          <cell r="D142">
            <v>3.0466269841269842</v>
          </cell>
          <cell r="E142">
            <v>3.1013558201058204</v>
          </cell>
          <cell r="F142">
            <v>3.2367724867724874</v>
          </cell>
          <cell r="G142">
            <v>2.4682539682539684</v>
          </cell>
          <cell r="H142">
            <v>2.668253968253969</v>
          </cell>
          <cell r="I142">
            <v>3.625</v>
          </cell>
          <cell r="J142">
            <v>3.75</v>
          </cell>
          <cell r="K142">
            <v>3.375</v>
          </cell>
          <cell r="L142">
            <v>2.5</v>
          </cell>
          <cell r="M142">
            <v>1.9047619047619047</v>
          </cell>
          <cell r="N142">
            <v>3</v>
          </cell>
          <cell r="O142">
            <v>3.6000000000000005</v>
          </cell>
          <cell r="P142">
            <v>4</v>
          </cell>
          <cell r="Q142">
            <v>3.25</v>
          </cell>
          <cell r="R142">
            <v>3.5</v>
          </cell>
          <cell r="S142">
            <v>3</v>
          </cell>
          <cell r="T142">
            <v>2</v>
          </cell>
          <cell r="U142">
            <v>3</v>
          </cell>
          <cell r="V142">
            <v>4</v>
          </cell>
          <cell r="W142">
            <v>1</v>
          </cell>
          <cell r="X142">
            <v>0</v>
          </cell>
          <cell r="Y142">
            <v>2</v>
          </cell>
          <cell r="Z142">
            <v>2</v>
          </cell>
          <cell r="AA142">
            <v>4</v>
          </cell>
          <cell r="AB142">
            <v>4</v>
          </cell>
          <cell r="AC142">
            <v>3</v>
          </cell>
          <cell r="AD142">
            <v>1</v>
          </cell>
          <cell r="AE142">
            <v>6</v>
          </cell>
          <cell r="AF142">
            <v>4</v>
          </cell>
          <cell r="AG142">
            <v>4</v>
          </cell>
          <cell r="AH142">
            <v>4</v>
          </cell>
          <cell r="AI142">
            <v>3</v>
          </cell>
          <cell r="AJ142">
            <v>4</v>
          </cell>
          <cell r="AK142">
            <v>4</v>
          </cell>
          <cell r="AL142">
            <v>3</v>
          </cell>
          <cell r="AM142">
            <v>3</v>
          </cell>
          <cell r="AN142">
            <v>2</v>
          </cell>
          <cell r="AO142">
            <v>6</v>
          </cell>
          <cell r="AP142">
            <v>4.5</v>
          </cell>
          <cell r="AQ142">
            <v>3</v>
          </cell>
          <cell r="AR142">
            <v>3</v>
          </cell>
          <cell r="AS142">
            <v>3</v>
          </cell>
        </row>
        <row r="143">
          <cell r="A143" t="str">
            <v>DEU2013</v>
          </cell>
          <cell r="B143" t="str">
            <v>DEU</v>
          </cell>
          <cell r="C143">
            <v>2013</v>
          </cell>
          <cell r="D143">
            <v>1.9970238095238095</v>
          </cell>
          <cell r="E143">
            <v>2.2683531746031744</v>
          </cell>
          <cell r="F143">
            <v>2.4662698412698409</v>
          </cell>
          <cell r="G143">
            <v>2.8690476190476191</v>
          </cell>
          <cell r="H143">
            <v>2.7190476190476187</v>
          </cell>
          <cell r="I143">
            <v>1.125</v>
          </cell>
          <cell r="J143">
            <v>1.75</v>
          </cell>
          <cell r="K143">
            <v>3.625</v>
          </cell>
          <cell r="L143">
            <v>3.5</v>
          </cell>
          <cell r="M143">
            <v>1.857142857142857</v>
          </cell>
          <cell r="N143">
            <v>3.25</v>
          </cell>
          <cell r="O143">
            <v>2.8000000000000003</v>
          </cell>
          <cell r="P143">
            <v>0.75</v>
          </cell>
          <cell r="Q143">
            <v>1.5</v>
          </cell>
          <cell r="R143">
            <v>2.75</v>
          </cell>
          <cell r="S143">
            <v>5</v>
          </cell>
          <cell r="T143">
            <v>2</v>
          </cell>
          <cell r="U143">
            <v>3</v>
          </cell>
          <cell r="V143">
            <v>2</v>
          </cell>
          <cell r="W143">
            <v>4</v>
          </cell>
          <cell r="X143">
            <v>1</v>
          </cell>
          <cell r="Y143">
            <v>1</v>
          </cell>
          <cell r="Z143">
            <v>1</v>
          </cell>
          <cell r="AA143">
            <v>4</v>
          </cell>
          <cell r="AB143">
            <v>3</v>
          </cell>
          <cell r="AC143">
            <v>3</v>
          </cell>
          <cell r="AD143">
            <v>3</v>
          </cell>
          <cell r="AE143">
            <v>1</v>
          </cell>
          <cell r="AF143">
            <v>0</v>
          </cell>
          <cell r="AG143">
            <v>2</v>
          </cell>
          <cell r="AH143">
            <v>1</v>
          </cell>
          <cell r="AI143">
            <v>1.5</v>
          </cell>
          <cell r="AJ143">
            <v>2</v>
          </cell>
          <cell r="AK143">
            <v>4</v>
          </cell>
          <cell r="AL143">
            <v>1</v>
          </cell>
          <cell r="AM143">
            <v>0</v>
          </cell>
          <cell r="AN143">
            <v>6</v>
          </cell>
          <cell r="AO143">
            <v>4.5</v>
          </cell>
          <cell r="AP143">
            <v>6</v>
          </cell>
          <cell r="AQ143">
            <v>3</v>
          </cell>
          <cell r="AR143">
            <v>1</v>
          </cell>
          <cell r="AS143">
            <v>4.5</v>
          </cell>
        </row>
        <row r="144">
          <cell r="A144" t="str">
            <v>GRC2013</v>
          </cell>
          <cell r="B144" t="str">
            <v>GRC</v>
          </cell>
          <cell r="C144">
            <v>2013</v>
          </cell>
          <cell r="D144">
            <v>2.128968253968254</v>
          </cell>
          <cell r="E144">
            <v>2.3158068783068781</v>
          </cell>
          <cell r="F144">
            <v>2.5843253968253967</v>
          </cell>
          <cell r="G144">
            <v>2.0079365079365079</v>
          </cell>
          <cell r="H144">
            <v>1.9857142857142858</v>
          </cell>
          <cell r="I144">
            <v>2.25</v>
          </cell>
          <cell r="J144">
            <v>2.9166666666666665</v>
          </cell>
          <cell r="K144">
            <v>3.25</v>
          </cell>
          <cell r="L144">
            <v>2.5</v>
          </cell>
          <cell r="M144">
            <v>1.1904761904761905</v>
          </cell>
          <cell r="N144">
            <v>2.3333333333333335</v>
          </cell>
          <cell r="O144">
            <v>2.2666666666666671</v>
          </cell>
          <cell r="P144">
            <v>3</v>
          </cell>
          <cell r="Q144">
            <v>1.5</v>
          </cell>
          <cell r="R144">
            <v>2.833333333333333</v>
          </cell>
          <cell r="S144">
            <v>4</v>
          </cell>
          <cell r="T144">
            <v>1</v>
          </cell>
          <cell r="U144">
            <v>0</v>
          </cell>
          <cell r="V144">
            <v>2</v>
          </cell>
          <cell r="W144">
            <v>1</v>
          </cell>
          <cell r="X144">
            <v>0</v>
          </cell>
          <cell r="Y144">
            <v>2</v>
          </cell>
          <cell r="Z144">
            <v>2</v>
          </cell>
          <cell r="AA144">
            <v>1</v>
          </cell>
          <cell r="AB144">
            <v>2</v>
          </cell>
          <cell r="AC144" t="str">
            <v>..</v>
          </cell>
          <cell r="AD144">
            <v>4</v>
          </cell>
          <cell r="AE144">
            <v>2</v>
          </cell>
          <cell r="AF144">
            <v>4</v>
          </cell>
          <cell r="AG144">
            <v>3</v>
          </cell>
          <cell r="AH144">
            <v>1</v>
          </cell>
          <cell r="AI144">
            <v>1.5</v>
          </cell>
          <cell r="AJ144">
            <v>2</v>
          </cell>
          <cell r="AK144">
            <v>2</v>
          </cell>
          <cell r="AL144">
            <v>1</v>
          </cell>
          <cell r="AM144">
            <v>1</v>
          </cell>
          <cell r="AN144">
            <v>5</v>
          </cell>
          <cell r="AO144">
            <v>6</v>
          </cell>
          <cell r="AP144">
            <v>6</v>
          </cell>
          <cell r="AQ144">
            <v>3</v>
          </cell>
          <cell r="AR144">
            <v>1</v>
          </cell>
          <cell r="AS144">
            <v>3</v>
          </cell>
        </row>
        <row r="145">
          <cell r="A145" t="str">
            <v>HUN2013</v>
          </cell>
          <cell r="B145" t="str">
            <v>HUN</v>
          </cell>
          <cell r="C145">
            <v>2013</v>
          </cell>
          <cell r="D145">
            <v>1.4186507936507935</v>
          </cell>
          <cell r="E145">
            <v>1.7863756613756614</v>
          </cell>
          <cell r="F145">
            <v>2.043320105820106</v>
          </cell>
          <cell r="G145">
            <v>1.5873015873015872</v>
          </cell>
          <cell r="H145">
            <v>1.4539682539682541</v>
          </cell>
          <cell r="I145">
            <v>1.25</v>
          </cell>
          <cell r="J145">
            <v>2</v>
          </cell>
          <cell r="K145">
            <v>3.625</v>
          </cell>
          <cell r="L145">
            <v>1</v>
          </cell>
          <cell r="M145">
            <v>1.7619047619047619</v>
          </cell>
          <cell r="N145">
            <v>2</v>
          </cell>
          <cell r="O145">
            <v>1.6</v>
          </cell>
          <cell r="P145">
            <v>1.75</v>
          </cell>
          <cell r="Q145">
            <v>0.75</v>
          </cell>
          <cell r="R145">
            <v>2.25</v>
          </cell>
          <cell r="S145">
            <v>2</v>
          </cell>
          <cell r="T145">
            <v>0</v>
          </cell>
          <cell r="U145">
            <v>3</v>
          </cell>
          <cell r="V145">
            <v>2</v>
          </cell>
          <cell r="W145">
            <v>2</v>
          </cell>
          <cell r="X145">
            <v>0</v>
          </cell>
          <cell r="Y145">
            <v>2</v>
          </cell>
          <cell r="Z145">
            <v>2</v>
          </cell>
          <cell r="AA145">
            <v>0</v>
          </cell>
          <cell r="AB145">
            <v>4</v>
          </cell>
          <cell r="AC145">
            <v>2</v>
          </cell>
          <cell r="AD145">
            <v>2</v>
          </cell>
          <cell r="AE145">
            <v>0</v>
          </cell>
          <cell r="AF145">
            <v>1</v>
          </cell>
          <cell r="AG145">
            <v>4</v>
          </cell>
          <cell r="AH145">
            <v>1</v>
          </cell>
          <cell r="AI145">
            <v>0</v>
          </cell>
          <cell r="AJ145">
            <v>2</v>
          </cell>
          <cell r="AK145">
            <v>2</v>
          </cell>
          <cell r="AL145">
            <v>1</v>
          </cell>
          <cell r="AM145">
            <v>0</v>
          </cell>
          <cell r="AN145">
            <v>6</v>
          </cell>
          <cell r="AO145">
            <v>4.5</v>
          </cell>
          <cell r="AP145">
            <v>4.5</v>
          </cell>
          <cell r="AQ145">
            <v>6</v>
          </cell>
          <cell r="AR145">
            <v>4</v>
          </cell>
          <cell r="AS145">
            <v>0</v>
          </cell>
        </row>
        <row r="146">
          <cell r="A146" t="str">
            <v>ISL2013</v>
          </cell>
          <cell r="B146" t="str">
            <v>ISL</v>
          </cell>
          <cell r="C146">
            <v>2013</v>
          </cell>
          <cell r="D146">
            <v>1.1775793650793651</v>
          </cell>
          <cell r="E146">
            <v>1.5646494708994707</v>
          </cell>
          <cell r="F146">
            <v>1.9720568783068781</v>
          </cell>
          <cell r="G146">
            <v>1.73015873015873</v>
          </cell>
          <cell r="H146">
            <v>2.0412698412698411</v>
          </cell>
          <cell r="I146">
            <v>0.625</v>
          </cell>
          <cell r="J146">
            <v>1.2916666666666665</v>
          </cell>
          <cell r="K146">
            <v>3.5</v>
          </cell>
          <cell r="L146">
            <v>2</v>
          </cell>
          <cell r="M146">
            <v>1.8571428571428568</v>
          </cell>
          <cell r="N146">
            <v>1.3333333333333333</v>
          </cell>
          <cell r="O146">
            <v>2.2666666666666666</v>
          </cell>
          <cell r="P146">
            <v>0.75</v>
          </cell>
          <cell r="Q146">
            <v>0.5</v>
          </cell>
          <cell r="R146">
            <v>1.8333333333333333</v>
          </cell>
          <cell r="S146">
            <v>2</v>
          </cell>
          <cell r="T146">
            <v>2</v>
          </cell>
          <cell r="U146">
            <v>6</v>
          </cell>
          <cell r="V146">
            <v>5</v>
          </cell>
          <cell r="W146">
            <v>2</v>
          </cell>
          <cell r="X146">
            <v>0</v>
          </cell>
          <cell r="Y146">
            <v>0</v>
          </cell>
          <cell r="Z146">
            <v>0</v>
          </cell>
          <cell r="AA146">
            <v>0</v>
          </cell>
          <cell r="AB146">
            <v>4</v>
          </cell>
          <cell r="AC146" t="str">
            <v>..</v>
          </cell>
          <cell r="AD146">
            <v>0</v>
          </cell>
          <cell r="AE146">
            <v>6</v>
          </cell>
          <cell r="AF146">
            <v>0</v>
          </cell>
          <cell r="AG146">
            <v>0</v>
          </cell>
          <cell r="AH146">
            <v>3</v>
          </cell>
          <cell r="AI146">
            <v>0</v>
          </cell>
          <cell r="AJ146">
            <v>2</v>
          </cell>
          <cell r="AK146">
            <v>2</v>
          </cell>
          <cell r="AL146">
            <v>0</v>
          </cell>
          <cell r="AM146">
            <v>0</v>
          </cell>
          <cell r="AN146">
            <v>6</v>
          </cell>
          <cell r="AO146">
            <v>3</v>
          </cell>
          <cell r="AP146">
            <v>4.5</v>
          </cell>
          <cell r="AQ146">
            <v>6</v>
          </cell>
          <cell r="AR146" t="str">
            <v>..</v>
          </cell>
          <cell r="AS146">
            <v>0</v>
          </cell>
        </row>
        <row r="147">
          <cell r="A147" t="str">
            <v>IRL2013</v>
          </cell>
          <cell r="B147" t="str">
            <v>IRL</v>
          </cell>
          <cell r="C147">
            <v>2013</v>
          </cell>
          <cell r="D147">
            <v>1.0109126984126986</v>
          </cell>
          <cell r="E147">
            <v>1.4257605820105823</v>
          </cell>
          <cell r="F147">
            <v>1.7104828042328042</v>
          </cell>
          <cell r="G147">
            <v>1.396825396825397</v>
          </cell>
          <cell r="H147">
            <v>1.4968253968253968</v>
          </cell>
          <cell r="I147">
            <v>0.625</v>
          </cell>
          <cell r="J147">
            <v>1.2083333333333333</v>
          </cell>
          <cell r="K147">
            <v>3.5</v>
          </cell>
          <cell r="L147">
            <v>1.5</v>
          </cell>
          <cell r="M147">
            <v>1.1904761904761905</v>
          </cell>
          <cell r="N147">
            <v>1.5</v>
          </cell>
          <cell r="O147">
            <v>1.8000000000000003</v>
          </cell>
          <cell r="P147">
            <v>0.75</v>
          </cell>
          <cell r="Q147">
            <v>0.5</v>
          </cell>
          <cell r="R147">
            <v>1.6666666666666665</v>
          </cell>
          <cell r="S147">
            <v>2</v>
          </cell>
          <cell r="T147">
            <v>1</v>
          </cell>
          <cell r="U147">
            <v>1</v>
          </cell>
          <cell r="V147">
            <v>1</v>
          </cell>
          <cell r="W147">
            <v>1</v>
          </cell>
          <cell r="X147">
            <v>0</v>
          </cell>
          <cell r="Y147">
            <v>2</v>
          </cell>
          <cell r="Z147">
            <v>2</v>
          </cell>
          <cell r="AA147">
            <v>0</v>
          </cell>
          <cell r="AB147">
            <v>2</v>
          </cell>
          <cell r="AC147">
            <v>2</v>
          </cell>
          <cell r="AD147">
            <v>2</v>
          </cell>
          <cell r="AE147">
            <v>3</v>
          </cell>
          <cell r="AF147">
            <v>1</v>
          </cell>
          <cell r="AG147">
            <v>0</v>
          </cell>
          <cell r="AH147">
            <v>1</v>
          </cell>
          <cell r="AI147">
            <v>0</v>
          </cell>
          <cell r="AJ147">
            <v>2</v>
          </cell>
          <cell r="AK147">
            <v>2</v>
          </cell>
          <cell r="AL147">
            <v>0</v>
          </cell>
          <cell r="AM147">
            <v>0</v>
          </cell>
          <cell r="AN147">
            <v>2</v>
          </cell>
          <cell r="AO147">
            <v>6</v>
          </cell>
          <cell r="AP147">
            <v>6</v>
          </cell>
          <cell r="AQ147">
            <v>6</v>
          </cell>
          <cell r="AR147">
            <v>2</v>
          </cell>
          <cell r="AS147">
            <v>0</v>
          </cell>
        </row>
        <row r="148">
          <cell r="A148" t="str">
            <v>ITA2013</v>
          </cell>
          <cell r="B148" t="str">
            <v>ITA</v>
          </cell>
          <cell r="C148">
            <v>2013</v>
          </cell>
          <cell r="D148">
            <v>2.2559523809523809</v>
          </cell>
          <cell r="E148">
            <v>2.5049603174603177</v>
          </cell>
          <cell r="F148">
            <v>2.7584325396825395</v>
          </cell>
          <cell r="G148">
            <v>2.5119047619047619</v>
          </cell>
          <cell r="H148">
            <v>2.4119047619047618</v>
          </cell>
          <cell r="I148">
            <v>2</v>
          </cell>
          <cell r="J148">
            <v>2.708333333333333</v>
          </cell>
          <cell r="K148">
            <v>3.75</v>
          </cell>
          <cell r="L148">
            <v>2.75</v>
          </cell>
          <cell r="M148">
            <v>1.2857142857142856</v>
          </cell>
          <cell r="N148">
            <v>3.5</v>
          </cell>
          <cell r="O148">
            <v>3.2</v>
          </cell>
          <cell r="P148">
            <v>2.25</v>
          </cell>
          <cell r="Q148">
            <v>1.75</v>
          </cell>
          <cell r="R148">
            <v>3.1666666666666665</v>
          </cell>
          <cell r="S148">
            <v>3.5</v>
          </cell>
          <cell r="T148">
            <v>2</v>
          </cell>
          <cell r="U148">
            <v>4</v>
          </cell>
          <cell r="V148">
            <v>3</v>
          </cell>
          <cell r="W148">
            <v>2</v>
          </cell>
          <cell r="X148">
            <v>0</v>
          </cell>
          <cell r="Y148">
            <v>0</v>
          </cell>
          <cell r="Z148">
            <v>0</v>
          </cell>
          <cell r="AA148">
            <v>4</v>
          </cell>
          <cell r="AB148">
            <v>4</v>
          </cell>
          <cell r="AC148">
            <v>4</v>
          </cell>
          <cell r="AD148">
            <v>2</v>
          </cell>
          <cell r="AE148">
            <v>2</v>
          </cell>
          <cell r="AF148">
            <v>2</v>
          </cell>
          <cell r="AG148">
            <v>4</v>
          </cell>
          <cell r="AH148">
            <v>1</v>
          </cell>
          <cell r="AI148">
            <v>1.5</v>
          </cell>
          <cell r="AJ148">
            <v>4</v>
          </cell>
          <cell r="AK148">
            <v>2</v>
          </cell>
          <cell r="AL148">
            <v>0</v>
          </cell>
          <cell r="AM148">
            <v>0</v>
          </cell>
          <cell r="AN148">
            <v>6</v>
          </cell>
          <cell r="AO148">
            <v>6</v>
          </cell>
          <cell r="AP148">
            <v>6</v>
          </cell>
          <cell r="AQ148">
            <v>3</v>
          </cell>
          <cell r="AR148">
            <v>3</v>
          </cell>
          <cell r="AS148">
            <v>3</v>
          </cell>
        </row>
        <row r="149">
          <cell r="A149" t="str">
            <v>JPN2013</v>
          </cell>
          <cell r="B149" t="str">
            <v>JPN</v>
          </cell>
          <cell r="C149">
            <v>2013</v>
          </cell>
          <cell r="D149">
            <v>1.1220238095238093</v>
          </cell>
          <cell r="E149">
            <v>1.4766865079365079</v>
          </cell>
          <cell r="F149">
            <v>1.7371031746031744</v>
          </cell>
          <cell r="G149">
            <v>1.3690476190476188</v>
          </cell>
          <cell r="H149">
            <v>1.6190476190476188</v>
          </cell>
          <cell r="I149">
            <v>0.875</v>
          </cell>
          <cell r="J149">
            <v>1.25</v>
          </cell>
          <cell r="K149">
            <v>3.25</v>
          </cell>
          <cell r="L149">
            <v>1</v>
          </cell>
          <cell r="M149">
            <v>0.85714285714285698</v>
          </cell>
          <cell r="N149">
            <v>2.25</v>
          </cell>
          <cell r="O149">
            <v>3</v>
          </cell>
          <cell r="P149">
            <v>0.25</v>
          </cell>
          <cell r="Q149">
            <v>1.5</v>
          </cell>
          <cell r="R149">
            <v>2.25</v>
          </cell>
          <cell r="S149">
            <v>2</v>
          </cell>
          <cell r="T149">
            <v>0</v>
          </cell>
          <cell r="U149">
            <v>3</v>
          </cell>
          <cell r="V149">
            <v>2</v>
          </cell>
          <cell r="W149">
            <v>1</v>
          </cell>
          <cell r="X149">
            <v>0</v>
          </cell>
          <cell r="Y149">
            <v>0</v>
          </cell>
          <cell r="Z149">
            <v>0</v>
          </cell>
          <cell r="AA149">
            <v>2</v>
          </cell>
          <cell r="AB149">
            <v>4</v>
          </cell>
          <cell r="AC149">
            <v>1</v>
          </cell>
          <cell r="AD149">
            <v>2</v>
          </cell>
          <cell r="AE149">
            <v>6</v>
          </cell>
          <cell r="AF149">
            <v>0</v>
          </cell>
          <cell r="AG149">
            <v>1</v>
          </cell>
          <cell r="AH149">
            <v>0</v>
          </cell>
          <cell r="AI149">
            <v>1.5</v>
          </cell>
          <cell r="AJ149">
            <v>2</v>
          </cell>
          <cell r="AK149">
            <v>2</v>
          </cell>
          <cell r="AL149">
            <v>1</v>
          </cell>
          <cell r="AM149">
            <v>1</v>
          </cell>
          <cell r="AN149">
            <v>6</v>
          </cell>
          <cell r="AO149">
            <v>1.5</v>
          </cell>
          <cell r="AP149">
            <v>3</v>
          </cell>
          <cell r="AQ149">
            <v>6</v>
          </cell>
          <cell r="AR149">
            <v>1</v>
          </cell>
          <cell r="AS149">
            <v>3</v>
          </cell>
        </row>
        <row r="150">
          <cell r="A150" t="str">
            <v>KOR2013</v>
          </cell>
          <cell r="B150" t="str">
            <v>KOR</v>
          </cell>
          <cell r="C150">
            <v>2013</v>
          </cell>
          <cell r="D150">
            <v>2.2470238095238093</v>
          </cell>
          <cell r="E150">
            <v>2.1850198412698409</v>
          </cell>
          <cell r="F150">
            <v>2.3239087301587298</v>
          </cell>
          <cell r="G150">
            <v>2.3690476190476191</v>
          </cell>
          <cell r="H150">
            <v>2.2857142857142856</v>
          </cell>
          <cell r="I150">
            <v>2.125</v>
          </cell>
          <cell r="J150">
            <v>2.5416666666666665</v>
          </cell>
          <cell r="K150">
            <v>1.875</v>
          </cell>
          <cell r="L150">
            <v>3</v>
          </cell>
          <cell r="M150">
            <v>0.85714285714285698</v>
          </cell>
          <cell r="N150">
            <v>3.25</v>
          </cell>
          <cell r="O150">
            <v>3</v>
          </cell>
          <cell r="P150">
            <v>0.75</v>
          </cell>
          <cell r="Q150">
            <v>3.5</v>
          </cell>
          <cell r="R150">
            <v>4.333333333333333</v>
          </cell>
          <cell r="S150">
            <v>3</v>
          </cell>
          <cell r="T150">
            <v>3</v>
          </cell>
          <cell r="U150">
            <v>3</v>
          </cell>
          <cell r="V150">
            <v>2</v>
          </cell>
          <cell r="W150">
            <v>1</v>
          </cell>
          <cell r="X150">
            <v>0</v>
          </cell>
          <cell r="Y150">
            <v>0</v>
          </cell>
          <cell r="Z150">
            <v>0</v>
          </cell>
          <cell r="AA150">
            <v>2</v>
          </cell>
          <cell r="AB150">
            <v>4</v>
          </cell>
          <cell r="AC150">
            <v>1</v>
          </cell>
          <cell r="AD150">
            <v>6</v>
          </cell>
          <cell r="AE150">
            <v>2</v>
          </cell>
          <cell r="AF150">
            <v>0</v>
          </cell>
          <cell r="AG150">
            <v>0</v>
          </cell>
          <cell r="AH150">
            <v>3</v>
          </cell>
          <cell r="AI150">
            <v>3</v>
          </cell>
          <cell r="AJ150">
            <v>4</v>
          </cell>
          <cell r="AK150">
            <v>2</v>
          </cell>
          <cell r="AL150">
            <v>4</v>
          </cell>
          <cell r="AM150">
            <v>0</v>
          </cell>
          <cell r="AN150">
            <v>6</v>
          </cell>
          <cell r="AO150">
            <v>6</v>
          </cell>
          <cell r="AP150">
            <v>4.5</v>
          </cell>
          <cell r="AQ150">
            <v>3</v>
          </cell>
          <cell r="AR150">
            <v>0</v>
          </cell>
          <cell r="AS150">
            <v>0</v>
          </cell>
        </row>
        <row r="151">
          <cell r="A151" t="str">
            <v>LUX2013</v>
          </cell>
          <cell r="B151" t="str">
            <v>LUX</v>
          </cell>
          <cell r="C151">
            <v>2013</v>
          </cell>
          <cell r="D151">
            <v>2.998015873015873</v>
          </cell>
          <cell r="E151">
            <v>3.1441798941798944</v>
          </cell>
          <cell r="F151">
            <v>3.1927910052910056</v>
          </cell>
          <cell r="G151">
            <v>2.246031746031746</v>
          </cell>
          <cell r="H151">
            <v>2.2793650793650797</v>
          </cell>
          <cell r="I151">
            <v>3.75</v>
          </cell>
          <cell r="J151">
            <v>3.833333333333333</v>
          </cell>
          <cell r="K151">
            <v>3.875</v>
          </cell>
          <cell r="L151">
            <v>3</v>
          </cell>
          <cell r="M151">
            <v>2.2380952380952381</v>
          </cell>
          <cell r="N151">
            <v>1.5</v>
          </cell>
          <cell r="O151">
            <v>1.6</v>
          </cell>
          <cell r="P151">
            <v>4</v>
          </cell>
          <cell r="Q151">
            <v>3.5</v>
          </cell>
          <cell r="R151">
            <v>3.6666666666666665</v>
          </cell>
          <cell r="S151">
            <v>4</v>
          </cell>
          <cell r="T151">
            <v>2</v>
          </cell>
          <cell r="U151">
            <v>6</v>
          </cell>
          <cell r="V151">
            <v>4</v>
          </cell>
          <cell r="W151">
            <v>3</v>
          </cell>
          <cell r="X151">
            <v>0</v>
          </cell>
          <cell r="Y151">
            <v>0</v>
          </cell>
          <cell r="Z151">
            <v>2</v>
          </cell>
          <cell r="AA151">
            <v>2</v>
          </cell>
          <cell r="AB151">
            <v>3</v>
          </cell>
          <cell r="AC151">
            <v>1</v>
          </cell>
          <cell r="AD151">
            <v>0</v>
          </cell>
          <cell r="AE151">
            <v>2</v>
          </cell>
          <cell r="AF151">
            <v>5</v>
          </cell>
          <cell r="AG151">
            <v>3</v>
          </cell>
          <cell r="AH151">
            <v>3</v>
          </cell>
          <cell r="AI151">
            <v>3</v>
          </cell>
          <cell r="AJ151">
            <v>4</v>
          </cell>
          <cell r="AK151">
            <v>4</v>
          </cell>
          <cell r="AL151">
            <v>4</v>
          </cell>
          <cell r="AM151">
            <v>4</v>
          </cell>
          <cell r="AN151">
            <v>2</v>
          </cell>
          <cell r="AO151">
            <v>6</v>
          </cell>
          <cell r="AP151">
            <v>6</v>
          </cell>
          <cell r="AQ151">
            <v>3</v>
          </cell>
          <cell r="AR151">
            <v>2</v>
          </cell>
          <cell r="AS151">
            <v>4.5</v>
          </cell>
        </row>
        <row r="152">
          <cell r="A152" t="str">
            <v>MEX2013</v>
          </cell>
          <cell r="B152" t="str">
            <v>MEX</v>
          </cell>
          <cell r="C152">
            <v>2013</v>
          </cell>
          <cell r="D152">
            <v>2.0451388888888888</v>
          </cell>
          <cell r="E152">
            <v>2.433449074074074</v>
          </cell>
          <cell r="F152">
            <v>2.480324074074074</v>
          </cell>
          <cell r="G152">
            <v>2.0277777777777777</v>
          </cell>
          <cell r="H152">
            <v>1.9111111111111108</v>
          </cell>
          <cell r="I152">
            <v>2.0625</v>
          </cell>
          <cell r="J152">
            <v>2.2916666666666665</v>
          </cell>
          <cell r="K152">
            <v>4.375</v>
          </cell>
          <cell r="L152">
            <v>1</v>
          </cell>
          <cell r="M152">
            <v>1.3333333333333333</v>
          </cell>
          <cell r="N152">
            <v>3.75</v>
          </cell>
          <cell r="O152">
            <v>3.4</v>
          </cell>
          <cell r="P152">
            <v>2.5</v>
          </cell>
          <cell r="Q152">
            <v>1.625</v>
          </cell>
          <cell r="R152">
            <v>2.083333333333333</v>
          </cell>
          <cell r="S152">
            <v>2</v>
          </cell>
          <cell r="T152">
            <v>0</v>
          </cell>
          <cell r="U152">
            <v>0</v>
          </cell>
          <cell r="V152">
            <v>0</v>
          </cell>
          <cell r="W152">
            <v>0</v>
          </cell>
          <cell r="X152">
            <v>2</v>
          </cell>
          <cell r="Y152">
            <v>4</v>
          </cell>
          <cell r="Z152">
            <v>1</v>
          </cell>
          <cell r="AA152">
            <v>5</v>
          </cell>
          <cell r="AB152">
            <v>4</v>
          </cell>
          <cell r="AC152">
            <v>3</v>
          </cell>
          <cell r="AD152">
            <v>3</v>
          </cell>
          <cell r="AE152">
            <v>2</v>
          </cell>
          <cell r="AF152">
            <v>5</v>
          </cell>
          <cell r="AG152">
            <v>0</v>
          </cell>
          <cell r="AH152">
            <v>0</v>
          </cell>
          <cell r="AI152">
            <v>2.25</v>
          </cell>
          <cell r="AJ152">
            <v>2</v>
          </cell>
          <cell r="AK152">
            <v>2</v>
          </cell>
          <cell r="AL152">
            <v>0</v>
          </cell>
          <cell r="AM152">
            <v>0</v>
          </cell>
          <cell r="AN152">
            <v>0</v>
          </cell>
          <cell r="AO152">
            <v>6</v>
          </cell>
          <cell r="AP152">
            <v>6</v>
          </cell>
          <cell r="AQ152">
            <v>6</v>
          </cell>
          <cell r="AR152">
            <v>1</v>
          </cell>
          <cell r="AS152">
            <v>4.5</v>
          </cell>
        </row>
        <row r="153">
          <cell r="A153" t="str">
            <v>NLD2013</v>
          </cell>
          <cell r="B153" t="str">
            <v>NLD</v>
          </cell>
          <cell r="C153">
            <v>2013</v>
          </cell>
          <cell r="D153">
            <v>1.847718253968254</v>
          </cell>
          <cell r="E153">
            <v>2.0710152116402116</v>
          </cell>
          <cell r="F153">
            <v>2.1734457671957674</v>
          </cell>
          <cell r="G153">
            <v>2.7579365079365079</v>
          </cell>
          <cell r="H153">
            <v>2.774603174603175</v>
          </cell>
          <cell r="I153">
            <v>0.9375</v>
          </cell>
          <cell r="J153">
            <v>1.1666666666666665</v>
          </cell>
          <cell r="K153">
            <v>3.1875</v>
          </cell>
          <cell r="L153">
            <v>4</v>
          </cell>
          <cell r="M153">
            <v>1.5238095238095237</v>
          </cell>
          <cell r="N153">
            <v>2.75</v>
          </cell>
          <cell r="O153">
            <v>2.8000000000000003</v>
          </cell>
          <cell r="P153">
            <v>1</v>
          </cell>
          <cell r="Q153">
            <v>0.875</v>
          </cell>
          <cell r="R153">
            <v>1.3333333333333333</v>
          </cell>
          <cell r="S153">
            <v>5</v>
          </cell>
          <cell r="T153">
            <v>3</v>
          </cell>
          <cell r="U153">
            <v>2</v>
          </cell>
          <cell r="V153">
            <v>1</v>
          </cell>
          <cell r="W153">
            <v>1</v>
          </cell>
          <cell r="X153">
            <v>0</v>
          </cell>
          <cell r="Y153">
            <v>3</v>
          </cell>
          <cell r="Z153">
            <v>2</v>
          </cell>
          <cell r="AA153">
            <v>3</v>
          </cell>
          <cell r="AB153">
            <v>5</v>
          </cell>
          <cell r="AC153">
            <v>1</v>
          </cell>
          <cell r="AD153">
            <v>2</v>
          </cell>
          <cell r="AE153">
            <v>3</v>
          </cell>
          <cell r="AF153">
            <v>0</v>
          </cell>
          <cell r="AG153">
            <v>3</v>
          </cell>
          <cell r="AH153">
            <v>1</v>
          </cell>
          <cell r="AI153">
            <v>0.75</v>
          </cell>
          <cell r="AJ153">
            <v>2</v>
          </cell>
          <cell r="AK153">
            <v>4</v>
          </cell>
          <cell r="AL153">
            <v>0</v>
          </cell>
          <cell r="AM153">
            <v>0</v>
          </cell>
          <cell r="AN153">
            <v>0</v>
          </cell>
          <cell r="AO153">
            <v>4.5</v>
          </cell>
          <cell r="AP153">
            <v>3.75</v>
          </cell>
          <cell r="AQ153">
            <v>3</v>
          </cell>
          <cell r="AR153">
            <v>3</v>
          </cell>
          <cell r="AS153">
            <v>3</v>
          </cell>
        </row>
        <row r="154">
          <cell r="A154" t="str">
            <v>NZL2013</v>
          </cell>
          <cell r="B154" t="str">
            <v>NZL</v>
          </cell>
          <cell r="C154">
            <v>2013</v>
          </cell>
          <cell r="D154">
            <v>1.1964285714285716</v>
          </cell>
          <cell r="E154">
            <v>0.99702380952380953</v>
          </cell>
          <cell r="F154">
            <v>0.96924603174603174</v>
          </cell>
          <cell r="G154">
            <v>1.392857142857143</v>
          </cell>
          <cell r="H154">
            <v>1.4095238095238096</v>
          </cell>
          <cell r="I154">
            <v>1</v>
          </cell>
          <cell r="J154">
            <v>0.91666666666666663</v>
          </cell>
          <cell r="K154">
            <v>0</v>
          </cell>
          <cell r="L154">
            <v>2</v>
          </cell>
          <cell r="M154">
            <v>0.42857142857142855</v>
          </cell>
          <cell r="N154">
            <v>1.75</v>
          </cell>
          <cell r="O154">
            <v>1.8000000000000003</v>
          </cell>
          <cell r="P154">
            <v>1.5</v>
          </cell>
          <cell r="Q154">
            <v>0.5</v>
          </cell>
          <cell r="R154">
            <v>0.33333333333333331</v>
          </cell>
          <cell r="S154">
            <v>3</v>
          </cell>
          <cell r="T154">
            <v>1</v>
          </cell>
          <cell r="U154">
            <v>2</v>
          </cell>
          <cell r="V154">
            <v>1</v>
          </cell>
          <cell r="W154">
            <v>0</v>
          </cell>
          <cell r="X154">
            <v>0</v>
          </cell>
          <cell r="Y154">
            <v>0</v>
          </cell>
          <cell r="Z154">
            <v>0</v>
          </cell>
          <cell r="AA154">
            <v>0</v>
          </cell>
          <cell r="AB154">
            <v>4</v>
          </cell>
          <cell r="AC154">
            <v>1</v>
          </cell>
          <cell r="AD154">
            <v>2</v>
          </cell>
          <cell r="AE154">
            <v>2</v>
          </cell>
          <cell r="AF154">
            <v>2</v>
          </cell>
          <cell r="AG154">
            <v>2</v>
          </cell>
          <cell r="AH154">
            <v>0</v>
          </cell>
          <cell r="AI154">
            <v>0</v>
          </cell>
          <cell r="AJ154">
            <v>2</v>
          </cell>
          <cell r="AK154">
            <v>4</v>
          </cell>
          <cell r="AL154">
            <v>0</v>
          </cell>
          <cell r="AM154">
            <v>0</v>
          </cell>
          <cell r="AN154">
            <v>0</v>
          </cell>
          <cell r="AO154">
            <v>0</v>
          </cell>
          <cell r="AP154">
            <v>0</v>
          </cell>
          <cell r="AQ154">
            <v>0</v>
          </cell>
          <cell r="AR154">
            <v>0</v>
          </cell>
          <cell r="AS154">
            <v>0</v>
          </cell>
        </row>
        <row r="155">
          <cell r="A155" t="str">
            <v>NOR2013</v>
          </cell>
          <cell r="B155" t="str">
            <v>NOR</v>
          </cell>
          <cell r="C155">
            <v>2013</v>
          </cell>
          <cell r="D155">
            <v>2.666666666666667</v>
          </cell>
          <cell r="E155">
            <v>2.6388888888888888</v>
          </cell>
          <cell r="F155">
            <v>2.7708333333333335</v>
          </cell>
          <cell r="G155">
            <v>2.3333333333333335</v>
          </cell>
          <cell r="H155">
            <v>2.2333333333333334</v>
          </cell>
          <cell r="I155">
            <v>3</v>
          </cell>
          <cell r="J155">
            <v>3.416666666666667</v>
          </cell>
          <cell r="K155">
            <v>2.5</v>
          </cell>
          <cell r="L155">
            <v>2.5</v>
          </cell>
          <cell r="M155">
            <v>0.99999999999999989</v>
          </cell>
          <cell r="N155">
            <v>3.5</v>
          </cell>
          <cell r="O155">
            <v>3.2</v>
          </cell>
          <cell r="P155">
            <v>3.5</v>
          </cell>
          <cell r="Q155">
            <v>2.5</v>
          </cell>
          <cell r="R155">
            <v>3.3333333333333335</v>
          </cell>
          <cell r="S155">
            <v>3</v>
          </cell>
          <cell r="T155">
            <v>2</v>
          </cell>
          <cell r="U155">
            <v>3</v>
          </cell>
          <cell r="V155">
            <v>2</v>
          </cell>
          <cell r="W155">
            <v>2</v>
          </cell>
          <cell r="X155">
            <v>0</v>
          </cell>
          <cell r="Y155">
            <v>0</v>
          </cell>
          <cell r="Z155">
            <v>0</v>
          </cell>
          <cell r="AA155">
            <v>5</v>
          </cell>
          <cell r="AB155">
            <v>3</v>
          </cell>
          <cell r="AC155">
            <v>2</v>
          </cell>
          <cell r="AD155">
            <v>4</v>
          </cell>
          <cell r="AE155">
            <v>2</v>
          </cell>
          <cell r="AF155">
            <v>4</v>
          </cell>
          <cell r="AG155">
            <v>5</v>
          </cell>
          <cell r="AH155">
            <v>1</v>
          </cell>
          <cell r="AI155">
            <v>3</v>
          </cell>
          <cell r="AJ155">
            <v>3</v>
          </cell>
          <cell r="AK155">
            <v>3</v>
          </cell>
          <cell r="AL155">
            <v>1</v>
          </cell>
          <cell r="AM155">
            <v>0</v>
          </cell>
          <cell r="AN155">
            <v>4</v>
          </cell>
          <cell r="AO155">
            <v>6</v>
          </cell>
          <cell r="AP155">
            <v>4.5</v>
          </cell>
          <cell r="AQ155">
            <v>4.5</v>
          </cell>
          <cell r="AR155">
            <v>1</v>
          </cell>
          <cell r="AS155">
            <v>0</v>
          </cell>
        </row>
        <row r="156">
          <cell r="A156" t="str">
            <v>POL2013</v>
          </cell>
          <cell r="B156" t="str">
            <v>POL</v>
          </cell>
          <cell r="C156">
            <v>2013</v>
          </cell>
          <cell r="D156">
            <v>1.9900793650793649</v>
          </cell>
          <cell r="E156">
            <v>2.1375661375661372</v>
          </cell>
          <cell r="F156">
            <v>2.3667328042328037</v>
          </cell>
          <cell r="G156">
            <v>2.2301587301587298</v>
          </cell>
          <cell r="H156">
            <v>2.1968253968253966</v>
          </cell>
          <cell r="I156">
            <v>1.75</v>
          </cell>
          <cell r="J156">
            <v>2.333333333333333</v>
          </cell>
          <cell r="K156">
            <v>2.875</v>
          </cell>
          <cell r="L156">
            <v>3</v>
          </cell>
          <cell r="M156">
            <v>2.1904761904761902</v>
          </cell>
          <cell r="N156">
            <v>1.5</v>
          </cell>
          <cell r="O156">
            <v>1.4000000000000001</v>
          </cell>
          <cell r="P156">
            <v>1</v>
          </cell>
          <cell r="Q156">
            <v>2.5</v>
          </cell>
          <cell r="R156">
            <v>3.6666666666666665</v>
          </cell>
          <cell r="S156">
            <v>4</v>
          </cell>
          <cell r="T156">
            <v>2</v>
          </cell>
          <cell r="U156">
            <v>3</v>
          </cell>
          <cell r="V156">
            <v>5</v>
          </cell>
          <cell r="W156">
            <v>2</v>
          </cell>
          <cell r="X156">
            <v>1</v>
          </cell>
          <cell r="Y156">
            <v>2</v>
          </cell>
          <cell r="Z156">
            <v>1</v>
          </cell>
          <cell r="AA156">
            <v>0</v>
          </cell>
          <cell r="AB156">
            <v>4</v>
          </cell>
          <cell r="AC156">
            <v>0</v>
          </cell>
          <cell r="AD156">
            <v>2</v>
          </cell>
          <cell r="AE156">
            <v>1</v>
          </cell>
          <cell r="AF156">
            <v>0</v>
          </cell>
          <cell r="AG156">
            <v>4</v>
          </cell>
          <cell r="AH156">
            <v>0</v>
          </cell>
          <cell r="AI156">
            <v>3</v>
          </cell>
          <cell r="AJ156">
            <v>2</v>
          </cell>
          <cell r="AK156">
            <v>2</v>
          </cell>
          <cell r="AL156">
            <v>2</v>
          </cell>
          <cell r="AM156">
            <v>0</v>
          </cell>
          <cell r="AN156">
            <v>6</v>
          </cell>
          <cell r="AO156">
            <v>6</v>
          </cell>
          <cell r="AP156">
            <v>4.5</v>
          </cell>
          <cell r="AQ156">
            <v>3</v>
          </cell>
          <cell r="AR156">
            <v>1</v>
          </cell>
          <cell r="AS156">
            <v>3</v>
          </cell>
        </row>
        <row r="157">
          <cell r="A157" t="str">
            <v>PRT2013</v>
          </cell>
          <cell r="B157" t="str">
            <v>PRT</v>
          </cell>
          <cell r="C157">
            <v>2013</v>
          </cell>
          <cell r="D157">
            <v>2.5610119047619051</v>
          </cell>
          <cell r="E157">
            <v>2.4466765873015874</v>
          </cell>
          <cell r="F157">
            <v>2.5803571428571428</v>
          </cell>
          <cell r="G157">
            <v>3.3095238095238098</v>
          </cell>
          <cell r="H157">
            <v>3.1095238095238096</v>
          </cell>
          <cell r="I157">
            <v>1.8125</v>
          </cell>
          <cell r="J157">
            <v>2.333333333333333</v>
          </cell>
          <cell r="K157">
            <v>1.875</v>
          </cell>
          <cell r="L157">
            <v>3.5</v>
          </cell>
          <cell r="M157">
            <v>2.4285714285714284</v>
          </cell>
          <cell r="N157">
            <v>4</v>
          </cell>
          <cell r="O157">
            <v>3.4000000000000004</v>
          </cell>
          <cell r="P157">
            <v>1.5</v>
          </cell>
          <cell r="Q157">
            <v>2.125</v>
          </cell>
          <cell r="R157">
            <v>3.1666666666666665</v>
          </cell>
          <cell r="S157">
            <v>4</v>
          </cell>
          <cell r="T157">
            <v>3</v>
          </cell>
          <cell r="U157">
            <v>2</v>
          </cell>
          <cell r="V157">
            <v>2</v>
          </cell>
          <cell r="W157">
            <v>1</v>
          </cell>
          <cell r="X157">
            <v>1</v>
          </cell>
          <cell r="Y157">
            <v>4</v>
          </cell>
          <cell r="Z157">
            <v>4</v>
          </cell>
          <cell r="AA157">
            <v>4</v>
          </cell>
          <cell r="AB157">
            <v>4</v>
          </cell>
          <cell r="AC157">
            <v>3</v>
          </cell>
          <cell r="AD157">
            <v>5</v>
          </cell>
          <cell r="AE157">
            <v>1</v>
          </cell>
          <cell r="AF157">
            <v>2</v>
          </cell>
          <cell r="AG157">
            <v>1</v>
          </cell>
          <cell r="AH157">
            <v>1</v>
          </cell>
          <cell r="AI157">
            <v>2.25</v>
          </cell>
          <cell r="AJ157">
            <v>2</v>
          </cell>
          <cell r="AK157">
            <v>2</v>
          </cell>
          <cell r="AL157">
            <v>2</v>
          </cell>
          <cell r="AM157">
            <v>2</v>
          </cell>
          <cell r="AN157">
            <v>6</v>
          </cell>
          <cell r="AO157">
            <v>4.5</v>
          </cell>
          <cell r="AP157">
            <v>6</v>
          </cell>
          <cell r="AQ157">
            <v>1.5</v>
          </cell>
          <cell r="AR157">
            <v>0</v>
          </cell>
          <cell r="AS157">
            <v>0</v>
          </cell>
        </row>
        <row r="158">
          <cell r="A158" t="str">
            <v>SVK2013</v>
          </cell>
          <cell r="B158" t="str">
            <v>SVK</v>
          </cell>
          <cell r="C158">
            <v>2013</v>
          </cell>
          <cell r="D158">
            <v>1.7956349206349205</v>
          </cell>
          <cell r="E158">
            <v>2.0588624338624335</v>
          </cell>
          <cell r="F158">
            <v>2.3227513227513228</v>
          </cell>
          <cell r="G158">
            <v>1.8412698412698412</v>
          </cell>
          <cell r="H158">
            <v>1.807936507936508</v>
          </cell>
          <cell r="I158">
            <v>1.75</v>
          </cell>
          <cell r="J158">
            <v>2.4166666666666665</v>
          </cell>
          <cell r="K158">
            <v>3.375</v>
          </cell>
          <cell r="L158">
            <v>1.5</v>
          </cell>
          <cell r="M158">
            <v>1.5238095238095237</v>
          </cell>
          <cell r="N158">
            <v>2.5</v>
          </cell>
          <cell r="O158">
            <v>2.4</v>
          </cell>
          <cell r="P158">
            <v>1.5</v>
          </cell>
          <cell r="Q158">
            <v>2</v>
          </cell>
          <cell r="R158">
            <v>3.333333333333333</v>
          </cell>
          <cell r="S158">
            <v>2</v>
          </cell>
          <cell r="T158">
            <v>1</v>
          </cell>
          <cell r="U158">
            <v>3</v>
          </cell>
          <cell r="V158">
            <v>4</v>
          </cell>
          <cell r="W158">
            <v>1</v>
          </cell>
          <cell r="X158">
            <v>0</v>
          </cell>
          <cell r="Y158">
            <v>1</v>
          </cell>
          <cell r="Z158">
            <v>1</v>
          </cell>
          <cell r="AA158">
            <v>0</v>
          </cell>
          <cell r="AB158">
            <v>4</v>
          </cell>
          <cell r="AC158">
            <v>1</v>
          </cell>
          <cell r="AD158">
            <v>5</v>
          </cell>
          <cell r="AE158">
            <v>2</v>
          </cell>
          <cell r="AF158">
            <v>0</v>
          </cell>
          <cell r="AG158">
            <v>3</v>
          </cell>
          <cell r="AH158">
            <v>3</v>
          </cell>
          <cell r="AI158">
            <v>3</v>
          </cell>
          <cell r="AJ158">
            <v>2</v>
          </cell>
          <cell r="AK158">
            <v>4</v>
          </cell>
          <cell r="AL158">
            <v>0</v>
          </cell>
          <cell r="AM158">
            <v>0</v>
          </cell>
          <cell r="AN158">
            <v>6</v>
          </cell>
          <cell r="AO158">
            <v>6</v>
          </cell>
          <cell r="AP158">
            <v>4.5</v>
          </cell>
          <cell r="AQ158">
            <v>6</v>
          </cell>
          <cell r="AR158">
            <v>3</v>
          </cell>
          <cell r="AS158">
            <v>0</v>
          </cell>
        </row>
        <row r="159">
          <cell r="A159" t="str">
            <v>ESP2013</v>
          </cell>
          <cell r="B159" t="str">
            <v>ESP</v>
          </cell>
          <cell r="C159">
            <v>2013</v>
          </cell>
          <cell r="D159">
            <v>2.3050595238095237</v>
          </cell>
          <cell r="E159">
            <v>2.4417162698412698</v>
          </cell>
          <cell r="F159">
            <v>2.6517857142857144</v>
          </cell>
          <cell r="G159">
            <v>2.0476190476190474</v>
          </cell>
          <cell r="H159">
            <v>1.9476190476190478</v>
          </cell>
          <cell r="I159">
            <v>2.5625</v>
          </cell>
          <cell r="J159">
            <v>3.1666666666666665</v>
          </cell>
          <cell r="K159">
            <v>3.125</v>
          </cell>
          <cell r="L159">
            <v>1.5</v>
          </cell>
          <cell r="M159">
            <v>2.1428571428571428</v>
          </cell>
          <cell r="N159">
            <v>2.5</v>
          </cell>
          <cell r="O159">
            <v>2.2000000000000002</v>
          </cell>
          <cell r="P159">
            <v>2.75</v>
          </cell>
          <cell r="Q159">
            <v>2.375</v>
          </cell>
          <cell r="R159">
            <v>3.583333333333333</v>
          </cell>
          <cell r="S159">
            <v>3</v>
          </cell>
          <cell r="T159">
            <v>0</v>
          </cell>
          <cell r="U159">
            <v>2</v>
          </cell>
          <cell r="V159">
            <v>1</v>
          </cell>
          <cell r="W159">
            <v>0</v>
          </cell>
          <cell r="X159">
            <v>1</v>
          </cell>
          <cell r="Y159">
            <v>4</v>
          </cell>
          <cell r="Z159">
            <v>4</v>
          </cell>
          <cell r="AA159">
            <v>4</v>
          </cell>
          <cell r="AB159">
            <v>4</v>
          </cell>
          <cell r="AC159">
            <v>2</v>
          </cell>
          <cell r="AD159">
            <v>0</v>
          </cell>
          <cell r="AE159">
            <v>1</v>
          </cell>
          <cell r="AF159">
            <v>3</v>
          </cell>
          <cell r="AG159">
            <v>3</v>
          </cell>
          <cell r="AH159">
            <v>2</v>
          </cell>
          <cell r="AI159">
            <v>2.25</v>
          </cell>
          <cell r="AJ159">
            <v>4</v>
          </cell>
          <cell r="AK159">
            <v>4</v>
          </cell>
          <cell r="AL159">
            <v>1</v>
          </cell>
          <cell r="AM159">
            <v>0</v>
          </cell>
          <cell r="AN159">
            <v>6</v>
          </cell>
          <cell r="AO159">
            <v>6</v>
          </cell>
          <cell r="AP159">
            <v>4.5</v>
          </cell>
          <cell r="AQ159">
            <v>4.5</v>
          </cell>
          <cell r="AR159">
            <v>2</v>
          </cell>
          <cell r="AS159">
            <v>1.5</v>
          </cell>
        </row>
        <row r="160">
          <cell r="A160" t="str">
            <v>SWE2013</v>
          </cell>
          <cell r="B160" t="str">
            <v>SWE</v>
          </cell>
          <cell r="C160">
            <v>2013</v>
          </cell>
          <cell r="D160">
            <v>1.7098214285714286</v>
          </cell>
          <cell r="E160">
            <v>1.8415178571428574</v>
          </cell>
          <cell r="F160">
            <v>1.9543650793650793</v>
          </cell>
          <cell r="G160">
            <v>2.6071428571428572</v>
          </cell>
          <cell r="H160">
            <v>2.5238095238095237</v>
          </cell>
          <cell r="I160">
            <v>0.8125</v>
          </cell>
          <cell r="J160">
            <v>1.1666666666666665</v>
          </cell>
          <cell r="K160">
            <v>2.5</v>
          </cell>
          <cell r="L160">
            <v>3</v>
          </cell>
          <cell r="M160">
            <v>1.5714285714285714</v>
          </cell>
          <cell r="N160">
            <v>3.25</v>
          </cell>
          <cell r="O160">
            <v>3</v>
          </cell>
          <cell r="P160">
            <v>0.75</v>
          </cell>
          <cell r="Q160">
            <v>0.875</v>
          </cell>
          <cell r="R160">
            <v>1.5833333333333333</v>
          </cell>
          <cell r="S160">
            <v>4</v>
          </cell>
          <cell r="T160">
            <v>2</v>
          </cell>
          <cell r="U160">
            <v>3</v>
          </cell>
          <cell r="V160">
            <v>5</v>
          </cell>
          <cell r="W160">
            <v>3</v>
          </cell>
          <cell r="X160">
            <v>0</v>
          </cell>
          <cell r="Y160">
            <v>0</v>
          </cell>
          <cell r="Z160">
            <v>0</v>
          </cell>
          <cell r="AA160">
            <v>4</v>
          </cell>
          <cell r="AB160">
            <v>3</v>
          </cell>
          <cell r="AC160">
            <v>6</v>
          </cell>
          <cell r="AD160">
            <v>0</v>
          </cell>
          <cell r="AE160">
            <v>2</v>
          </cell>
          <cell r="AF160">
            <v>0</v>
          </cell>
          <cell r="AG160">
            <v>0</v>
          </cell>
          <cell r="AH160">
            <v>3</v>
          </cell>
          <cell r="AI160">
            <v>0.75</v>
          </cell>
          <cell r="AJ160">
            <v>2</v>
          </cell>
          <cell r="AK160">
            <v>4</v>
          </cell>
          <cell r="AL160">
            <v>0</v>
          </cell>
          <cell r="AM160">
            <v>0</v>
          </cell>
          <cell r="AN160">
            <v>0</v>
          </cell>
          <cell r="AO160">
            <v>6</v>
          </cell>
          <cell r="AP160">
            <v>6</v>
          </cell>
          <cell r="AQ160">
            <v>3</v>
          </cell>
          <cell r="AR160">
            <v>1</v>
          </cell>
          <cell r="AS160">
            <v>0</v>
          </cell>
        </row>
        <row r="161">
          <cell r="A161" t="str">
            <v>CHE2013</v>
          </cell>
          <cell r="B161" t="str">
            <v>CHE</v>
          </cell>
          <cell r="C161">
            <v>2013</v>
          </cell>
          <cell r="D161">
            <v>1.2767857142857144</v>
          </cell>
          <cell r="E161">
            <v>1.6681547619047619</v>
          </cell>
          <cell r="F161">
            <v>1.7306547619047619</v>
          </cell>
          <cell r="G161">
            <v>1.4285714285714286</v>
          </cell>
          <cell r="H161">
            <v>1.3285714285714285</v>
          </cell>
          <cell r="I161">
            <v>1.125</v>
          </cell>
          <cell r="J161">
            <v>1.375</v>
          </cell>
          <cell r="K161">
            <v>3.625</v>
          </cell>
          <cell r="L161">
            <v>1.5</v>
          </cell>
          <cell r="M161">
            <v>1.2857142857142856</v>
          </cell>
          <cell r="N161">
            <v>1.5</v>
          </cell>
          <cell r="O161">
            <v>1.2000000000000002</v>
          </cell>
          <cell r="P161">
            <v>1.25</v>
          </cell>
          <cell r="Q161">
            <v>1</v>
          </cell>
          <cell r="R161">
            <v>1.5</v>
          </cell>
          <cell r="S161">
            <v>1</v>
          </cell>
          <cell r="T161">
            <v>2</v>
          </cell>
          <cell r="U161">
            <v>3</v>
          </cell>
          <cell r="V161">
            <v>4</v>
          </cell>
          <cell r="W161">
            <v>2</v>
          </cell>
          <cell r="X161">
            <v>0</v>
          </cell>
          <cell r="Y161">
            <v>0</v>
          </cell>
          <cell r="Z161">
            <v>0</v>
          </cell>
          <cell r="AA161">
            <v>0</v>
          </cell>
          <cell r="AB161">
            <v>5</v>
          </cell>
          <cell r="AC161">
            <v>1</v>
          </cell>
          <cell r="AD161">
            <v>0</v>
          </cell>
          <cell r="AE161">
            <v>0</v>
          </cell>
          <cell r="AF161">
            <v>0</v>
          </cell>
          <cell r="AG161">
            <v>5</v>
          </cell>
          <cell r="AH161">
            <v>0</v>
          </cell>
          <cell r="AI161">
            <v>0</v>
          </cell>
          <cell r="AJ161">
            <v>4</v>
          </cell>
          <cell r="AK161">
            <v>4</v>
          </cell>
          <cell r="AL161">
            <v>0</v>
          </cell>
          <cell r="AM161">
            <v>0</v>
          </cell>
          <cell r="AN161">
            <v>2</v>
          </cell>
          <cell r="AO161">
            <v>3</v>
          </cell>
          <cell r="AP161">
            <v>4.5</v>
          </cell>
          <cell r="AQ161">
            <v>6</v>
          </cell>
          <cell r="AR161">
            <v>1</v>
          </cell>
          <cell r="AS161">
            <v>3</v>
          </cell>
        </row>
        <row r="162">
          <cell r="A162" t="str">
            <v>TUR2013</v>
          </cell>
          <cell r="B162" t="str">
            <v>TUR</v>
          </cell>
          <cell r="C162">
            <v>2013</v>
          </cell>
          <cell r="D162">
            <v>3.5922619047619051</v>
          </cell>
          <cell r="E162">
            <v>3.5143849206349209</v>
          </cell>
          <cell r="F162">
            <v>3.5074404761904758</v>
          </cell>
          <cell r="G162">
            <v>2.3095238095238098</v>
          </cell>
          <cell r="H162">
            <v>2.2095238095238097</v>
          </cell>
          <cell r="I162">
            <v>4.875</v>
          </cell>
          <cell r="J162">
            <v>4.958333333333333</v>
          </cell>
          <cell r="K162">
            <v>3.125</v>
          </cell>
          <cell r="L162">
            <v>2</v>
          </cell>
          <cell r="M162">
            <v>3.4285714285714284</v>
          </cell>
          <cell r="N162">
            <v>1.5</v>
          </cell>
          <cell r="O162">
            <v>1.2000000000000002</v>
          </cell>
          <cell r="P162">
            <v>4.25</v>
          </cell>
          <cell r="Q162">
            <v>5.5</v>
          </cell>
          <cell r="R162">
            <v>5.6666666666666661</v>
          </cell>
          <cell r="S162">
            <v>4</v>
          </cell>
          <cell r="T162">
            <v>0</v>
          </cell>
          <cell r="U162">
            <v>3</v>
          </cell>
          <cell r="V162">
            <v>4</v>
          </cell>
          <cell r="W162">
            <v>1</v>
          </cell>
          <cell r="X162">
            <v>0</v>
          </cell>
          <cell r="Y162">
            <v>6</v>
          </cell>
          <cell r="Z162">
            <v>6</v>
          </cell>
          <cell r="AA162">
            <v>0</v>
          </cell>
          <cell r="AB162">
            <v>4</v>
          </cell>
          <cell r="AC162">
            <v>2</v>
          </cell>
          <cell r="AD162">
            <v>0</v>
          </cell>
          <cell r="AE162">
            <v>0</v>
          </cell>
          <cell r="AF162">
            <v>6</v>
          </cell>
          <cell r="AG162">
            <v>5</v>
          </cell>
          <cell r="AH162">
            <v>0</v>
          </cell>
          <cell r="AI162">
            <v>6</v>
          </cell>
          <cell r="AJ162">
            <v>4</v>
          </cell>
          <cell r="AK162">
            <v>4</v>
          </cell>
          <cell r="AL162">
            <v>6</v>
          </cell>
          <cell r="AM162">
            <v>6</v>
          </cell>
          <cell r="AN162">
            <v>6</v>
          </cell>
          <cell r="AO162">
            <v>6</v>
          </cell>
          <cell r="AP162">
            <v>4.5</v>
          </cell>
          <cell r="AQ162">
            <v>3</v>
          </cell>
          <cell r="AR162">
            <v>2</v>
          </cell>
          <cell r="AS162">
            <v>3</v>
          </cell>
        </row>
        <row r="163">
          <cell r="A163" t="str">
            <v>GBR2013</v>
          </cell>
          <cell r="B163" t="str">
            <v>GBR</v>
          </cell>
          <cell r="C163">
            <v>2013</v>
          </cell>
          <cell r="D163">
            <v>0.66170634920634908</v>
          </cell>
          <cell r="E163">
            <v>1.0305886243386244</v>
          </cell>
          <cell r="F163">
            <v>1.1347552910052909</v>
          </cell>
          <cell r="G163">
            <v>0.94841269841269826</v>
          </cell>
          <cell r="H163">
            <v>1.0317460317460316</v>
          </cell>
          <cell r="I163">
            <v>0.375</v>
          </cell>
          <cell r="J163">
            <v>0.54166666666666663</v>
          </cell>
          <cell r="K163">
            <v>2.875</v>
          </cell>
          <cell r="L163">
            <v>1</v>
          </cell>
          <cell r="M163">
            <v>1.0952380952380951</v>
          </cell>
          <cell r="N163">
            <v>0.75</v>
          </cell>
          <cell r="O163">
            <v>1</v>
          </cell>
          <cell r="P163">
            <v>0.25</v>
          </cell>
          <cell r="Q163">
            <v>0.5</v>
          </cell>
          <cell r="R163">
            <v>0.83333333333333326</v>
          </cell>
          <cell r="S163">
            <v>2</v>
          </cell>
          <cell r="T163">
            <v>0</v>
          </cell>
          <cell r="U163">
            <v>1</v>
          </cell>
          <cell r="V163">
            <v>2</v>
          </cell>
          <cell r="W163">
            <v>2</v>
          </cell>
          <cell r="X163">
            <v>0</v>
          </cell>
          <cell r="Y163">
            <v>1</v>
          </cell>
          <cell r="Z163">
            <v>1</v>
          </cell>
          <cell r="AA163">
            <v>0</v>
          </cell>
          <cell r="AB163">
            <v>0</v>
          </cell>
          <cell r="AC163">
            <v>1</v>
          </cell>
          <cell r="AD163">
            <v>2</v>
          </cell>
          <cell r="AE163">
            <v>2</v>
          </cell>
          <cell r="AF163">
            <v>0</v>
          </cell>
          <cell r="AG163">
            <v>0</v>
          </cell>
          <cell r="AH163">
            <v>1</v>
          </cell>
          <cell r="AI163">
            <v>0</v>
          </cell>
          <cell r="AJ163">
            <v>2</v>
          </cell>
          <cell r="AK163">
            <v>2</v>
          </cell>
          <cell r="AL163">
            <v>0</v>
          </cell>
          <cell r="AM163">
            <v>0</v>
          </cell>
          <cell r="AN163">
            <v>0</v>
          </cell>
          <cell r="AO163">
            <v>3</v>
          </cell>
          <cell r="AP163">
            <v>3</v>
          </cell>
          <cell r="AQ163">
            <v>4.5</v>
          </cell>
          <cell r="AR163">
            <v>4</v>
          </cell>
          <cell r="AS163">
            <v>0</v>
          </cell>
        </row>
        <row r="164">
          <cell r="A164" t="str">
            <v>USA2013</v>
          </cell>
          <cell r="B164" t="str">
            <v>USA</v>
          </cell>
          <cell r="C164">
            <v>2013</v>
          </cell>
          <cell r="D164">
            <v>0.24166666666666664</v>
          </cell>
          <cell r="E164">
            <v>0.68055555555555558</v>
          </cell>
          <cell r="F164">
            <v>0.8125</v>
          </cell>
          <cell r="G164">
            <v>0.23333333333333331</v>
          </cell>
          <cell r="H164">
            <v>0.46666666666666673</v>
          </cell>
          <cell r="I164">
            <v>0.25</v>
          </cell>
          <cell r="J164">
            <v>0.33333333333333331</v>
          </cell>
          <cell r="K164">
            <v>2.875</v>
          </cell>
          <cell r="L164">
            <v>0.2</v>
          </cell>
          <cell r="M164">
            <v>0</v>
          </cell>
          <cell r="N164">
            <v>0.5</v>
          </cell>
          <cell r="O164">
            <v>1.2000000000000002</v>
          </cell>
          <cell r="P164">
            <v>0</v>
          </cell>
          <cell r="Q164">
            <v>0.5</v>
          </cell>
          <cell r="R164">
            <v>0.66666666666666663</v>
          </cell>
          <cell r="S164">
            <v>0.4</v>
          </cell>
          <cell r="T164">
            <v>0</v>
          </cell>
          <cell r="U164">
            <v>0</v>
          </cell>
          <cell r="V164">
            <v>0</v>
          </cell>
          <cell r="W164">
            <v>0</v>
          </cell>
          <cell r="X164">
            <v>0</v>
          </cell>
          <cell r="Y164">
            <v>0</v>
          </cell>
          <cell r="Z164">
            <v>0</v>
          </cell>
          <cell r="AA164">
            <v>0</v>
          </cell>
          <cell r="AB164" t="str">
            <v>..</v>
          </cell>
          <cell r="AC164" t="str">
            <v>..</v>
          </cell>
          <cell r="AD164">
            <v>1</v>
          </cell>
          <cell r="AE164">
            <v>4</v>
          </cell>
          <cell r="AF164">
            <v>0</v>
          </cell>
          <cell r="AG164">
            <v>0</v>
          </cell>
          <cell r="AH164">
            <v>0</v>
          </cell>
          <cell r="AI164">
            <v>0</v>
          </cell>
          <cell r="AJ164">
            <v>2</v>
          </cell>
          <cell r="AK164">
            <v>2</v>
          </cell>
          <cell r="AL164">
            <v>0</v>
          </cell>
          <cell r="AM164">
            <v>0</v>
          </cell>
          <cell r="AN164">
            <v>2</v>
          </cell>
          <cell r="AO164">
            <v>0</v>
          </cell>
          <cell r="AP164">
            <v>1.5</v>
          </cell>
          <cell r="AQ164">
            <v>6</v>
          </cell>
          <cell r="AR164">
            <v>4</v>
          </cell>
          <cell r="AS164">
            <v>0</v>
          </cell>
        </row>
        <row r="165">
          <cell r="A165" t="str">
            <v>BRA2013</v>
          </cell>
          <cell r="B165" t="str">
            <v>BRA</v>
          </cell>
          <cell r="C165">
            <v>2013</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row>
        <row r="166">
          <cell r="A166" t="str">
            <v>CHL2013</v>
          </cell>
          <cell r="B166" t="str">
            <v>CHL</v>
          </cell>
          <cell r="C166">
            <v>2013</v>
          </cell>
          <cell r="D166">
            <v>2.8769841269841274</v>
          </cell>
          <cell r="E166">
            <v>2.397486772486773</v>
          </cell>
          <cell r="F166">
            <v>2.1127645502645502</v>
          </cell>
          <cell r="G166">
            <v>2.7539682539682544</v>
          </cell>
          <cell r="H166">
            <v>2.6539682539682539</v>
          </cell>
          <cell r="I166">
            <v>3</v>
          </cell>
          <cell r="J166">
            <v>2.4166666666666665</v>
          </cell>
          <cell r="K166">
            <v>0</v>
          </cell>
          <cell r="L166">
            <v>2</v>
          </cell>
          <cell r="M166">
            <v>2.7619047619047619</v>
          </cell>
          <cell r="N166">
            <v>3.5</v>
          </cell>
          <cell r="O166">
            <v>3.2</v>
          </cell>
          <cell r="P166">
            <v>2</v>
          </cell>
          <cell r="Q166">
            <v>4</v>
          </cell>
          <cell r="R166">
            <v>2.833333333333333</v>
          </cell>
          <cell r="S166">
            <v>4</v>
          </cell>
          <cell r="T166">
            <v>0</v>
          </cell>
          <cell r="U166">
            <v>3</v>
          </cell>
          <cell r="V166">
            <v>2</v>
          </cell>
          <cell r="W166">
            <v>1</v>
          </cell>
          <cell r="X166">
            <v>0</v>
          </cell>
          <cell r="Y166">
            <v>6</v>
          </cell>
          <cell r="Z166">
            <v>4</v>
          </cell>
          <cell r="AA166">
            <v>6</v>
          </cell>
          <cell r="AB166">
            <v>6</v>
          </cell>
          <cell r="AC166">
            <v>1</v>
          </cell>
          <cell r="AD166">
            <v>1</v>
          </cell>
          <cell r="AE166">
            <v>2</v>
          </cell>
          <cell r="AF166">
            <v>0</v>
          </cell>
          <cell r="AG166">
            <v>4</v>
          </cell>
          <cell r="AH166">
            <v>4</v>
          </cell>
          <cell r="AI166">
            <v>3</v>
          </cell>
          <cell r="AJ166">
            <v>4</v>
          </cell>
          <cell r="AK166">
            <v>2</v>
          </cell>
          <cell r="AL166">
            <v>6</v>
          </cell>
          <cell r="AM166">
            <v>6</v>
          </cell>
          <cell r="AN166">
            <v>1</v>
          </cell>
          <cell r="AO166">
            <v>0</v>
          </cell>
          <cell r="AP166">
            <v>0</v>
          </cell>
          <cell r="AQ166">
            <v>0</v>
          </cell>
          <cell r="AR166">
            <v>0</v>
          </cell>
          <cell r="AS166">
            <v>0</v>
          </cell>
        </row>
        <row r="167">
          <cell r="A167" t="str">
            <v>CHN2013</v>
          </cell>
          <cell r="B167" t="str">
            <v>CHN</v>
          </cell>
          <cell r="C167">
            <v>2013</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row>
        <row r="168">
          <cell r="A168" t="str">
            <v>EST2013</v>
          </cell>
          <cell r="B168" t="str">
            <v>EST</v>
          </cell>
          <cell r="C168">
            <v>2013</v>
          </cell>
          <cell r="D168">
            <v>2.4047619047619047</v>
          </cell>
          <cell r="E168">
            <v>2.4831349206349205</v>
          </cell>
          <cell r="F168">
            <v>2.472718253968254</v>
          </cell>
          <cell r="G168">
            <v>1.8095238095238095</v>
          </cell>
          <cell r="H168">
            <v>1.7428571428571429</v>
          </cell>
          <cell r="I168">
            <v>3</v>
          </cell>
          <cell r="J168">
            <v>3.0416666666666665</v>
          </cell>
          <cell r="K168">
            <v>2.875</v>
          </cell>
          <cell r="L168">
            <v>2</v>
          </cell>
          <cell r="M168">
            <v>1.4285714285714284</v>
          </cell>
          <cell r="N168">
            <v>2</v>
          </cell>
          <cell r="O168">
            <v>1.8</v>
          </cell>
          <cell r="P168">
            <v>3.25</v>
          </cell>
          <cell r="Q168">
            <v>2.75</v>
          </cell>
          <cell r="R168">
            <v>2.833333333333333</v>
          </cell>
          <cell r="S168">
            <v>3</v>
          </cell>
          <cell r="T168">
            <v>1</v>
          </cell>
          <cell r="U168">
            <v>2</v>
          </cell>
          <cell r="V168">
            <v>2</v>
          </cell>
          <cell r="W168">
            <v>2</v>
          </cell>
          <cell r="X168">
            <v>1</v>
          </cell>
          <cell r="Y168">
            <v>1</v>
          </cell>
          <cell r="Z168">
            <v>1</v>
          </cell>
          <cell r="AA168">
            <v>4</v>
          </cell>
          <cell r="AB168">
            <v>4</v>
          </cell>
          <cell r="AC168">
            <v>0</v>
          </cell>
          <cell r="AD168">
            <v>0</v>
          </cell>
          <cell r="AE168">
            <v>1</v>
          </cell>
          <cell r="AF168">
            <v>4</v>
          </cell>
          <cell r="AG168">
            <v>4</v>
          </cell>
          <cell r="AH168">
            <v>1</v>
          </cell>
          <cell r="AI168">
            <v>3</v>
          </cell>
          <cell r="AJ168">
            <v>4</v>
          </cell>
          <cell r="AK168">
            <v>4</v>
          </cell>
          <cell r="AL168">
            <v>1</v>
          </cell>
          <cell r="AM168">
            <v>1</v>
          </cell>
          <cell r="AN168">
            <v>0</v>
          </cell>
          <cell r="AO168">
            <v>6</v>
          </cell>
          <cell r="AP168">
            <v>6</v>
          </cell>
          <cell r="AQ168">
            <v>4.5</v>
          </cell>
          <cell r="AR168">
            <v>1</v>
          </cell>
          <cell r="AS168">
            <v>0</v>
          </cell>
        </row>
        <row r="169">
          <cell r="A169" t="str">
            <v>IND2013</v>
          </cell>
          <cell r="B169" t="str">
            <v>IND</v>
          </cell>
          <cell r="C169">
            <v>2013</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row>
        <row r="170">
          <cell r="A170" t="str">
            <v>IDN2013</v>
          </cell>
          <cell r="B170" t="str">
            <v>IDN</v>
          </cell>
          <cell r="C170">
            <v>2013</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row>
        <row r="171">
          <cell r="A171" t="str">
            <v>ISR2013</v>
          </cell>
          <cell r="B171" t="str">
            <v>ISR</v>
          </cell>
          <cell r="C171">
            <v>2013</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row>
      </sheetData>
      <sheetData sheetId="3">
        <row r="9">
          <cell r="B9" t="str">
            <v>COU</v>
          </cell>
        </row>
      </sheetData>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P_calc"/>
      <sheetName val="EP_summary"/>
      <sheetName val="EP_summary_short"/>
      <sheetName val="EP_2008"/>
      <sheetName val="EP_2012"/>
      <sheetName val="EP_2013"/>
      <sheetName val="EP_figure_2008"/>
      <sheetName val="EP_figure_2013"/>
      <sheetName val="oldEP_figure"/>
      <sheetName val="oldEP_figure_2012"/>
      <sheetName val="Coding framework "/>
      <sheetName val="scoring"/>
      <sheetName val="lookup score"/>
      <sheetName val="weights"/>
      <sheetName val="Note and question"/>
    </sheetNames>
    <sheetDataSet>
      <sheetData sheetId="0">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H2">
            <v>2012</v>
          </cell>
          <cell r="I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2">
            <v>1</v>
          </cell>
          <cell r="M2">
            <v>2</v>
          </cell>
        </row>
        <row r="3">
          <cell r="A3" t="str">
            <v>AUSREG22003</v>
          </cell>
          <cell r="B3" t="str">
            <v>AUS</v>
          </cell>
          <cell r="C3" t="str">
            <v>Australia</v>
          </cell>
          <cell r="D3" t="str">
            <v>Item 2</v>
          </cell>
          <cell r="E3" t="str">
            <v>REG2</v>
          </cell>
          <cell r="F3" t="str">
            <v>Delay before notice can start</v>
          </cell>
          <cell r="G3">
            <v>2003</v>
          </cell>
          <cell r="H3">
            <v>2012</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H4">
            <v>2012</v>
          </cell>
          <cell r="I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H5">
            <v>2012</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H6">
            <v>2012</v>
          </cell>
          <cell r="I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J6">
            <v>0</v>
          </cell>
          <cell r="M6">
            <v>0</v>
          </cell>
        </row>
        <row r="7">
          <cell r="A7" t="str">
            <v>AUSREG62003</v>
          </cell>
          <cell r="B7" t="str">
            <v>AUS</v>
          </cell>
          <cell r="C7" t="str">
            <v>Australia</v>
          </cell>
          <cell r="D7" t="str">
            <v>Item 6</v>
          </cell>
          <cell r="E7" t="str">
            <v>REG6</v>
          </cell>
          <cell r="F7" t="str">
            <v>Trial period</v>
          </cell>
          <cell r="G7">
            <v>2003</v>
          </cell>
          <cell r="H7">
            <v>2012</v>
          </cell>
          <cell r="I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H8">
            <v>2012</v>
          </cell>
          <cell r="I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v>2012</v>
          </cell>
          <cell r="I9" t="str">
            <v>Courts may order reinstatement with back pay. The option of  reinstatement is relatively rarely made available to the employee.</v>
          </cell>
          <cell r="J9">
            <v>1.5</v>
          </cell>
          <cell r="M9">
            <v>3</v>
          </cell>
          <cell r="P9" t="str">
            <v>YES</v>
          </cell>
        </row>
        <row r="10">
          <cell r="A10" t="str">
            <v>AUSREG92003</v>
          </cell>
          <cell r="B10" t="str">
            <v>AUS</v>
          </cell>
          <cell r="C10" t="str">
            <v>Australia</v>
          </cell>
          <cell r="D10" t="str">
            <v>Item 9</v>
          </cell>
          <cell r="E10" t="str">
            <v>REG9</v>
          </cell>
          <cell r="F10" t="str">
            <v>Maximum time for claim</v>
          </cell>
          <cell r="G10">
            <v>2003</v>
          </cell>
          <cell r="H10">
            <v>2012</v>
          </cell>
          <cell r="I10" t="str">
            <v>2 years (Art. 256 LCT)</v>
          </cell>
          <cell r="J10">
            <v>24</v>
          </cell>
          <cell r="M10">
            <v>6</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2012</v>
          </cell>
          <cell r="I11" t="str">
            <v>No restrictions in legislation</v>
          </cell>
          <cell r="J11">
            <v>3</v>
          </cell>
          <cell r="M11">
            <v>0</v>
          </cell>
        </row>
        <row r="12">
          <cell r="A12" t="str">
            <v>AUSFTC22003</v>
          </cell>
          <cell r="B12" t="str">
            <v>AUS</v>
          </cell>
          <cell r="C12" t="str">
            <v>Australia</v>
          </cell>
          <cell r="D12" t="str">
            <v>Item 11</v>
          </cell>
          <cell r="E12" t="str">
            <v>FTC2</v>
          </cell>
          <cell r="F12" t="str">
            <v>Maximum number of successive fixed-term contracts</v>
          </cell>
          <cell r="G12">
            <v>2003</v>
          </cell>
          <cell r="H12">
            <v>2012</v>
          </cell>
          <cell r="I12" t="str">
            <v xml:space="preserve">Estimated 1.5 No legal limit specified; but risk that, upon continuous renewal, the courts will find that the primary purpose of the contract is to avoid termination laws. </v>
          </cell>
          <cell r="J12">
            <v>1.5</v>
          </cell>
          <cell r="M12">
            <v>5</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2012</v>
          </cell>
          <cell r="I13" t="str">
            <v>No limit specified.</v>
          </cell>
          <cell r="J13">
            <v>200</v>
          </cell>
          <cell r="M13">
            <v>0</v>
          </cell>
        </row>
        <row r="14">
          <cell r="A14" t="str">
            <v>AUSTWA12003</v>
          </cell>
          <cell r="B14" t="str">
            <v>AUS</v>
          </cell>
          <cell r="C14" t="str">
            <v>Australia</v>
          </cell>
          <cell r="D14" t="str">
            <v>Item 13</v>
          </cell>
          <cell r="E14" t="str">
            <v>TWA1</v>
          </cell>
          <cell r="F14" t="str">
            <v>Types of work for which TWA employment is legal</v>
          </cell>
          <cell r="G14">
            <v>2003</v>
          </cell>
          <cell r="H14">
            <v>2012</v>
          </cell>
          <cell r="I14" t="str">
            <v>General</v>
          </cell>
          <cell r="J14">
            <v>4</v>
          </cell>
          <cell r="M14">
            <v>0</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2012</v>
          </cell>
          <cell r="I15" t="str">
            <v>Contracts: No.
Assignments: No</v>
          </cell>
          <cell r="J15" t="str">
            <v>No</v>
          </cell>
          <cell r="K15" t="str">
            <v>No</v>
          </cell>
          <cell r="M15">
            <v>2</v>
          </cell>
          <cell r="N15">
            <v>2</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2012</v>
          </cell>
          <cell r="I16" t="str">
            <v>Contracts: No limit.
Assignements: No limit</v>
          </cell>
          <cell r="J16">
            <v>100</v>
          </cell>
          <cell r="K16">
            <v>100</v>
          </cell>
          <cell r="M16">
            <v>0</v>
          </cell>
          <cell r="N16">
            <v>0</v>
          </cell>
        </row>
        <row r="17">
          <cell r="A17" t="str">
            <v>AUSTWA42003</v>
          </cell>
          <cell r="B17" t="str">
            <v>AUS</v>
          </cell>
          <cell r="C17" t="str">
            <v>Australia</v>
          </cell>
          <cell r="D17" t="str">
            <v>Item 16</v>
          </cell>
          <cell r="E17" t="str">
            <v>TWA4</v>
          </cell>
          <cell r="F17" t="str">
            <v>Authorisation and reporting obligations</v>
          </cell>
          <cell r="G17">
            <v>2003</v>
          </cell>
          <cell r="H17">
            <v>2012</v>
          </cell>
          <cell r="I17" t="str">
            <v>The set-up of a TWA requires registration and authorisation. There is also an obligation to regularly report to public authorities on operational statistics.</v>
          </cell>
          <cell r="J17">
            <v>3</v>
          </cell>
          <cell r="M17">
            <v>6</v>
          </cell>
        </row>
        <row r="18">
          <cell r="A18" t="str">
            <v>AUSTWA52003</v>
          </cell>
          <cell r="B18" t="str">
            <v>AUS</v>
          </cell>
          <cell r="C18" t="str">
            <v>Australia</v>
          </cell>
          <cell r="D18" t="str">
            <v>Item 17</v>
          </cell>
          <cell r="E18" t="str">
            <v>TWA5</v>
          </cell>
          <cell r="F18" t="str">
            <v>Equal treatment for TWA workers</v>
          </cell>
          <cell r="G18">
            <v>2003</v>
          </cell>
          <cell r="H18">
            <v>2012</v>
          </cell>
          <cell r="I18" t="str">
            <v>Pay is negotiated between unions, employers' organizations and government in the sector where the temporary agency workers are assigned. The principle of equal treatment is applied</v>
          </cell>
          <cell r="J18">
            <v>2</v>
          </cell>
          <cell r="M18">
            <v>6</v>
          </cell>
        </row>
        <row r="19">
          <cell r="A19" t="str">
            <v>AUSCD12003</v>
          </cell>
          <cell r="B19" t="str">
            <v>AUS</v>
          </cell>
          <cell r="C19" t="str">
            <v>Australia</v>
          </cell>
          <cell r="D19" t="str">
            <v>Item 18</v>
          </cell>
          <cell r="E19" t="str">
            <v>CD1</v>
          </cell>
          <cell r="F19" t="str">
            <v>Definition of collective dismissal</v>
          </cell>
          <cell r="G19">
            <v>2003</v>
          </cell>
          <cell r="H19">
            <v>2012</v>
          </cell>
          <cell r="I19" t="str">
            <v>Termination of 15 or more employees for reasons of an economic, technological or structural nature, or for reasons including such reasons.</v>
          </cell>
          <cell r="J19">
            <v>3</v>
          </cell>
          <cell r="M19">
            <v>4.5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2012</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M20">
            <v>6</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2012</v>
          </cell>
          <cell r="I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21">
            <v>5</v>
          </cell>
          <cell r="M21">
            <v>1</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2012</v>
          </cell>
          <cell r="I22" t="str">
            <v>Type of negotiation requiredf: Consultation on alternatives to redundancy and selection standards. Selection criteria: Law requires fair basis of employee selection. Severance pay: No special regulations for collective dismissal.</v>
          </cell>
          <cell r="J22">
            <v>0</v>
          </cell>
          <cell r="M22">
            <v>0</v>
          </cell>
        </row>
        <row r="23">
          <cell r="A23" t="str">
            <v>AUTREG12003</v>
          </cell>
          <cell r="B23" t="str">
            <v>AUT</v>
          </cell>
          <cell r="C23" t="str">
            <v>Austria</v>
          </cell>
          <cell r="D23" t="str">
            <v>Item 1</v>
          </cell>
          <cell r="E23" t="str">
            <v>REG1</v>
          </cell>
          <cell r="F23" t="str">
            <v>Notification procedures</v>
          </cell>
          <cell r="G23">
            <v>2003</v>
          </cell>
          <cell r="I23" t="str">
            <v>Notification first to Works Council (if one exists), then to employee. (Works councils covered 70% of employeed in 2002 - see EIRO survey)</v>
          </cell>
          <cell r="J23">
            <v>2</v>
          </cell>
          <cell r="M23">
            <v>4</v>
          </cell>
        </row>
        <row r="24">
          <cell r="A24" t="str">
            <v>AUTREG22003</v>
          </cell>
          <cell r="B24" t="str">
            <v>AUT</v>
          </cell>
          <cell r="C24" t="str">
            <v>Austria</v>
          </cell>
          <cell r="D24" t="str">
            <v>Item 2</v>
          </cell>
          <cell r="E24" t="str">
            <v>REG2</v>
          </cell>
          <cell r="F24" t="str">
            <v>Delay before notice can start</v>
          </cell>
          <cell r="G24">
            <v>2003</v>
          </cell>
          <cell r="I24" t="str">
            <v>Maximum 5 days for Works Council to react.  Notice can then be served, usually by registered mail. - 2008 correction, no requirement for sending letter by registered mail, usually notified orally.</v>
          </cell>
          <cell r="J24">
            <v>7</v>
          </cell>
          <cell r="M24">
            <v>1</v>
          </cell>
        </row>
        <row r="25">
          <cell r="A25" t="str">
            <v>AUTREG32003</v>
          </cell>
          <cell r="B25" t="str">
            <v>AUT</v>
          </cell>
          <cell r="C25" t="str">
            <v>Austria</v>
          </cell>
          <cell r="D25" t="str">
            <v>Item 3</v>
          </cell>
          <cell r="E25" t="str">
            <v>REG3A, REG3B, REG3C</v>
          </cell>
          <cell r="F25" t="str">
            <v>Notice / tenure</v>
          </cell>
          <cell r="G25">
            <v>2003</v>
          </cell>
          <cell r="I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J25">
            <v>1</v>
          </cell>
          <cell r="K25">
            <v>1.25</v>
          </cell>
          <cell r="L25">
            <v>2.25</v>
          </cell>
          <cell r="M25">
            <v>3</v>
          </cell>
          <cell r="N25">
            <v>2</v>
          </cell>
          <cell r="O25">
            <v>1</v>
          </cell>
        </row>
        <row r="26">
          <cell r="A26" t="str">
            <v>AUTREG42003</v>
          </cell>
          <cell r="B26" t="str">
            <v>AUT</v>
          </cell>
          <cell r="C26" t="str">
            <v>Austria</v>
          </cell>
          <cell r="D26" t="str">
            <v>Item 4</v>
          </cell>
          <cell r="E26" t="str">
            <v>REG4A, REG4B, REG4C</v>
          </cell>
          <cell r="F26" t="str">
            <v>Severance pay / tenure</v>
          </cell>
          <cell r="G26">
            <v>2003</v>
          </cell>
          <cell r="I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J26">
            <v>0</v>
          </cell>
          <cell r="K26">
            <v>0</v>
          </cell>
          <cell r="L26">
            <v>0</v>
          </cell>
          <cell r="M26">
            <v>0</v>
          </cell>
          <cell r="N26">
            <v>0</v>
          </cell>
          <cell r="O26">
            <v>0</v>
          </cell>
        </row>
        <row r="27">
          <cell r="A27" t="str">
            <v>AUTREG52003</v>
          </cell>
          <cell r="B27" t="str">
            <v>AUT</v>
          </cell>
          <cell r="C27" t="str">
            <v>Austria</v>
          </cell>
          <cell r="D27" t="str">
            <v>Item 5</v>
          </cell>
          <cell r="E27" t="str">
            <v>REG5</v>
          </cell>
          <cell r="F27" t="str">
            <v>Definition of justified or unfair dismissal</v>
          </cell>
          <cell r="G27">
            <v>2003</v>
          </cell>
          <cell r="I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J27">
            <v>1</v>
          </cell>
          <cell r="M27">
            <v>2</v>
          </cell>
        </row>
        <row r="28">
          <cell r="A28" t="str">
            <v>AUTREG62003</v>
          </cell>
          <cell r="B28" t="str">
            <v>AUT</v>
          </cell>
          <cell r="C28" t="str">
            <v>Austria</v>
          </cell>
          <cell r="D28" t="str">
            <v>Item 6</v>
          </cell>
          <cell r="E28" t="str">
            <v>REG6</v>
          </cell>
          <cell r="F28" t="str">
            <v>Trial period</v>
          </cell>
          <cell r="G28">
            <v>2003</v>
          </cell>
          <cell r="I28" t="str">
            <v>1 month (all workers)</v>
          </cell>
          <cell r="J28">
            <v>1</v>
          </cell>
          <cell r="M28">
            <v>6</v>
          </cell>
          <cell r="P28" t="str">
            <v>YES</v>
          </cell>
        </row>
        <row r="29">
          <cell r="A29" t="str">
            <v>AUTREG72003</v>
          </cell>
          <cell r="B29" t="str">
            <v>AUT</v>
          </cell>
          <cell r="C29" t="str">
            <v>Austria</v>
          </cell>
          <cell r="D29" t="str">
            <v>Item 7</v>
          </cell>
          <cell r="E29" t="str">
            <v>REG7</v>
          </cell>
          <cell r="F29" t="str">
            <v xml:space="preserve">Compensation following unfair dismissal </v>
          </cell>
          <cell r="G29">
            <v>2003</v>
          </cell>
          <cell r="I29" t="str">
            <v>Sum equal to earnings between the dismissal and the legal settlement of the case.  Sums earned by the employee in the interim are set off against the award. Typical compensation at 20 years tenure (all workers): 6 months.</v>
          </cell>
          <cell r="J29">
            <v>6</v>
          </cell>
          <cell r="M29">
            <v>1</v>
          </cell>
          <cell r="P29" t="str">
            <v>YES</v>
          </cell>
        </row>
        <row r="30">
          <cell r="A30" t="str">
            <v>AUTREG82003</v>
          </cell>
          <cell r="B30" t="str">
            <v>AUT</v>
          </cell>
          <cell r="C30" t="str">
            <v>Austria</v>
          </cell>
          <cell r="D30" t="str">
            <v>Item 8</v>
          </cell>
          <cell r="E30" t="str">
            <v>REG8</v>
          </cell>
          <cell r="F30" t="str">
            <v>Possibility of reinstatement following unfair dismissal</v>
          </cell>
          <cell r="G30">
            <v>2003</v>
          </cell>
          <cell r="I30" t="str">
            <v>A reinstatement order is possible, although rarely taken up by the employee concerned. (the worker has the right to demand reinstatement or compensation in lieu - not counted in EPL3C)</v>
          </cell>
          <cell r="J30">
            <v>3</v>
          </cell>
          <cell r="M30">
            <v>6</v>
          </cell>
          <cell r="P30" t="str">
            <v>YES</v>
          </cell>
        </row>
        <row r="31">
          <cell r="A31" t="str">
            <v>AUTREG92003</v>
          </cell>
          <cell r="B31" t="str">
            <v>AUT</v>
          </cell>
          <cell r="C31" t="str">
            <v>Austria</v>
          </cell>
          <cell r="D31" t="str">
            <v>Item 9</v>
          </cell>
          <cell r="E31" t="str">
            <v>REG9</v>
          </cell>
          <cell r="F31" t="str">
            <v>Maximum time for claim</v>
          </cell>
          <cell r="G31">
            <v>2003</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I32" t="str">
            <v>No restrictions for first contract</v>
          </cell>
          <cell r="J32">
            <v>2.5</v>
          </cell>
          <cell r="M32">
            <v>1</v>
          </cell>
        </row>
        <row r="33">
          <cell r="A33" t="str">
            <v>AUTFTC22003</v>
          </cell>
          <cell r="B33" t="str">
            <v>AUT</v>
          </cell>
          <cell r="C33" t="str">
            <v>Austria</v>
          </cell>
          <cell r="D33" t="str">
            <v>Item 11</v>
          </cell>
          <cell r="E33" t="str">
            <v>FTC2</v>
          </cell>
          <cell r="F33" t="str">
            <v>Maximum number of successive fixed-term contracts</v>
          </cell>
          <cell r="G33">
            <v>2003</v>
          </cell>
          <cell r="I33" t="str">
            <v>Estimated 1.5 Successive fixed-term contracts without objective reason imply the risk of a court declaring the contract null and void.</v>
          </cell>
          <cell r="J33">
            <v>1.5</v>
          </cell>
          <cell r="M33">
            <v>5</v>
          </cell>
        </row>
        <row r="34">
          <cell r="A34" t="str">
            <v>AUTFTC32003</v>
          </cell>
          <cell r="B34" t="str">
            <v>AUT</v>
          </cell>
          <cell r="C34" t="str">
            <v>Austria</v>
          </cell>
          <cell r="D34" t="str">
            <v>Item 12</v>
          </cell>
          <cell r="E34" t="str">
            <v>FTC3</v>
          </cell>
          <cell r="F34" t="str">
            <v>Maximum cumulated duration of successive fixed-term contracts</v>
          </cell>
          <cell r="G34">
            <v>2003</v>
          </cell>
          <cell r="I34" t="str">
            <v>No limit specified.</v>
          </cell>
          <cell r="J34">
            <v>200</v>
          </cell>
          <cell r="M34">
            <v>0</v>
          </cell>
        </row>
        <row r="35">
          <cell r="A35" t="str">
            <v>AUTTWA12003</v>
          </cell>
          <cell r="B35" t="str">
            <v>AUT</v>
          </cell>
          <cell r="C35" t="str">
            <v>Austria</v>
          </cell>
          <cell r="D35" t="str">
            <v>Item 13</v>
          </cell>
          <cell r="E35" t="str">
            <v>TWA1</v>
          </cell>
          <cell r="F35" t="str">
            <v>Types of work for which TWA employment is legal</v>
          </cell>
          <cell r="G35">
            <v>2003</v>
          </cell>
          <cell r="I35" t="str">
            <v>General, if contract is indefinite but limited to "objective reasons" if it is of fixed duration</v>
          </cell>
          <cell r="J35">
            <v>3</v>
          </cell>
          <cell r="M35">
            <v>1.5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I36" t="str">
            <v>Contracts: No restrictions
Assignments: No restrictions</v>
          </cell>
          <cell r="J36" t="str">
            <v>No</v>
          </cell>
          <cell r="K36" t="str">
            <v>No</v>
          </cell>
          <cell r="M36">
            <v>2</v>
          </cell>
          <cell r="N36">
            <v>2</v>
          </cell>
        </row>
        <row r="37">
          <cell r="A37" t="str">
            <v>AUTTWA32003</v>
          </cell>
          <cell r="B37" t="str">
            <v>AUT</v>
          </cell>
          <cell r="C37" t="str">
            <v>Austria</v>
          </cell>
          <cell r="D37" t="str">
            <v>Item 15</v>
          </cell>
          <cell r="E37" t="str">
            <v>TWA3A, TWA3B</v>
          </cell>
          <cell r="F37" t="str">
            <v>Maximum cumulated duration of temporary work contracts</v>
          </cell>
          <cell r="G37">
            <v>2003</v>
          </cell>
          <cell r="I37" t="str">
            <v>No limit</v>
          </cell>
          <cell r="J37">
            <v>100</v>
          </cell>
          <cell r="K37">
            <v>100</v>
          </cell>
          <cell r="M37">
            <v>0</v>
          </cell>
          <cell r="N37">
            <v>0</v>
          </cell>
        </row>
        <row r="38">
          <cell r="A38" t="str">
            <v>AUTTWA42003</v>
          </cell>
          <cell r="B38" t="str">
            <v>AUT</v>
          </cell>
          <cell r="C38" t="str">
            <v>Austria</v>
          </cell>
          <cell r="D38" t="str">
            <v>Item 16</v>
          </cell>
          <cell r="E38" t="str">
            <v>TWA4</v>
          </cell>
          <cell r="F38" t="str">
            <v>Authorisation and reporting obligations</v>
          </cell>
          <cell r="G38">
            <v>2003</v>
          </cell>
        </row>
        <row r="39">
          <cell r="A39" t="str">
            <v>AUTTWA52003</v>
          </cell>
          <cell r="B39" t="str">
            <v>AUT</v>
          </cell>
          <cell r="C39" t="str">
            <v>Austria</v>
          </cell>
          <cell r="D39" t="str">
            <v>Item 17</v>
          </cell>
          <cell r="E39" t="str">
            <v>TWA5</v>
          </cell>
          <cell r="F39" t="str">
            <v>Equal treatment for TWA workers</v>
          </cell>
          <cell r="G39">
            <v>2003</v>
          </cell>
        </row>
        <row r="40">
          <cell r="A40" t="str">
            <v>AUTCD12003</v>
          </cell>
          <cell r="B40" t="str">
            <v>AUT</v>
          </cell>
          <cell r="C40" t="str">
            <v>Austria</v>
          </cell>
          <cell r="D40" t="str">
            <v>Item 18</v>
          </cell>
          <cell r="E40" t="str">
            <v>CD1</v>
          </cell>
          <cell r="F40" t="str">
            <v>Definition of collective dismissal</v>
          </cell>
          <cell r="G40">
            <v>2003</v>
          </cell>
          <cell r="I40" t="str">
            <v>Within 30 days, 5+ workers in firms 20-99; 5%+ in firms 100-599; 30+ workers in firms&gt;600; 5+ workers &gt;50 years old.</v>
          </cell>
          <cell r="J40">
            <v>4</v>
          </cell>
          <cell r="M40">
            <v>6</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I41" t="str">
            <v>Notification of employee representatives: General duty to inform the Works Council about changes affecting the business. Notification of public authorities: Notification of local employment office.</v>
          </cell>
          <cell r="J41">
            <v>1</v>
          </cell>
          <cell r="M41">
            <v>3</v>
          </cell>
        </row>
        <row r="42">
          <cell r="A42" t="str">
            <v>AUTCD32003</v>
          </cell>
          <cell r="B42" t="str">
            <v>AUT</v>
          </cell>
          <cell r="C42" t="str">
            <v>Austria</v>
          </cell>
          <cell r="D42" t="str">
            <v>Item 20</v>
          </cell>
          <cell r="E42" t="str">
            <v>CD3</v>
          </cell>
          <cell r="F42" t="str">
            <v>Additional delays involved in case of collective dismissals</v>
          </cell>
          <cell r="G42">
            <v>2003</v>
          </cell>
          <cell r="I42" t="str">
            <v>30 days waiting period before first notice can become effective.</v>
          </cell>
          <cell r="J42">
            <v>23</v>
          </cell>
          <cell r="M42">
            <v>1</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I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J43">
            <v>1</v>
          </cell>
          <cell r="M43">
            <v>3</v>
          </cell>
        </row>
        <row r="44">
          <cell r="A44" t="str">
            <v>BELREG12003</v>
          </cell>
          <cell r="B44" t="str">
            <v>BEL</v>
          </cell>
          <cell r="C44" t="str">
            <v>Belgium</v>
          </cell>
          <cell r="D44" t="str">
            <v>Item 1</v>
          </cell>
          <cell r="E44" t="str">
            <v>REG1</v>
          </cell>
          <cell r="F44" t="str">
            <v>Notification procedures</v>
          </cell>
          <cell r="G44">
            <v>2003</v>
          </cell>
          <cell r="H44">
            <v>2008</v>
          </cell>
          <cell r="I44" t="str">
            <v>Notification of employee by registered letter.  Oral notification possible if  employer chooses severance pay in lieu of notice.</v>
          </cell>
          <cell r="J44">
            <v>0.5</v>
          </cell>
          <cell r="M44">
            <v>1</v>
          </cell>
        </row>
        <row r="45">
          <cell r="A45" t="str">
            <v>BELREG22003</v>
          </cell>
          <cell r="B45" t="str">
            <v>BEL</v>
          </cell>
          <cell r="C45" t="str">
            <v>Belgium</v>
          </cell>
          <cell r="D45" t="str">
            <v>Item 2</v>
          </cell>
          <cell r="E45" t="str">
            <v>REG2</v>
          </cell>
          <cell r="F45" t="str">
            <v>Delay before notice can start</v>
          </cell>
          <cell r="G45">
            <v>2003</v>
          </cell>
          <cell r="H45">
            <v>2008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J45">
            <v>7</v>
          </cell>
          <cell r="M45">
            <v>1</v>
          </cell>
        </row>
        <row r="46">
          <cell r="A46" t="str">
            <v>BELREG32003</v>
          </cell>
          <cell r="B46" t="str">
            <v>BEL</v>
          </cell>
          <cell r="C46" t="str">
            <v>Belgium</v>
          </cell>
          <cell r="D46" t="str">
            <v>Item 3</v>
          </cell>
          <cell r="E46" t="str">
            <v>REG3A, REG3B, REG3C</v>
          </cell>
          <cell r="F46" t="str">
            <v>Notice / tenure</v>
          </cell>
          <cell r="G46">
            <v>2003</v>
          </cell>
          <cell r="H46">
            <v>2008</v>
          </cell>
          <cell r="I46" t="str">
            <v>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v>
          </cell>
          <cell r="J46">
            <v>2.1</v>
          </cell>
          <cell r="K46">
            <v>2.8</v>
          </cell>
          <cell r="L46">
            <v>11</v>
          </cell>
          <cell r="M46">
            <v>6</v>
          </cell>
          <cell r="N46">
            <v>5</v>
          </cell>
          <cell r="O46">
            <v>6</v>
          </cell>
        </row>
        <row r="47">
          <cell r="A47" t="str">
            <v>BELREG42003</v>
          </cell>
          <cell r="B47" t="str">
            <v>BEL</v>
          </cell>
          <cell r="C47" t="str">
            <v>Belgium</v>
          </cell>
          <cell r="D47" t="str">
            <v>Item 4</v>
          </cell>
          <cell r="E47" t="str">
            <v>REG4A, REG4B, REG4C</v>
          </cell>
          <cell r="F47" t="str">
            <v>Severance pay / tenure</v>
          </cell>
          <cell r="G47">
            <v>2003</v>
          </cell>
          <cell r="H47">
            <v>2008</v>
          </cell>
          <cell r="I47" t="str">
            <v>L’ensemble des salariés: aucune.</v>
          </cell>
          <cell r="J47">
            <v>0</v>
          </cell>
          <cell r="K47">
            <v>0</v>
          </cell>
          <cell r="L47">
            <v>0</v>
          </cell>
          <cell r="M47">
            <v>0</v>
          </cell>
          <cell r="N47">
            <v>0</v>
          </cell>
          <cell r="O47">
            <v>0</v>
          </cell>
        </row>
        <row r="48">
          <cell r="A48" t="str">
            <v>BELREG52003</v>
          </cell>
          <cell r="B48" t="str">
            <v>BEL</v>
          </cell>
          <cell r="C48" t="str">
            <v>Belgium</v>
          </cell>
          <cell r="D48" t="str">
            <v>Item 5</v>
          </cell>
          <cell r="E48" t="str">
            <v>REG5</v>
          </cell>
          <cell r="F48" t="str">
            <v>Definition of justified or unfair dismissal</v>
          </cell>
          <cell r="G48">
            <v>2003</v>
          </cell>
          <cell r="H48">
            <v>2008</v>
          </cell>
          <cell r="I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J48">
            <v>0</v>
          </cell>
          <cell r="M48">
            <v>0</v>
          </cell>
        </row>
        <row r="49">
          <cell r="A49" t="str">
            <v>BELREG62003</v>
          </cell>
          <cell r="B49" t="str">
            <v>BEL</v>
          </cell>
          <cell r="C49" t="str">
            <v>Belgium</v>
          </cell>
          <cell r="D49" t="str">
            <v>Item 6</v>
          </cell>
          <cell r="E49" t="str">
            <v>REG6</v>
          </cell>
          <cell r="F49" t="str">
            <v>Trial period</v>
          </cell>
          <cell r="G49">
            <v>2003</v>
          </cell>
          <cell r="H49">
            <v>2008</v>
          </cell>
          <cell r="I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J49">
            <v>3.3</v>
          </cell>
          <cell r="M49">
            <v>4</v>
          </cell>
          <cell r="P49" t="str">
            <v>YES</v>
          </cell>
        </row>
        <row r="50">
          <cell r="A50" t="str">
            <v>BELREG72003</v>
          </cell>
          <cell r="B50" t="str">
            <v>BEL</v>
          </cell>
          <cell r="C50" t="str">
            <v>Belgium</v>
          </cell>
          <cell r="D50" t="str">
            <v>Item 7</v>
          </cell>
          <cell r="E50" t="str">
            <v>REG7</v>
          </cell>
          <cell r="F50" t="str">
            <v xml:space="preserve">Compensation following unfair dismissal </v>
          </cell>
          <cell r="G50">
            <v>2003</v>
          </cell>
          <cell r="H50">
            <v>2008</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J50">
            <v>14</v>
          </cell>
          <cell r="M50">
            <v>3</v>
          </cell>
          <cell r="P50" t="str">
            <v>YES</v>
          </cell>
        </row>
        <row r="51">
          <cell r="A51" t="str">
            <v>BELREG82003</v>
          </cell>
          <cell r="B51" t="str">
            <v>BEL</v>
          </cell>
          <cell r="C51" t="str">
            <v>Belgium</v>
          </cell>
          <cell r="D51" t="str">
            <v>Item 8</v>
          </cell>
          <cell r="E51" t="str">
            <v>REG8</v>
          </cell>
          <cell r="F51" t="str">
            <v>Possibility of reinstatement following unfair dismissal</v>
          </cell>
          <cell r="G51">
            <v>2003</v>
          </cell>
          <cell r="H51">
            <v>2008</v>
          </cell>
          <cell r="I51" t="str">
            <v>Il n’y a pas de droit à la réintégration </v>
          </cell>
          <cell r="J51">
            <v>0</v>
          </cell>
          <cell r="M51">
            <v>0</v>
          </cell>
          <cell r="P51" t="str">
            <v>YES</v>
          </cell>
        </row>
        <row r="52">
          <cell r="A52" t="str">
            <v>BELREG92003</v>
          </cell>
          <cell r="B52" t="str">
            <v>BEL</v>
          </cell>
          <cell r="C52" t="str">
            <v>Belgium</v>
          </cell>
          <cell r="D52" t="str">
            <v>Item 9</v>
          </cell>
          <cell r="E52" t="str">
            <v>REG9</v>
          </cell>
          <cell r="F52" t="str">
            <v>Maximum time for claim</v>
          </cell>
          <cell r="G52">
            <v>2003</v>
          </cell>
          <cell r="H52">
            <v>2008</v>
          </cell>
          <cell r="I52" t="str">
            <v>21 days.</v>
          </cell>
          <cell r="J52">
            <v>0.75</v>
          </cell>
          <cell r="M52">
            <v>1</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2008</v>
          </cell>
          <cell r="I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J53">
            <v>2.5</v>
          </cell>
          <cell r="M53">
            <v>1</v>
          </cell>
        </row>
        <row r="54">
          <cell r="A54" t="str">
            <v>BELFTC22003</v>
          </cell>
          <cell r="B54" t="str">
            <v>BEL</v>
          </cell>
          <cell r="C54" t="str">
            <v>Belgium</v>
          </cell>
          <cell r="D54" t="str">
            <v>Item 11</v>
          </cell>
          <cell r="E54" t="str">
            <v>FTC2</v>
          </cell>
          <cell r="F54" t="str">
            <v>Maximum number of successive fixed-term contracts</v>
          </cell>
          <cell r="G54">
            <v>2003</v>
          </cell>
          <cell r="H54">
            <v>2008</v>
          </cell>
          <cell r="I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J54">
            <v>4</v>
          </cell>
          <cell r="M54">
            <v>2</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2008</v>
          </cell>
          <cell r="I55" t="str">
            <v>Sans motif légitime :  2 ans ou  3 ans avec l’autorisation de l’Inspection du travail.
Avec motif légitime : pas de limite.</v>
          </cell>
          <cell r="J55">
            <v>30</v>
          </cell>
          <cell r="M55">
            <v>2</v>
          </cell>
        </row>
        <row r="56">
          <cell r="A56" t="str">
            <v>BELTWA12003</v>
          </cell>
          <cell r="B56" t="str">
            <v>BEL</v>
          </cell>
          <cell r="C56" t="str">
            <v>Belgium</v>
          </cell>
          <cell r="D56" t="str">
            <v>Item 13</v>
          </cell>
          <cell r="E56" t="str">
            <v>TWA1</v>
          </cell>
          <cell r="F56" t="str">
            <v>Types of work for which TWA employment is legal</v>
          </cell>
          <cell r="G56">
            <v>2003</v>
          </cell>
          <cell r="H56">
            <v>2008</v>
          </cell>
          <cell r="I56" t="str">
            <v>Recours aux entreprises de travail intérimaire : remplacement temporaire d’un travailleur ; surcroît temporaire de travail ; travail exceptionnel.</v>
          </cell>
          <cell r="J56">
            <v>2</v>
          </cell>
          <cell r="M56">
            <v>3</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2008</v>
          </cell>
          <cell r="I57" t="str">
            <v>Contracts: Procédures d’autorisation et limitation dans le temps du recours au travail intérimaire
Missions:</v>
          </cell>
          <cell r="J57" t="str">
            <v>Yes</v>
          </cell>
          <cell r="K57" t="str">
            <v>Yes</v>
          </cell>
          <cell r="M57">
            <v>4</v>
          </cell>
          <cell r="N57">
            <v>4</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2008</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M58">
            <v>5</v>
          </cell>
          <cell r="N58">
            <v>5</v>
          </cell>
        </row>
        <row r="59">
          <cell r="A59" t="str">
            <v>BELTWA42003</v>
          </cell>
          <cell r="B59" t="str">
            <v>BEL</v>
          </cell>
          <cell r="C59" t="str">
            <v>Belgium</v>
          </cell>
          <cell r="D59" t="str">
            <v>Item 16</v>
          </cell>
          <cell r="E59" t="str">
            <v>TWA4</v>
          </cell>
          <cell r="F59" t="str">
            <v>Authorisation and reporting obligations</v>
          </cell>
          <cell r="G59">
            <v>2003</v>
          </cell>
          <cell r="H59">
            <v>2008</v>
          </cell>
          <cell r="I59" t="str">
            <v>No</v>
          </cell>
          <cell r="J59">
            <v>0</v>
          </cell>
          <cell r="M59">
            <v>0</v>
          </cell>
        </row>
        <row r="60">
          <cell r="A60" t="str">
            <v>BELTWA52003</v>
          </cell>
          <cell r="B60" t="str">
            <v>BEL</v>
          </cell>
          <cell r="C60" t="str">
            <v>Belgium</v>
          </cell>
          <cell r="D60" t="str">
            <v>Item 17</v>
          </cell>
          <cell r="E60" t="str">
            <v>TWA5</v>
          </cell>
          <cell r="F60" t="str">
            <v>Equal treatment for TWA workers</v>
          </cell>
          <cell r="G60">
            <v>2003</v>
          </cell>
          <cell r="H60">
            <v>2008</v>
          </cell>
          <cell r="I60" t="str">
            <v>No regulations for equal treatment. Law prohibits restrictive clauses on use of agency workers in awards and agreements.</v>
          </cell>
          <cell r="J60">
            <v>0</v>
          </cell>
          <cell r="M60">
            <v>0</v>
          </cell>
        </row>
        <row r="61">
          <cell r="A61" t="str">
            <v>BELCD12003</v>
          </cell>
          <cell r="B61" t="str">
            <v>BEL</v>
          </cell>
          <cell r="C61" t="str">
            <v>Belgium</v>
          </cell>
          <cell r="D61" t="str">
            <v>Item 18</v>
          </cell>
          <cell r="E61" t="str">
            <v>CD1</v>
          </cell>
          <cell r="F61" t="str">
            <v>Definition of collective dismissal</v>
          </cell>
          <cell r="G61">
            <v>2003</v>
          </cell>
          <cell r="H61">
            <v>2008</v>
          </cell>
          <cell r="I61" t="str">
            <v>Sur une période de 60 jours, &gt;10 salariés dans les entreprises de 20 à 99 salariés ; &gt;10% des salariés dans les entreprises de 100 à 300 salariés; &gt;30 dans les entreprises de plus de 300 salariés.</v>
          </cell>
          <cell r="J61">
            <v>3</v>
          </cell>
          <cell r="M61">
            <v>4.5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2008</v>
          </cell>
          <cell r="I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J62">
            <v>2</v>
          </cell>
          <cell r="M62">
            <v>6</v>
          </cell>
        </row>
        <row r="63">
          <cell r="A63" t="str">
            <v>BELCD32003</v>
          </cell>
          <cell r="B63" t="str">
            <v>BEL</v>
          </cell>
          <cell r="C63" t="str">
            <v>Belgium</v>
          </cell>
          <cell r="D63" t="str">
            <v>Item 20</v>
          </cell>
          <cell r="E63" t="str">
            <v>CD3</v>
          </cell>
          <cell r="F63" t="str">
            <v>Additional delays involved in case of collective dismissals</v>
          </cell>
          <cell r="G63">
            <v>2003</v>
          </cell>
          <cell r="H63">
            <v>2008</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M63">
            <v>3</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2008</v>
          </cell>
          <cell r="I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J64">
            <v>1</v>
          </cell>
          <cell r="M64">
            <v>3</v>
          </cell>
        </row>
        <row r="65">
          <cell r="A65" t="str">
            <v>CANREG12003</v>
          </cell>
          <cell r="B65" t="str">
            <v>CAN</v>
          </cell>
          <cell r="C65" t="str">
            <v>Canada</v>
          </cell>
          <cell r="D65" t="str">
            <v>Item 1</v>
          </cell>
          <cell r="E65" t="str">
            <v>REG1</v>
          </cell>
          <cell r="F65" t="str">
            <v>Notification procedures</v>
          </cell>
          <cell r="G65">
            <v>2003</v>
          </cell>
          <cell r="H65">
            <v>2012</v>
          </cell>
          <cell r="I65" t="str">
            <v>Written notification to the employee or, sometimes, to the employee’s representative (union).</v>
          </cell>
          <cell r="J65">
            <v>1</v>
          </cell>
          <cell r="M65">
            <v>2</v>
          </cell>
          <cell r="P65">
            <v>40179</v>
          </cell>
        </row>
        <row r="66">
          <cell r="A66" t="str">
            <v>CANREG22003</v>
          </cell>
          <cell r="B66" t="str">
            <v>CAN</v>
          </cell>
          <cell r="C66" t="str">
            <v>Canada</v>
          </cell>
          <cell r="D66" t="str">
            <v>Item 2</v>
          </cell>
          <cell r="E66" t="str">
            <v>REG2</v>
          </cell>
          <cell r="F66" t="str">
            <v>Delay before notice can start</v>
          </cell>
          <cell r="G66">
            <v>2003</v>
          </cell>
          <cell r="H66">
            <v>2012</v>
          </cell>
          <cell r="I66" t="str">
            <v>Written or oral notification.</v>
          </cell>
          <cell r="J66">
            <v>1</v>
          </cell>
          <cell r="M66">
            <v>0</v>
          </cell>
        </row>
        <row r="67">
          <cell r="A67" t="str">
            <v>CANREG32003</v>
          </cell>
          <cell r="B67" t="str">
            <v>CAN</v>
          </cell>
          <cell r="C67" t="str">
            <v>Canada</v>
          </cell>
          <cell r="D67" t="str">
            <v>Item 3</v>
          </cell>
          <cell r="E67" t="str">
            <v>REG3A, REG3B, REG3C</v>
          </cell>
          <cell r="F67" t="str">
            <v>Notice / tenure</v>
          </cell>
          <cell r="G67">
            <v>2003</v>
          </cell>
          <cell r="H67">
            <v>2012</v>
          </cell>
          <cell r="I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J67">
            <v>0.25</v>
          </cell>
          <cell r="K67">
            <v>0.82299999999999995</v>
          </cell>
          <cell r="L67">
            <v>2</v>
          </cell>
          <cell r="M67">
            <v>1</v>
          </cell>
          <cell r="N67">
            <v>2</v>
          </cell>
          <cell r="O67">
            <v>1</v>
          </cell>
        </row>
        <row r="68">
          <cell r="A68" t="str">
            <v>CANREG42003</v>
          </cell>
          <cell r="B68" t="str">
            <v>CAN</v>
          </cell>
          <cell r="C68" t="str">
            <v>Canada</v>
          </cell>
          <cell r="D68" t="str">
            <v>Item 4</v>
          </cell>
          <cell r="E68" t="str">
            <v>REG4A, REG4B, REG4C</v>
          </cell>
          <cell r="F68" t="str">
            <v>Severance pay / tenure</v>
          </cell>
          <cell r="G68">
            <v>2003</v>
          </cell>
          <cell r="H68">
            <v>2012</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J68">
            <v>0</v>
          </cell>
          <cell r="K68">
            <v>0</v>
          </cell>
          <cell r="L68">
            <v>2.1</v>
          </cell>
          <cell r="M68">
            <v>0</v>
          </cell>
          <cell r="N68">
            <v>0</v>
          </cell>
          <cell r="O68">
            <v>1</v>
          </cell>
          <cell r="P68">
            <v>40179</v>
          </cell>
        </row>
        <row r="69">
          <cell r="A69" t="str">
            <v>CANREG52003</v>
          </cell>
          <cell r="B69" t="str">
            <v>CAN</v>
          </cell>
          <cell r="C69" t="str">
            <v>Canada</v>
          </cell>
          <cell r="D69" t="str">
            <v>Item 5</v>
          </cell>
          <cell r="E69" t="str">
            <v>REG5</v>
          </cell>
          <cell r="F69" t="str">
            <v>Definition of justified or unfair dismissal</v>
          </cell>
          <cell r="G69">
            <v>2003</v>
          </cell>
          <cell r="H69">
            <v>2012</v>
          </cell>
          <cell r="I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69">
            <v>0</v>
          </cell>
          <cell r="M69">
            <v>0</v>
          </cell>
          <cell r="P69">
            <v>39995</v>
          </cell>
        </row>
        <row r="70">
          <cell r="A70" t="str">
            <v>CANREG62003</v>
          </cell>
          <cell r="B70" t="str">
            <v>CAN</v>
          </cell>
          <cell r="C70" t="str">
            <v>Canada</v>
          </cell>
          <cell r="D70" t="str">
            <v>Item 6</v>
          </cell>
          <cell r="E70" t="str">
            <v>REG6</v>
          </cell>
          <cell r="F70" t="str">
            <v>Trial period</v>
          </cell>
          <cell r="G70">
            <v>2003</v>
          </cell>
          <cell r="H70">
            <v>2012</v>
          </cell>
          <cell r="I7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70" t="str">
            <v>..</v>
          </cell>
          <cell r="M70" t="e">
            <v>#N/A</v>
          </cell>
          <cell r="P70">
            <v>39995</v>
          </cell>
        </row>
        <row r="71">
          <cell r="A71" t="str">
            <v>CANREG72003</v>
          </cell>
          <cell r="B71" t="str">
            <v>CAN</v>
          </cell>
          <cell r="C71" t="str">
            <v>Canada</v>
          </cell>
          <cell r="D71" t="str">
            <v>Item 7</v>
          </cell>
          <cell r="E71" t="str">
            <v>REG7</v>
          </cell>
          <cell r="F71" t="str">
            <v xml:space="preserve">Compensation following unfair dismissal </v>
          </cell>
          <cell r="G71">
            <v>2003</v>
          </cell>
          <cell r="H71">
            <v>2012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J71" t="str">
            <v>..</v>
          </cell>
          <cell r="M71" t="e">
            <v>#N/A</v>
          </cell>
        </row>
        <row r="72">
          <cell r="A72" t="str">
            <v>CANREG82003</v>
          </cell>
          <cell r="B72" t="str">
            <v>CAN</v>
          </cell>
          <cell r="C72" t="str">
            <v>Canada</v>
          </cell>
          <cell r="D72" t="str">
            <v>Item 8</v>
          </cell>
          <cell r="E72" t="str">
            <v>REG8</v>
          </cell>
          <cell r="F72" t="str">
            <v>Possibility of reinstatement following unfair dismissal</v>
          </cell>
          <cell r="G72">
            <v>2003</v>
          </cell>
          <cell r="H72">
            <v>2012</v>
          </cell>
          <cell r="I72" t="str">
            <v>Depending on the circumstances of a case, an employer may be ordered to reinstate an employee.</v>
          </cell>
          <cell r="J72">
            <v>1</v>
          </cell>
          <cell r="M72">
            <v>2</v>
          </cell>
          <cell r="P72">
            <v>39995</v>
          </cell>
        </row>
        <row r="73">
          <cell r="A73" t="str">
            <v>CANREG92003</v>
          </cell>
          <cell r="B73" t="str">
            <v>CAN</v>
          </cell>
          <cell r="C73" t="str">
            <v>Canada</v>
          </cell>
          <cell r="D73" t="str">
            <v>Item 9</v>
          </cell>
          <cell r="E73" t="str">
            <v>REG9</v>
          </cell>
          <cell r="F73" t="str">
            <v>Maximum time for claim</v>
          </cell>
          <cell r="G73">
            <v>2003</v>
          </cell>
          <cell r="H73">
            <v>2012</v>
          </cell>
          <cell r="I73"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73">
            <v>1.2</v>
          </cell>
          <cell r="M73">
            <v>2</v>
          </cell>
          <cell r="P73">
            <v>39995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2012</v>
          </cell>
          <cell r="I74" t="str">
            <v>No restrictions</v>
          </cell>
          <cell r="J74">
            <v>3</v>
          </cell>
          <cell r="M74">
            <v>0</v>
          </cell>
        </row>
        <row r="75">
          <cell r="A75" t="str">
            <v>CANFTC22003</v>
          </cell>
          <cell r="B75" t="str">
            <v>CAN</v>
          </cell>
          <cell r="C75" t="str">
            <v>Canada</v>
          </cell>
          <cell r="D75" t="str">
            <v>Item 11</v>
          </cell>
          <cell r="E75" t="str">
            <v>FTC2</v>
          </cell>
          <cell r="F75" t="str">
            <v>Maximum number of successive fixed-term contracts</v>
          </cell>
          <cell r="G75">
            <v>2003</v>
          </cell>
          <cell r="H75">
            <v>2012</v>
          </cell>
          <cell r="I75" t="str">
            <v>No limit</v>
          </cell>
          <cell r="J75">
            <v>100</v>
          </cell>
          <cell r="M75">
            <v>0</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2012</v>
          </cell>
          <cell r="I76" t="str">
            <v>No limit</v>
          </cell>
          <cell r="J76">
            <v>200</v>
          </cell>
          <cell r="M76">
            <v>0</v>
          </cell>
        </row>
        <row r="77">
          <cell r="A77" t="str">
            <v>CANTWA12003</v>
          </cell>
          <cell r="B77" t="str">
            <v>CAN</v>
          </cell>
          <cell r="C77" t="str">
            <v>Canada</v>
          </cell>
          <cell r="D77" t="str">
            <v>Item 13</v>
          </cell>
          <cell r="E77" t="str">
            <v>TWA1</v>
          </cell>
          <cell r="F77" t="str">
            <v>Types of work for which TWA employment is legal</v>
          </cell>
          <cell r="G77">
            <v>2003</v>
          </cell>
          <cell r="H77">
            <v>2012</v>
          </cell>
          <cell r="I77" t="str">
            <v>General</v>
          </cell>
          <cell r="J77">
            <v>4</v>
          </cell>
          <cell r="M77">
            <v>0</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2012</v>
          </cell>
          <cell r="I78" t="str">
            <v>No</v>
          </cell>
          <cell r="J78" t="str">
            <v>No</v>
          </cell>
          <cell r="K78" t="str">
            <v>No</v>
          </cell>
          <cell r="M78">
            <v>2</v>
          </cell>
          <cell r="N78">
            <v>2</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2012</v>
          </cell>
          <cell r="I79" t="str">
            <v>No limit</v>
          </cell>
          <cell r="J79">
            <v>100</v>
          </cell>
          <cell r="K79">
            <v>100</v>
          </cell>
          <cell r="M79">
            <v>0</v>
          </cell>
          <cell r="N79">
            <v>0</v>
          </cell>
        </row>
        <row r="80">
          <cell r="A80" t="str">
            <v>CANTWA42003</v>
          </cell>
          <cell r="B80" t="str">
            <v>CAN</v>
          </cell>
          <cell r="C80" t="str">
            <v>Canada</v>
          </cell>
          <cell r="D80" t="str">
            <v>Item 16</v>
          </cell>
          <cell r="E80" t="str">
            <v>TWA4</v>
          </cell>
          <cell r="F80" t="str">
            <v>Authorisation and reporting obligations</v>
          </cell>
          <cell r="G80">
            <v>2003</v>
          </cell>
          <cell r="H80">
            <v>2012</v>
          </cell>
          <cell r="I80" t="str">
            <v>No</v>
          </cell>
          <cell r="J80">
            <v>0</v>
          </cell>
          <cell r="M80">
            <v>0</v>
          </cell>
        </row>
        <row r="81">
          <cell r="A81" t="str">
            <v>CANTWA52003</v>
          </cell>
          <cell r="B81" t="str">
            <v>CAN</v>
          </cell>
          <cell r="C81" t="str">
            <v>Canada</v>
          </cell>
          <cell r="D81" t="str">
            <v>Item 17</v>
          </cell>
          <cell r="E81" t="str">
            <v>TWA5</v>
          </cell>
          <cell r="F81" t="str">
            <v>Equal treatment for TWA workers</v>
          </cell>
          <cell r="G81">
            <v>2003</v>
          </cell>
          <cell r="H81">
            <v>2012</v>
          </cell>
          <cell r="I81"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81">
            <v>1</v>
          </cell>
          <cell r="M81">
            <v>3</v>
          </cell>
          <cell r="P81">
            <v>40179</v>
          </cell>
        </row>
        <row r="82">
          <cell r="A82" t="str">
            <v>CANCD12003</v>
          </cell>
          <cell r="B82" t="str">
            <v>CAN</v>
          </cell>
          <cell r="C82" t="str">
            <v>Canada</v>
          </cell>
          <cell r="D82" t="str">
            <v>Item 18</v>
          </cell>
          <cell r="E82" t="str">
            <v>CD1</v>
          </cell>
          <cell r="F82" t="str">
            <v>Definition of collective dismissal</v>
          </cell>
          <cell r="G82">
            <v>2003</v>
          </cell>
          <cell r="H82">
            <v>2012</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J82">
            <v>1</v>
          </cell>
          <cell r="M82">
            <v>1.5</v>
          </cell>
          <cell r="P82">
            <v>39995</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2012</v>
          </cell>
          <cell r="I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83">
            <v>2</v>
          </cell>
          <cell r="M83">
            <v>6</v>
          </cell>
          <cell r="P83">
            <v>39995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2012</v>
          </cell>
          <cell r="I84" t="str">
            <v>See above (average 10 weeks -1)</v>
          </cell>
          <cell r="J84">
            <v>33.04</v>
          </cell>
          <cell r="M84">
            <v>3</v>
          </cell>
          <cell r="P84">
            <v>39995</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2012</v>
          </cell>
          <cell r="I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J85">
            <v>0</v>
          </cell>
          <cell r="M85">
            <v>0</v>
          </cell>
        </row>
        <row r="86">
          <cell r="A86" t="str">
            <v>CZEREG12003</v>
          </cell>
          <cell r="B86" t="str">
            <v>CZE</v>
          </cell>
          <cell r="C86" t="str">
            <v>Czech Republic</v>
          </cell>
          <cell r="D86" t="str">
            <v>Item 1</v>
          </cell>
          <cell r="E86" t="str">
            <v>REG1</v>
          </cell>
          <cell r="F86" t="str">
            <v>Notification procedures</v>
          </cell>
          <cell r="G86">
            <v>2003</v>
          </cell>
          <cell r="H86">
            <v>2013</v>
          </cell>
          <cell r="I86" t="str">
            <v>Personal reasons: Notification of employee and trade union body, after previous warning.
Redundancy: Notification of employee, trade union and public employment office.</v>
          </cell>
          <cell r="J86">
            <v>2</v>
          </cell>
          <cell r="M86">
            <v>4</v>
          </cell>
        </row>
        <row r="87">
          <cell r="A87" t="str">
            <v>CZEREG22003</v>
          </cell>
          <cell r="B87" t="str">
            <v>CZE</v>
          </cell>
          <cell r="C87" t="str">
            <v>Czech Republic</v>
          </cell>
          <cell r="D87" t="str">
            <v>Item 2</v>
          </cell>
          <cell r="E87" t="str">
            <v>REG2</v>
          </cell>
          <cell r="F87" t="str">
            <v>Delay before notice can start</v>
          </cell>
          <cell r="G87">
            <v>2003</v>
          </cell>
          <cell r="H87">
            <v>2013</v>
          </cell>
          <cell r="I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J87">
            <v>22</v>
          </cell>
          <cell r="M87">
            <v>3</v>
          </cell>
        </row>
        <row r="88">
          <cell r="A88" t="str">
            <v>CZEREG32003</v>
          </cell>
          <cell r="B88" t="str">
            <v>CZE</v>
          </cell>
          <cell r="C88" t="str">
            <v>Czech Republic</v>
          </cell>
          <cell r="D88" t="str">
            <v>Item 3</v>
          </cell>
          <cell r="E88" t="str">
            <v>REG3A, REG3B, REG3C</v>
          </cell>
          <cell r="F88" t="str">
            <v>Notice / tenure</v>
          </cell>
          <cell r="G88">
            <v>2003</v>
          </cell>
          <cell r="H88">
            <v>2013</v>
          </cell>
          <cell r="I88" t="str">
            <v>All workers: 2 months.
Redundancy cases: 3 months.</v>
          </cell>
          <cell r="J88">
            <v>2.5</v>
          </cell>
          <cell r="K88">
            <v>2.5</v>
          </cell>
          <cell r="L88">
            <v>2.5</v>
          </cell>
          <cell r="M88">
            <v>6</v>
          </cell>
          <cell r="N88">
            <v>5</v>
          </cell>
          <cell r="O88">
            <v>1</v>
          </cell>
        </row>
        <row r="89">
          <cell r="A89" t="str">
            <v>CZEREG42003</v>
          </cell>
          <cell r="B89" t="str">
            <v>CZE</v>
          </cell>
          <cell r="C89" t="str">
            <v>Czech Republic</v>
          </cell>
          <cell r="D89" t="str">
            <v>Item 4</v>
          </cell>
          <cell r="E89" t="str">
            <v>REG4A, REG4B, REG4C</v>
          </cell>
          <cell r="F89" t="str">
            <v>Severance pay / tenure</v>
          </cell>
          <cell r="G89">
            <v>2003</v>
          </cell>
          <cell r="H89">
            <v>2013</v>
          </cell>
          <cell r="I89" t="str">
            <v>All workers: None. Redundancy case: 2 months.</v>
          </cell>
          <cell r="J89">
            <v>1</v>
          </cell>
          <cell r="K89">
            <v>1</v>
          </cell>
          <cell r="L89">
            <v>1</v>
          </cell>
          <cell r="M89">
            <v>2</v>
          </cell>
          <cell r="N89">
            <v>2</v>
          </cell>
          <cell r="O89">
            <v>1</v>
          </cell>
        </row>
        <row r="90">
          <cell r="A90" t="str">
            <v>CZEREG52003</v>
          </cell>
          <cell r="B90" t="str">
            <v>CZE</v>
          </cell>
          <cell r="C90" t="str">
            <v>Czech Republic</v>
          </cell>
          <cell r="D90" t="str">
            <v>Item 5</v>
          </cell>
          <cell r="E90" t="str">
            <v>REG5</v>
          </cell>
          <cell r="F90" t="str">
            <v>Definition of justified or unfair dismissal</v>
          </cell>
          <cell r="G90">
            <v>2003</v>
          </cell>
          <cell r="H90">
            <v>2013</v>
          </cell>
          <cell r="I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J90">
            <v>2</v>
          </cell>
          <cell r="M90">
            <v>4</v>
          </cell>
        </row>
        <row r="91">
          <cell r="A91" t="str">
            <v>CZEREG62003</v>
          </cell>
          <cell r="B91" t="str">
            <v>CZE</v>
          </cell>
          <cell r="C91" t="str">
            <v>Czech Republic</v>
          </cell>
          <cell r="D91" t="str">
            <v>Item 6</v>
          </cell>
          <cell r="E91" t="str">
            <v>REG6</v>
          </cell>
          <cell r="F91" t="str">
            <v>Trial period</v>
          </cell>
          <cell r="G91">
            <v>2003</v>
          </cell>
          <cell r="H91">
            <v>2013</v>
          </cell>
          <cell r="I91" t="str">
            <v>3 months (all workers)</v>
          </cell>
          <cell r="J91">
            <v>3</v>
          </cell>
          <cell r="M91">
            <v>4</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2013</v>
          </cell>
          <cell r="I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J92">
            <v>8</v>
          </cell>
          <cell r="M92">
            <v>1</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2013</v>
          </cell>
          <cell r="I93" t="str">
            <v>The option of  reinstatement is always made available to the employee (reinstatement is made available to the employee).</v>
          </cell>
          <cell r="J93">
            <v>3</v>
          </cell>
          <cell r="M93">
            <v>6</v>
          </cell>
        </row>
        <row r="94">
          <cell r="A94" t="str">
            <v>CZEREG92003</v>
          </cell>
          <cell r="B94" t="str">
            <v>CZE</v>
          </cell>
          <cell r="C94" t="str">
            <v>Czech Republic</v>
          </cell>
          <cell r="D94" t="str">
            <v>Item 9</v>
          </cell>
          <cell r="E94" t="str">
            <v>REG9</v>
          </cell>
          <cell r="F94" t="str">
            <v>Maximum time for claim</v>
          </cell>
          <cell r="G94">
            <v>2003</v>
          </cell>
          <cell r="H94">
            <v>2013</v>
          </cell>
          <cell r="I94"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94">
            <v>0.75</v>
          </cell>
          <cell r="M94">
            <v>1</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2013</v>
          </cell>
          <cell r="I95" t="str">
            <v>Generally permitted, with restrictions for certain categories of employees, such as the disabled, those under 18 and recent graduates of apprenticeship and higher education.</v>
          </cell>
          <cell r="J95">
            <v>2.5</v>
          </cell>
          <cell r="M95">
            <v>1</v>
          </cell>
        </row>
        <row r="96">
          <cell r="A96" t="str">
            <v>CZEFTC22003</v>
          </cell>
          <cell r="B96" t="str">
            <v>CZE</v>
          </cell>
          <cell r="C96" t="str">
            <v>Czech Republic</v>
          </cell>
          <cell r="D96" t="str">
            <v>Item 11</v>
          </cell>
          <cell r="E96" t="str">
            <v>FTC2</v>
          </cell>
          <cell r="F96" t="str">
            <v>Maximum number of successive fixed-term contracts</v>
          </cell>
          <cell r="G96">
            <v>2003</v>
          </cell>
          <cell r="H96">
            <v>2013</v>
          </cell>
          <cell r="I96" t="str">
            <v>No legal limit</v>
          </cell>
          <cell r="J96">
            <v>100</v>
          </cell>
          <cell r="M96">
            <v>0</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2013</v>
          </cell>
          <cell r="I97" t="str">
            <v>No limit specified</v>
          </cell>
          <cell r="J97">
            <v>200</v>
          </cell>
          <cell r="M97">
            <v>0</v>
          </cell>
        </row>
        <row r="98">
          <cell r="A98" t="str">
            <v>CZETWA12003</v>
          </cell>
          <cell r="B98" t="str">
            <v>CZE</v>
          </cell>
          <cell r="C98" t="str">
            <v>Czech Republic</v>
          </cell>
          <cell r="D98" t="str">
            <v>Item 13</v>
          </cell>
          <cell r="E98" t="str">
            <v>TWA1</v>
          </cell>
          <cell r="F98" t="str">
            <v>Types of work for which TWA employment is legal</v>
          </cell>
          <cell r="G98">
            <v>2003</v>
          </cell>
          <cell r="H98">
            <v>2013</v>
          </cell>
          <cell r="I98" t="str">
            <v xml:space="preserve">General </v>
          </cell>
          <cell r="J98">
            <v>4</v>
          </cell>
          <cell r="M98">
            <v>0</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2013</v>
          </cell>
          <cell r="I99" t="str">
            <v>No</v>
          </cell>
          <cell r="J99" t="str">
            <v>No</v>
          </cell>
          <cell r="K99" t="str">
            <v>No</v>
          </cell>
          <cell r="M99">
            <v>2</v>
          </cell>
          <cell r="N99">
            <v>2</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2013</v>
          </cell>
          <cell r="I100" t="str">
            <v> Not governed by the law at present.</v>
          </cell>
          <cell r="J100">
            <v>100</v>
          </cell>
          <cell r="K100">
            <v>100</v>
          </cell>
          <cell r="M100">
            <v>0</v>
          </cell>
          <cell r="N100">
            <v>0</v>
          </cell>
        </row>
        <row r="101">
          <cell r="A101" t="str">
            <v>CZETWA42003</v>
          </cell>
          <cell r="B101" t="str">
            <v>CZE</v>
          </cell>
          <cell r="C101" t="str">
            <v>Czech Republic</v>
          </cell>
          <cell r="D101" t="str">
            <v>Item 16</v>
          </cell>
          <cell r="E101" t="str">
            <v>TWA4</v>
          </cell>
          <cell r="F101" t="str">
            <v>Authorisation and reporting obligations</v>
          </cell>
          <cell r="G101">
            <v>2003</v>
          </cell>
          <cell r="H101">
            <v>2013</v>
          </cell>
          <cell r="I101" t="str">
            <v>No</v>
          </cell>
          <cell r="J101">
            <v>0</v>
          </cell>
          <cell r="M101">
            <v>0</v>
          </cell>
        </row>
        <row r="102">
          <cell r="A102" t="str">
            <v>CZETWA52003</v>
          </cell>
          <cell r="B102" t="str">
            <v>CZE</v>
          </cell>
          <cell r="C102" t="str">
            <v>Czech Republic</v>
          </cell>
          <cell r="D102" t="str">
            <v>Item 17</v>
          </cell>
          <cell r="E102" t="str">
            <v>TWA5</v>
          </cell>
          <cell r="F102" t="str">
            <v>Equal treatment for TWA workers</v>
          </cell>
          <cell r="G102">
            <v>2003</v>
          </cell>
          <cell r="H102">
            <v>2013</v>
          </cell>
          <cell r="I102"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102">
            <v>1</v>
          </cell>
          <cell r="M102">
            <v>3</v>
          </cell>
        </row>
        <row r="103">
          <cell r="A103" t="str">
            <v>CZECD12003</v>
          </cell>
          <cell r="B103" t="str">
            <v>CZE</v>
          </cell>
          <cell r="C103" t="str">
            <v>Czech Republic</v>
          </cell>
          <cell r="D103" t="str">
            <v>Item 18</v>
          </cell>
          <cell r="E103" t="str">
            <v>CD1</v>
          </cell>
          <cell r="F103" t="str">
            <v>Definition of collective dismissal</v>
          </cell>
          <cell r="G103">
            <v>2003</v>
          </cell>
          <cell r="H103">
            <v>2013</v>
          </cell>
          <cell r="I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J103">
            <v>3</v>
          </cell>
          <cell r="M103">
            <v>4.5</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2013</v>
          </cell>
          <cell r="I104" t="str">
            <v>Notification of employee representatives: Duty to inform competent trade union body. Notification of public authorities: Notification of district labour office.</v>
          </cell>
          <cell r="J104">
            <v>1</v>
          </cell>
          <cell r="M104">
            <v>3</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2013</v>
          </cell>
          <cell r="I105" t="str">
            <v>Information to trade union and PES office 30 days before implementation. (30 days -22days in case of individual red.)</v>
          </cell>
          <cell r="J105">
            <v>8</v>
          </cell>
          <cell r="M105">
            <v>1</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2013</v>
          </cell>
          <cell r="I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J106">
            <v>0</v>
          </cell>
          <cell r="M106">
            <v>0</v>
          </cell>
        </row>
        <row r="107">
          <cell r="A107" t="str">
            <v>DNKREG12003</v>
          </cell>
          <cell r="B107" t="str">
            <v>DNK</v>
          </cell>
          <cell r="C107" t="str">
            <v>Denmark</v>
          </cell>
          <cell r="D107" t="str">
            <v>Item 1</v>
          </cell>
          <cell r="E107" t="str">
            <v>REG1</v>
          </cell>
          <cell r="F107" t="str">
            <v>Notification procedures</v>
          </cell>
          <cell r="G107">
            <v>2003</v>
          </cell>
          <cell r="I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107">
            <v>1</v>
          </cell>
          <cell r="M107">
            <v>2</v>
          </cell>
        </row>
        <row r="108">
          <cell r="A108" t="str">
            <v>DNKREG22003</v>
          </cell>
          <cell r="B108" t="str">
            <v>DNK</v>
          </cell>
          <cell r="C108" t="str">
            <v>Denmark</v>
          </cell>
          <cell r="D108" t="str">
            <v>Item 2</v>
          </cell>
          <cell r="E108" t="str">
            <v>REG2</v>
          </cell>
          <cell r="F108" t="str">
            <v>Delay before notice can start</v>
          </cell>
          <cell r="G108">
            <v>2003</v>
          </cell>
          <cell r="I108" t="str">
            <v>For white collar workers, letter sent by mail or handed out directly.</v>
          </cell>
          <cell r="J108">
            <v>8.5</v>
          </cell>
          <cell r="M108">
            <v>1</v>
          </cell>
        </row>
        <row r="109">
          <cell r="A109" t="str">
            <v>DNKREG32003</v>
          </cell>
          <cell r="B109" t="str">
            <v>DNK</v>
          </cell>
          <cell r="C109" t="str">
            <v>Denmark</v>
          </cell>
          <cell r="D109" t="str">
            <v>Item 3</v>
          </cell>
          <cell r="E109" t="str">
            <v>REG3A, REG3B, REG3C</v>
          </cell>
          <cell r="F109" t="str">
            <v>Notice / tenure</v>
          </cell>
          <cell r="G109">
            <v>2003</v>
          </cell>
          <cell r="I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109">
            <v>1.8</v>
          </cell>
          <cell r="K109">
            <v>3</v>
          </cell>
          <cell r="L109">
            <v>4.25</v>
          </cell>
          <cell r="M109">
            <v>5</v>
          </cell>
          <cell r="N109">
            <v>5</v>
          </cell>
          <cell r="O109">
            <v>2</v>
          </cell>
        </row>
        <row r="110">
          <cell r="A110" t="str">
            <v>DNKREG42003</v>
          </cell>
          <cell r="B110" t="str">
            <v>DNK</v>
          </cell>
          <cell r="C110" t="str">
            <v>Denmark</v>
          </cell>
          <cell r="D110" t="str">
            <v>Item 4</v>
          </cell>
          <cell r="E110" t="str">
            <v>REG4A, REG4B, REG4C</v>
          </cell>
          <cell r="F110" t="str">
            <v>Severance pay / tenure</v>
          </cell>
          <cell r="G110">
            <v>2003</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row>
        <row r="111">
          <cell r="A111" t="str">
            <v>DNKREG52003</v>
          </cell>
          <cell r="B111" t="str">
            <v>DNK</v>
          </cell>
          <cell r="C111" t="str">
            <v>Denmark</v>
          </cell>
          <cell r="D111" t="str">
            <v>Item 5</v>
          </cell>
          <cell r="E111" t="str">
            <v>REG5</v>
          </cell>
          <cell r="F111" t="str">
            <v>Definition of justified or unfair dismissal</v>
          </cell>
          <cell r="G111">
            <v>2003</v>
          </cell>
          <cell r="I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111">
            <v>0</v>
          </cell>
          <cell r="M111">
            <v>0</v>
          </cell>
        </row>
        <row r="112">
          <cell r="A112" t="str">
            <v>DNKREG62003</v>
          </cell>
          <cell r="B112" t="str">
            <v>DNK</v>
          </cell>
          <cell r="C112" t="str">
            <v>Denmark</v>
          </cell>
          <cell r="D112" t="str">
            <v>Item 6</v>
          </cell>
          <cell r="E112" t="str">
            <v>REG6</v>
          </cell>
          <cell r="F112" t="str">
            <v>Trial period</v>
          </cell>
          <cell r="G112">
            <v>2003</v>
          </cell>
          <cell r="I112" t="str">
            <v>Blue collar: 9 months (based on collective agreements). White collar: 12 months.</v>
          </cell>
          <cell r="J112">
            <v>10.5</v>
          </cell>
          <cell r="M112">
            <v>2</v>
          </cell>
        </row>
        <row r="113">
          <cell r="A113" t="str">
            <v>DNKREG72003</v>
          </cell>
          <cell r="B113" t="str">
            <v>DNK</v>
          </cell>
          <cell r="C113" t="str">
            <v>Denmark</v>
          </cell>
          <cell r="D113" t="str">
            <v>Item 7</v>
          </cell>
          <cell r="E113" t="str">
            <v>REG7</v>
          </cell>
          <cell r="F113" t="str">
            <v>Compensation following unfair dismissal</v>
          </cell>
          <cell r="G113">
            <v>2003</v>
          </cell>
          <cell r="I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113">
            <v>9</v>
          </cell>
          <cell r="M113">
            <v>2</v>
          </cell>
        </row>
        <row r="114">
          <cell r="A114" t="str">
            <v>DNKREG82003</v>
          </cell>
          <cell r="B114" t="str">
            <v>DNK</v>
          </cell>
          <cell r="C114" t="str">
            <v>Denmark</v>
          </cell>
          <cell r="D114" t="str">
            <v>Item 8</v>
          </cell>
          <cell r="E114" t="str">
            <v>REG8</v>
          </cell>
          <cell r="F114" t="str">
            <v>Possibility of reinstatement following unfair dismissal</v>
          </cell>
          <cell r="G114">
            <v>2003</v>
          </cell>
          <cell r="I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114">
            <v>1</v>
          </cell>
          <cell r="M114">
            <v>2</v>
          </cell>
        </row>
        <row r="115">
          <cell r="A115" t="str">
            <v>DNKREG92003</v>
          </cell>
          <cell r="B115" t="str">
            <v>DNK</v>
          </cell>
          <cell r="C115" t="str">
            <v>Denmark</v>
          </cell>
          <cell r="D115" t="str">
            <v>Item 9</v>
          </cell>
          <cell r="E115" t="str">
            <v>REG9</v>
          </cell>
          <cell r="F115" t="str">
            <v>Maximum time for claim</v>
          </cell>
          <cell r="G115">
            <v>2003</v>
          </cell>
          <cell r="I115" t="str">
            <v>-</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I116" t="str">
            <v>Fixed-term contracts allowed for specified periods of time and/or for specific tasks. Widely used, particularly in professional services and construction. But renewal of fixed term contracts must be based on objective reasons.</v>
          </cell>
          <cell r="J116">
            <v>2.5</v>
          </cell>
          <cell r="M116">
            <v>1</v>
          </cell>
        </row>
        <row r="117">
          <cell r="A117" t="str">
            <v>DNKFTC22003</v>
          </cell>
          <cell r="B117" t="str">
            <v>DNK</v>
          </cell>
          <cell r="C117" t="str">
            <v>Denmark</v>
          </cell>
          <cell r="D117" t="str">
            <v>Item 11</v>
          </cell>
          <cell r="E117" t="str">
            <v>FTC2</v>
          </cell>
          <cell r="F117" t="str">
            <v>Maximum number of successive fixed-term contracts</v>
          </cell>
          <cell r="G117">
            <v>2003</v>
          </cell>
          <cell r="I117" t="str">
            <v xml:space="preserve">Estimated 1.5 Generally, there is no legal limit for the maximum number of successive fixed-term contracts, but renewal of fixed-term contracts must be based on objective reasons. </v>
          </cell>
          <cell r="J117">
            <v>1.5</v>
          </cell>
          <cell r="M117">
            <v>5</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I118" t="str">
            <v xml:space="preserve">No limit specified. The Danish Confederation of Trade Unions states that court rulings suggest that 2-3 years temporary employment entail notification procedures. </v>
          </cell>
          <cell r="J118">
            <v>30</v>
          </cell>
          <cell r="M118">
            <v>2</v>
          </cell>
        </row>
        <row r="119">
          <cell r="A119" t="str">
            <v>DNKTWA12003</v>
          </cell>
          <cell r="B119" t="str">
            <v>DNK</v>
          </cell>
          <cell r="C119" t="str">
            <v>Denmark</v>
          </cell>
          <cell r="D119" t="str">
            <v>Item 13</v>
          </cell>
          <cell r="E119" t="str">
            <v>TWA1</v>
          </cell>
          <cell r="F119" t="str">
            <v>Types of work for which TWA employment is legal</v>
          </cell>
          <cell r="G119">
            <v>2003</v>
          </cell>
          <cell r="I119" t="str">
            <v>General</v>
          </cell>
          <cell r="J119">
            <v>4</v>
          </cell>
          <cell r="M119">
            <v>0</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I120" t="str">
            <v>No but the Danish Confederation of Trade Unions states that court rulings suggest that 4-5 renewals entail notification procedures. </v>
          </cell>
          <cell r="J120" t="str">
            <v>No</v>
          </cell>
          <cell r="K120" t="str">
            <v>No</v>
          </cell>
          <cell r="M120">
            <v>2</v>
          </cell>
          <cell r="N120">
            <v>2</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I121" t="str">
            <v>The Danish Confederation of Trade Unions states that there is no limit, if employment pauses in between.</v>
          </cell>
          <cell r="J121">
            <v>100</v>
          </cell>
          <cell r="K121">
            <v>100</v>
          </cell>
          <cell r="M121">
            <v>0</v>
          </cell>
          <cell r="N121">
            <v>0</v>
          </cell>
        </row>
        <row r="122">
          <cell r="A122" t="str">
            <v>DNKTWA42003</v>
          </cell>
          <cell r="B122" t="str">
            <v>DNK</v>
          </cell>
          <cell r="C122" t="str">
            <v>Denmark</v>
          </cell>
          <cell r="D122" t="str">
            <v>Item 16</v>
          </cell>
          <cell r="E122" t="str">
            <v>TWA4</v>
          </cell>
          <cell r="F122" t="str">
            <v>Authorisation and reporting obligations</v>
          </cell>
          <cell r="G122">
            <v>2003</v>
          </cell>
          <cell r="I122" t="str">
            <v>-</v>
          </cell>
        </row>
        <row r="123">
          <cell r="A123" t="str">
            <v>DNKTWA52003</v>
          </cell>
          <cell r="B123" t="str">
            <v>DNK</v>
          </cell>
          <cell r="C123" t="str">
            <v>Denmark</v>
          </cell>
          <cell r="D123" t="str">
            <v>Item 17</v>
          </cell>
          <cell r="E123" t="str">
            <v>TWA5</v>
          </cell>
          <cell r="F123" t="str">
            <v>Equal treatment for TWA workers</v>
          </cell>
          <cell r="G123">
            <v>2003</v>
          </cell>
          <cell r="I123" t="str">
            <v>-</v>
          </cell>
        </row>
        <row r="124">
          <cell r="A124" t="str">
            <v>DNKCD12003</v>
          </cell>
          <cell r="B124" t="str">
            <v>DNK</v>
          </cell>
          <cell r="C124" t="str">
            <v>Denmark</v>
          </cell>
          <cell r="D124" t="str">
            <v>Item 18</v>
          </cell>
          <cell r="E124" t="str">
            <v>CD1</v>
          </cell>
          <cell r="F124" t="str">
            <v>Definition of collective dismissal</v>
          </cell>
          <cell r="G124">
            <v>2003</v>
          </cell>
          <cell r="I124" t="str">
            <v>Within 30 days, &gt;9 workers in firms 21-99 employees; &gt;9% in firms 100-299; &gt;29 workers in firms 300+ employees.</v>
          </cell>
          <cell r="J124">
            <v>3</v>
          </cell>
          <cell r="M124">
            <v>4.5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I125" t="str">
            <v>Notification of employee representatives: Inform and consult with Works Council or trade union delegation. Notification of public authorities: Notification of public employment service.</v>
          </cell>
          <cell r="J125">
            <v>2</v>
          </cell>
          <cell r="M125">
            <v>6</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I126" t="str">
            <v>30 days delay after notice to PES; longer in firms &gt;100 workers that seek to dismiss over half of staff.</v>
          </cell>
          <cell r="J126">
            <v>29</v>
          </cell>
          <cell r="M126">
            <v>2</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M127">
            <v>3</v>
          </cell>
        </row>
        <row r="128">
          <cell r="A128" t="str">
            <v>FINREG12003</v>
          </cell>
          <cell r="B128" t="str">
            <v>FIN</v>
          </cell>
          <cell r="C128" t="str">
            <v>Finland</v>
          </cell>
          <cell r="D128" t="str">
            <v>Item 1</v>
          </cell>
          <cell r="E128" t="str">
            <v>REG1</v>
          </cell>
          <cell r="F128" t="str">
            <v>Notification procedures</v>
          </cell>
          <cell r="G128">
            <v>2003</v>
          </cell>
          <cell r="H128">
            <v>2008</v>
          </cell>
          <cell r="I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128">
            <v>1.75</v>
          </cell>
          <cell r="M128">
            <v>3.5</v>
          </cell>
        </row>
        <row r="129">
          <cell r="A129" t="str">
            <v>FINREG22003</v>
          </cell>
          <cell r="B129" t="str">
            <v>FIN</v>
          </cell>
          <cell r="C129" t="str">
            <v>Finland</v>
          </cell>
          <cell r="D129" t="str">
            <v>Item 2</v>
          </cell>
          <cell r="E129" t="str">
            <v>REG2</v>
          </cell>
          <cell r="F129" t="str">
            <v>Delay before notice can start</v>
          </cell>
          <cell r="G129">
            <v>2003</v>
          </cell>
          <cell r="H129">
            <v>2008</v>
          </cell>
          <cell r="I129" t="str">
            <v>Personal reasons: Advance discussion, then notice orally or in writing.
Lack of work: Invitation to consultation; 5-day delay; consultation for 7 days; then notice in writing.
Calculation: personal reasons, 7 i.e. (6+1); lack of work, 15 i.e. (1+5+7+2); all, 11 i.e. (7+15)/2</v>
          </cell>
          <cell r="J129">
            <v>11</v>
          </cell>
          <cell r="M129">
            <v>2</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v>2008</v>
          </cell>
          <cell r="I130" t="str">
            <v>All workers: 14d&lt;=1y, 1m&lt;=4y, 2m&lt;=8y, 4m&lt;=12y, 6m&gt;12y.
9 months tenure: 14 days, 4 years tenure: 1 months, 20 years tenure: 6 months.</v>
          </cell>
          <cell r="J130">
            <v>0.5</v>
          </cell>
          <cell r="K130">
            <v>1</v>
          </cell>
          <cell r="L130">
            <v>6</v>
          </cell>
          <cell r="M130">
            <v>2</v>
          </cell>
          <cell r="N130">
            <v>2</v>
          </cell>
          <cell r="O130">
            <v>3</v>
          </cell>
        </row>
        <row r="131">
          <cell r="A131" t="str">
            <v>FINREG42003</v>
          </cell>
          <cell r="B131" t="str">
            <v>FIN</v>
          </cell>
          <cell r="C131" t="str">
            <v>Finland</v>
          </cell>
          <cell r="D131" t="str">
            <v>Item 4</v>
          </cell>
          <cell r="E131" t="str">
            <v>REG4A, REG4B, REG4C</v>
          </cell>
          <cell r="F131" t="str">
            <v>Severance pay / tenure</v>
          </cell>
          <cell r="G131">
            <v>2003</v>
          </cell>
          <cell r="H131">
            <v>2008</v>
          </cell>
          <cell r="I131" t="str">
            <v>All workers: None.</v>
          </cell>
          <cell r="J131">
            <v>0</v>
          </cell>
          <cell r="K131">
            <v>0</v>
          </cell>
          <cell r="L131">
            <v>0</v>
          </cell>
          <cell r="M131">
            <v>0</v>
          </cell>
          <cell r="N131">
            <v>0</v>
          </cell>
          <cell r="O131">
            <v>0</v>
          </cell>
        </row>
        <row r="132">
          <cell r="A132" t="str">
            <v>FINREG52003</v>
          </cell>
          <cell r="B132" t="str">
            <v>FIN</v>
          </cell>
          <cell r="C132" t="str">
            <v>Finland</v>
          </cell>
          <cell r="D132" t="str">
            <v>Item 5</v>
          </cell>
          <cell r="E132" t="str">
            <v>REG5</v>
          </cell>
          <cell r="F132" t="str">
            <v>Definition of justified or unfair dismissal</v>
          </cell>
          <cell r="G132">
            <v>2003</v>
          </cell>
          <cell r="H132">
            <v>2008</v>
          </cell>
          <cell r="I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132">
            <v>2</v>
          </cell>
          <cell r="M132">
            <v>4</v>
          </cell>
        </row>
        <row r="133">
          <cell r="A133" t="str">
            <v>FINREG62003</v>
          </cell>
          <cell r="B133" t="str">
            <v>FIN</v>
          </cell>
          <cell r="C133" t="str">
            <v>Finland</v>
          </cell>
          <cell r="D133" t="str">
            <v>Item 6</v>
          </cell>
          <cell r="E133" t="str">
            <v>REG6</v>
          </cell>
          <cell r="F133" t="str">
            <v>Trial period</v>
          </cell>
          <cell r="G133">
            <v>2003</v>
          </cell>
          <cell r="H133">
            <v>2008</v>
          </cell>
          <cell r="I133" t="str">
            <v>4 months (all workers)</v>
          </cell>
          <cell r="J133">
            <v>4</v>
          </cell>
          <cell r="M133">
            <v>4</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2008</v>
          </cell>
          <cell r="I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134">
            <v>14</v>
          </cell>
          <cell r="M134">
            <v>3</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v>2008</v>
          </cell>
          <cell r="I135" t="str">
            <v>No reinstatement.</v>
          </cell>
          <cell r="J135">
            <v>0</v>
          </cell>
          <cell r="M135">
            <v>0</v>
          </cell>
        </row>
        <row r="136">
          <cell r="A136" t="str">
            <v>FINREG92003</v>
          </cell>
          <cell r="B136" t="str">
            <v>FIN</v>
          </cell>
          <cell r="C136" t="str">
            <v>Finland</v>
          </cell>
          <cell r="D136" t="str">
            <v>Item 9</v>
          </cell>
          <cell r="E136" t="str">
            <v>REG9</v>
          </cell>
          <cell r="F136" t="str">
            <v>Maximum time for claim</v>
          </cell>
          <cell r="G136">
            <v>2003</v>
          </cell>
          <cell r="H136">
            <v>2008</v>
          </cell>
          <cell r="I136" t="str">
            <v>-</v>
          </cell>
          <cell r="J136">
            <v>0</v>
          </cell>
          <cell r="M136">
            <v>0</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2008</v>
          </cell>
          <cell r="I137" t="str">
            <v>Permitted for temporary replacements, traineeship, and special business needs (unstable nature of  service activity, etc.).</v>
          </cell>
          <cell r="J137">
            <v>1</v>
          </cell>
          <cell r="M137">
            <v>4</v>
          </cell>
        </row>
        <row r="138">
          <cell r="A138" t="str">
            <v>FINFTC22003</v>
          </cell>
          <cell r="B138" t="str">
            <v>FIN</v>
          </cell>
          <cell r="C138" t="str">
            <v>Finland</v>
          </cell>
          <cell r="D138" t="str">
            <v>Item 11</v>
          </cell>
          <cell r="E138" t="str">
            <v>FTC2</v>
          </cell>
          <cell r="F138" t="str">
            <v>Maximum number of successive fixed-term contracts</v>
          </cell>
          <cell r="G138">
            <v>2003</v>
          </cell>
          <cell r="H138">
            <v>2008</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H139">
            <v>2008</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H140">
            <v>2008</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H141">
            <v>2008</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H142">
            <v>2008</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H143">
            <v>2008</v>
          </cell>
          <cell r="I143" t="str">
            <v>-</v>
          </cell>
          <cell r="J143">
            <v>3</v>
          </cell>
          <cell r="M143">
            <v>6</v>
          </cell>
        </row>
        <row r="144">
          <cell r="A144" t="str">
            <v>FINTWA52003</v>
          </cell>
          <cell r="B144" t="str">
            <v>FIN</v>
          </cell>
          <cell r="C144" t="str">
            <v>Finland</v>
          </cell>
          <cell r="D144" t="str">
            <v>Item 17</v>
          </cell>
          <cell r="E144" t="str">
            <v>TWA5</v>
          </cell>
          <cell r="F144" t="str">
            <v>Equal treatment for TWA workers</v>
          </cell>
          <cell r="G144">
            <v>2003</v>
          </cell>
          <cell r="H144">
            <v>2008</v>
          </cell>
          <cell r="I144" t="str">
            <v>-</v>
          </cell>
          <cell r="J144">
            <v>2</v>
          </cell>
          <cell r="M144">
            <v>6</v>
          </cell>
        </row>
        <row r="145">
          <cell r="A145" t="str">
            <v>FINCD12003</v>
          </cell>
          <cell r="B145" t="str">
            <v>FIN</v>
          </cell>
          <cell r="C145" t="str">
            <v>Finland</v>
          </cell>
          <cell r="D145" t="str">
            <v>Item 18</v>
          </cell>
          <cell r="E145" t="str">
            <v>CD1</v>
          </cell>
          <cell r="F145" t="str">
            <v>Definition of collective dismissal</v>
          </cell>
          <cell r="G145">
            <v>2003</v>
          </cell>
          <cell r="H145">
            <v>2008</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H146">
            <v>2008</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H147">
            <v>2008</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H148">
            <v>2008</v>
          </cell>
          <cell r="I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H149">
            <v>2012</v>
          </cell>
          <cell r="I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H150">
            <v>2012</v>
          </cell>
          <cell r="I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J150">
            <v>14</v>
          </cell>
          <cell r="M150">
            <v>2</v>
          </cell>
          <cell r="P150" t="str">
            <v>(from June 6th 2011)</v>
          </cell>
        </row>
        <row r="151">
          <cell r="A151" t="str">
            <v>FRAREG32003</v>
          </cell>
          <cell r="B151" t="str">
            <v>FRA</v>
          </cell>
          <cell r="C151" t="str">
            <v>France</v>
          </cell>
          <cell r="D151" t="str">
            <v>Item 3</v>
          </cell>
          <cell r="E151" t="str">
            <v>REG3A, REG3B, REG3C</v>
          </cell>
          <cell r="F151" t="str">
            <v>Notice / tenure</v>
          </cell>
          <cell r="G151">
            <v>2003</v>
          </cell>
          <cell r="H151">
            <v>2012</v>
          </cell>
          <cell r="I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H152">
            <v>2012</v>
          </cell>
          <cell r="I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H153">
            <v>2012</v>
          </cell>
          <cell r="I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J153">
            <v>2</v>
          </cell>
          <cell r="M153">
            <v>4</v>
          </cell>
        </row>
        <row r="154">
          <cell r="A154" t="str">
            <v>FRAREG62003</v>
          </cell>
          <cell r="B154" t="str">
            <v>FRA</v>
          </cell>
          <cell r="C154" t="str">
            <v>France</v>
          </cell>
          <cell r="D154" t="str">
            <v>Item 6</v>
          </cell>
          <cell r="E154" t="str">
            <v>REG6</v>
          </cell>
          <cell r="F154" t="str">
            <v>Trial period</v>
          </cell>
          <cell r="G154">
            <v>2003</v>
          </cell>
          <cell r="H154">
            <v>2012</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H155">
            <v>2012</v>
          </cell>
          <cell r="I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H156">
            <v>2012</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cell r="H157">
            <v>2012</v>
          </cell>
          <cell r="I157"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157">
            <v>0</v>
          </cell>
          <cell r="M157">
            <v>0</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H158">
            <v>2012</v>
          </cell>
          <cell r="I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H159">
            <v>2012</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H160">
            <v>2012</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H161">
            <v>2012</v>
          </cell>
          <cell r="I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H162">
            <v>2012</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H163">
            <v>2012</v>
          </cell>
          <cell r="I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cell r="H164">
            <v>2012</v>
          </cell>
          <cell r="I164" t="str">
            <v>Requires special administrative authorisation as well as periodic reporting obligations.</v>
          </cell>
          <cell r="J164">
            <v>3</v>
          </cell>
          <cell r="M164">
            <v>6</v>
          </cell>
        </row>
        <row r="165">
          <cell r="A165" t="str">
            <v>FRATWA52003</v>
          </cell>
          <cell r="B165" t="str">
            <v>FRA</v>
          </cell>
          <cell r="C165" t="str">
            <v>France</v>
          </cell>
          <cell r="D165" t="str">
            <v>Item 17</v>
          </cell>
          <cell r="E165" t="str">
            <v>TWA5</v>
          </cell>
          <cell r="F165" t="str">
            <v>Equal treatment for TWA workers</v>
          </cell>
          <cell r="G165">
            <v>2003</v>
          </cell>
          <cell r="H165">
            <v>2012</v>
          </cell>
          <cell r="I165" t="str">
            <v>Regulations ensure equal treatment regarding pay as well as other working conditions.</v>
          </cell>
          <cell r="J165">
            <v>2</v>
          </cell>
          <cell r="M165">
            <v>6</v>
          </cell>
        </row>
        <row r="166">
          <cell r="A166" t="str">
            <v>FRACD12003</v>
          </cell>
          <cell r="B166" t="str">
            <v>FRA</v>
          </cell>
          <cell r="C166" t="str">
            <v>France</v>
          </cell>
          <cell r="D166" t="str">
            <v>Item 18</v>
          </cell>
          <cell r="E166" t="str">
            <v>CD1</v>
          </cell>
          <cell r="F166" t="str">
            <v>Definition of collective dismissal</v>
          </cell>
          <cell r="G166">
            <v>2003</v>
          </cell>
          <cell r="H166">
            <v>2012</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H167">
            <v>2012</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H168">
            <v>2012</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J168">
            <v>20</v>
          </cell>
          <cell r="M168">
            <v>1</v>
          </cell>
          <cell r="P168" t="str">
            <v>(from June 6th 2011)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H169">
            <v>2012</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H170">
            <v>2013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H171">
            <v>2013</v>
          </cell>
          <cell r="I171" t="str">
            <v>After notification, maximum 7 days for Works Council to object to dismissal.  Notice can then be served, specifying the 1st or 15th of the month. Calculation: 15 (1+7+7)</v>
          </cell>
          <cell r="J171">
            <v>15</v>
          </cell>
          <cell r="M171">
            <v>2</v>
          </cell>
          <cell r="P171" t="str">
            <v>(from June 6th 2011)</v>
          </cell>
        </row>
        <row r="172">
          <cell r="A172" t="str">
            <v>DEUREG32003</v>
          </cell>
          <cell r="B172" t="str">
            <v>DEU</v>
          </cell>
          <cell r="C172" t="str">
            <v>Germany</v>
          </cell>
          <cell r="D172" t="str">
            <v>Item 3</v>
          </cell>
          <cell r="E172" t="str">
            <v>REG3A, REG3B, REG3C</v>
          </cell>
          <cell r="F172" t="str">
            <v>Notice / tenure</v>
          </cell>
          <cell r="G172">
            <v>2003</v>
          </cell>
          <cell r="H172">
            <v>2013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H173">
            <v>2013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H174">
            <v>2013</v>
          </cell>
          <cell r="I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J174">
            <v>2</v>
          </cell>
          <cell r="M174">
            <v>4</v>
          </cell>
        </row>
        <row r="175">
          <cell r="A175" t="str">
            <v>DEUREG62003</v>
          </cell>
          <cell r="B175" t="str">
            <v>DEU</v>
          </cell>
          <cell r="C175" t="str">
            <v>Germany</v>
          </cell>
          <cell r="D175" t="str">
            <v>Item 6</v>
          </cell>
          <cell r="E175" t="str">
            <v>REG6</v>
          </cell>
          <cell r="F175" t="str">
            <v>Trial period</v>
          </cell>
          <cell r="G175">
            <v>2003</v>
          </cell>
          <cell r="H175">
            <v>2013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H176">
            <v>2013</v>
          </cell>
          <cell r="I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H177">
            <v>2013</v>
          </cell>
          <cell r="I17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H178">
            <v>2013</v>
          </cell>
          <cell r="I178" t="str">
            <v>-</v>
          </cell>
          <cell r="J178">
            <v>0</v>
          </cell>
          <cell r="M178">
            <v>0</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H179">
            <v>2013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H180">
            <v>2013</v>
          </cell>
          <cell r="I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H181">
            <v>2013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H182">
            <v>2013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H183">
            <v>2013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H184">
            <v>2013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H185">
            <v>2013</v>
          </cell>
          <cell r="I185" t="str">
            <v>-</v>
          </cell>
          <cell r="J185">
            <v>3</v>
          </cell>
          <cell r="M185">
            <v>6</v>
          </cell>
        </row>
        <row r="186">
          <cell r="A186" t="str">
            <v>DEUTWA52003</v>
          </cell>
          <cell r="B186" t="str">
            <v>DEU</v>
          </cell>
          <cell r="C186" t="str">
            <v>Germany</v>
          </cell>
          <cell r="D186" t="str">
            <v>Item 17</v>
          </cell>
          <cell r="E186" t="str">
            <v>TWA5</v>
          </cell>
          <cell r="F186" t="str">
            <v>Equal treatment for TWA workers</v>
          </cell>
          <cell r="G186">
            <v>2003</v>
          </cell>
          <cell r="H186">
            <v>2013</v>
          </cell>
          <cell r="I186" t="str">
            <v>-</v>
          </cell>
          <cell r="J186">
            <v>2</v>
          </cell>
          <cell r="M186">
            <v>6</v>
          </cell>
        </row>
        <row r="187">
          <cell r="A187" t="str">
            <v>DEUCD12003</v>
          </cell>
          <cell r="B187" t="str">
            <v>DEU</v>
          </cell>
          <cell r="C187" t="str">
            <v>Germany</v>
          </cell>
          <cell r="D187" t="str">
            <v>Item 18</v>
          </cell>
          <cell r="E187" t="str">
            <v>CD1</v>
          </cell>
          <cell r="F187" t="str">
            <v>Definition of collective dismissal</v>
          </cell>
          <cell r="G187">
            <v>2003</v>
          </cell>
          <cell r="H187">
            <v>2013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H188">
            <v>2013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H189">
            <v>2013</v>
          </cell>
          <cell r="I189" t="str">
            <v>1 month delay after notice to PES, can be extended to two months.</v>
          </cell>
          <cell r="J189">
            <v>30</v>
          </cell>
          <cell r="M189">
            <v>3</v>
          </cell>
          <cell r="P189" t="str">
            <v>(from June 6th 2011)</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H190">
            <v>2013</v>
          </cell>
          <cell r="I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H212">
            <v>2008</v>
          </cell>
          <cell r="I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H213">
            <v>2008</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H214">
            <v>2008</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H215">
            <v>2008</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H216">
            <v>2008</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H217">
            <v>2008</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H218">
            <v>2008</v>
          </cell>
          <cell r="I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H219">
            <v>2008</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cell r="H220">
            <v>2008</v>
          </cell>
          <cell r="I220" t="str">
            <v xml:space="preserve">The time limit for making a claim of unfair dismissal is 1 year from the date at which the contract is terminated. </v>
          </cell>
          <cell r="J220">
            <v>12</v>
          </cell>
          <cell r="M220">
            <v>5</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H221">
            <v>2008</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H222">
            <v>2008</v>
          </cell>
          <cell r="I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H223">
            <v>2008</v>
          </cell>
          <cell r="I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H224">
            <v>2008</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H225">
            <v>2008</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H226">
            <v>2008</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cell r="H227">
            <v>2008</v>
          </cell>
          <cell r="I227" t="str">
            <v>Authorisation from regional authorities is required for the setting up of a TWA.</v>
          </cell>
          <cell r="J227">
            <v>1</v>
          </cell>
          <cell r="M227">
            <v>2</v>
          </cell>
        </row>
        <row r="228">
          <cell r="A228" t="str">
            <v>HUNTWA52003</v>
          </cell>
          <cell r="B228" t="str">
            <v>HUN</v>
          </cell>
          <cell r="C228" t="str">
            <v>Hungary</v>
          </cell>
          <cell r="D228" t="str">
            <v>Item 17</v>
          </cell>
          <cell r="E228" t="str">
            <v>TWA5</v>
          </cell>
          <cell r="F228" t="str">
            <v>Equal treatment for TWA workers</v>
          </cell>
          <cell r="G228">
            <v>2003</v>
          </cell>
          <cell r="H228">
            <v>2008</v>
          </cell>
          <cell r="I228" t="str">
            <v>Yes</v>
          </cell>
          <cell r="J228">
            <v>2</v>
          </cell>
          <cell r="M228">
            <v>6</v>
          </cell>
        </row>
        <row r="229">
          <cell r="A229" t="str">
            <v>HUNCD12003</v>
          </cell>
          <cell r="B229" t="str">
            <v>HUN</v>
          </cell>
          <cell r="C229" t="str">
            <v>Hungary</v>
          </cell>
          <cell r="D229" t="str">
            <v>Item 18</v>
          </cell>
          <cell r="E229" t="str">
            <v>CD1</v>
          </cell>
          <cell r="F229" t="str">
            <v>Definition of collective dismissal</v>
          </cell>
          <cell r="G229">
            <v>2003</v>
          </cell>
          <cell r="H229">
            <v>2008</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H230">
            <v>2008</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H231">
            <v>2008</v>
          </cell>
          <cell r="I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H232">
            <v>2008</v>
          </cell>
          <cell r="I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H233">
            <v>2012</v>
          </cell>
          <cell r="I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H234">
            <v>2012</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H235">
            <v>2012</v>
          </cell>
          <cell r="I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J235">
            <v>0.375</v>
          </cell>
          <cell r="K235">
            <v>0.5</v>
          </cell>
          <cell r="L235">
            <v>2</v>
          </cell>
          <cell r="M235">
            <v>1</v>
          </cell>
          <cell r="N235">
            <v>1</v>
          </cell>
          <cell r="O235">
            <v>1</v>
          </cell>
          <cell r="P235" t="str">
            <v>1er janvier 2012</v>
          </cell>
        </row>
        <row r="236">
          <cell r="A236" t="str">
            <v>IRLREG42003</v>
          </cell>
          <cell r="B236" t="str">
            <v>IRL</v>
          </cell>
          <cell r="C236" t="str">
            <v>Ireland</v>
          </cell>
          <cell r="D236" t="str">
            <v>Item 4</v>
          </cell>
          <cell r="E236" t="str">
            <v>REG4A, REG4B, REG4C</v>
          </cell>
          <cell r="F236" t="str">
            <v>Severance pay / tenure</v>
          </cell>
          <cell r="G236">
            <v>2003</v>
          </cell>
          <cell r="H236">
            <v>2012</v>
          </cell>
          <cell r="I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J236">
            <v>0</v>
          </cell>
          <cell r="K236">
            <v>0.45</v>
          </cell>
          <cell r="L236">
            <v>2.0499999999999998</v>
          </cell>
          <cell r="M236">
            <v>0</v>
          </cell>
          <cell r="N236">
            <v>1</v>
          </cell>
          <cell r="O236">
            <v>1</v>
          </cell>
          <cell r="P236" t="str">
            <v xml:space="preserve">In 2010 and 2011
9 months: 0.1 months; 
4 years: 0.1 months; 
20 years: 0.1 </v>
          </cell>
        </row>
        <row r="237">
          <cell r="A237" t="str">
            <v>IRLREG52003</v>
          </cell>
          <cell r="B237" t="str">
            <v>IRL</v>
          </cell>
          <cell r="C237" t="str">
            <v>Ireland</v>
          </cell>
          <cell r="D237" t="str">
            <v>Item 5</v>
          </cell>
          <cell r="E237" t="str">
            <v>REG5</v>
          </cell>
          <cell r="F237" t="str">
            <v>Definition of justified or unfair dismissal</v>
          </cell>
          <cell r="G237">
            <v>2003</v>
          </cell>
          <cell r="H237">
            <v>2012</v>
          </cell>
          <cell r="I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J237">
            <v>0</v>
          </cell>
          <cell r="M237">
            <v>0</v>
          </cell>
        </row>
        <row r="238">
          <cell r="A238" t="str">
            <v>IRLREG62003</v>
          </cell>
          <cell r="B238" t="str">
            <v>IRL</v>
          </cell>
          <cell r="C238" t="str">
            <v>Ireland</v>
          </cell>
          <cell r="D238" t="str">
            <v>Item 6</v>
          </cell>
          <cell r="E238" t="str">
            <v>REG6</v>
          </cell>
          <cell r="F238" t="str">
            <v>Trial period</v>
          </cell>
          <cell r="G238">
            <v>2003</v>
          </cell>
          <cell r="H238">
            <v>2012</v>
          </cell>
          <cell r="I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H239">
            <v>2012</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H240">
            <v>2012</v>
          </cell>
          <cell r="I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cell r="H241">
            <v>2012</v>
          </cell>
          <cell r="I241" t="str">
            <v xml:space="preserve">The time limit for making a claim of unfair dismissal is 1 year from the date at which the contract is terminated. </v>
          </cell>
          <cell r="J241">
            <v>12</v>
          </cell>
          <cell r="M241">
            <v>5</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H242">
            <v>2012</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H243">
            <v>2012</v>
          </cell>
          <cell r="I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H244">
            <v>2012</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H245">
            <v>2012</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H246">
            <v>2012</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H247">
            <v>2012</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cell r="H248">
            <v>2012</v>
          </cell>
          <cell r="I248" t="str">
            <v>Authorisation from regional authorities is required for the setting up of a TWA.</v>
          </cell>
          <cell r="J248">
            <v>1</v>
          </cell>
          <cell r="M248">
            <v>2</v>
          </cell>
        </row>
        <row r="249">
          <cell r="A249" t="str">
            <v>IRLTWA52003</v>
          </cell>
          <cell r="B249" t="str">
            <v>IRL</v>
          </cell>
          <cell r="C249" t="str">
            <v>Ireland</v>
          </cell>
          <cell r="D249" t="str">
            <v>Item 17</v>
          </cell>
          <cell r="E249" t="str">
            <v>TWA5</v>
          </cell>
          <cell r="F249" t="str">
            <v>Equal treatment for TWA workers</v>
          </cell>
          <cell r="G249">
            <v>2003</v>
          </cell>
          <cell r="H249">
            <v>2012</v>
          </cell>
          <cell r="I249" t="str">
            <v>Yes</v>
          </cell>
          <cell r="J249">
            <v>2</v>
          </cell>
          <cell r="M249">
            <v>6</v>
          </cell>
        </row>
        <row r="250">
          <cell r="A250" t="str">
            <v>IRLCD12003</v>
          </cell>
          <cell r="B250" t="str">
            <v>IRL</v>
          </cell>
          <cell r="C250" t="str">
            <v>Ireland</v>
          </cell>
          <cell r="D250" t="str">
            <v>Item 18</v>
          </cell>
          <cell r="E250" t="str">
            <v>CD1</v>
          </cell>
          <cell r="F250" t="str">
            <v>Definition of collective dismissal</v>
          </cell>
          <cell r="G250">
            <v>2003</v>
          </cell>
          <cell r="H250">
            <v>2012</v>
          </cell>
          <cell r="I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H251">
            <v>2012</v>
          </cell>
          <cell r="I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H252">
            <v>2012</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H253">
            <v>2012</v>
          </cell>
          <cell r="I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H254">
            <v>2013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H255">
            <v>2013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H256">
            <v>2013</v>
          </cell>
          <cell r="I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J256">
            <v>0.3</v>
          </cell>
          <cell r="K256">
            <v>1.1000000000000001</v>
          </cell>
          <cell r="L256">
            <v>2.2000000000000002</v>
          </cell>
          <cell r="M256">
            <v>1</v>
          </cell>
          <cell r="N256">
            <v>2</v>
          </cell>
          <cell r="O256">
            <v>1</v>
          </cell>
          <cell r="P256" t="str">
            <v>1er janvier 2012</v>
          </cell>
        </row>
        <row r="257">
          <cell r="A257" t="str">
            <v>ITAREG42003</v>
          </cell>
          <cell r="B257" t="str">
            <v>ITA</v>
          </cell>
          <cell r="C257" t="str">
            <v>Italy</v>
          </cell>
          <cell r="D257" t="str">
            <v>Item 4</v>
          </cell>
          <cell r="E257" t="str">
            <v>REG4A, REG4B, REG4C</v>
          </cell>
          <cell r="F257" t="str">
            <v>Severance pay / tenure</v>
          </cell>
          <cell r="G257">
            <v>2003</v>
          </cell>
          <cell r="H257">
            <v>2013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H258">
            <v>2013</v>
          </cell>
          <cell r="I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J258">
            <v>0</v>
          </cell>
          <cell r="M258">
            <v>0</v>
          </cell>
        </row>
        <row r="259">
          <cell r="A259" t="str">
            <v>ITAREG62003</v>
          </cell>
          <cell r="B259" t="str">
            <v>ITA</v>
          </cell>
          <cell r="C259" t="str">
            <v>Italy</v>
          </cell>
          <cell r="D259" t="str">
            <v>Item 6</v>
          </cell>
          <cell r="E259" t="str">
            <v>REG6</v>
          </cell>
          <cell r="F259" t="str">
            <v>Trial period</v>
          </cell>
          <cell r="G259">
            <v>2003</v>
          </cell>
          <cell r="H259">
            <v>2013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H260">
            <v>2013</v>
          </cell>
          <cell r="I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H261">
            <v>2013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cell r="H262">
            <v>2013</v>
          </cell>
          <cell r="I262" t="str">
            <v xml:space="preserve">The time limit for making a claim of unfair dismissal is 1 year from the date at which the contract is terminated. </v>
          </cell>
          <cell r="J262">
            <v>12</v>
          </cell>
          <cell r="M262">
            <v>5</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H263">
            <v>2013</v>
          </cell>
          <cell r="I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H264">
            <v>2013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H265">
            <v>2013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H266">
            <v>2013</v>
          </cell>
          <cell r="I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H267">
            <v>2013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H268">
            <v>2013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cell r="H269">
            <v>2013</v>
          </cell>
          <cell r="I269" t="str">
            <v>Authorisation from regional authorities is required for the setting up of a TWA.</v>
          </cell>
          <cell r="J269">
            <v>1</v>
          </cell>
          <cell r="M269">
            <v>2</v>
          </cell>
        </row>
        <row r="270">
          <cell r="A270" t="str">
            <v>ITATWA52003</v>
          </cell>
          <cell r="B270" t="str">
            <v>ITA</v>
          </cell>
          <cell r="C270" t="str">
            <v>Italy</v>
          </cell>
          <cell r="D270" t="str">
            <v>Item 17</v>
          </cell>
          <cell r="E270" t="str">
            <v>TWA5</v>
          </cell>
          <cell r="F270" t="str">
            <v>Equal treatment for TWA workers</v>
          </cell>
          <cell r="G270">
            <v>2003</v>
          </cell>
          <cell r="H270">
            <v>2013</v>
          </cell>
          <cell r="I270" t="str">
            <v>Yes</v>
          </cell>
          <cell r="J270">
            <v>2</v>
          </cell>
          <cell r="M270">
            <v>6</v>
          </cell>
        </row>
        <row r="271">
          <cell r="A271" t="str">
            <v>ITACD12003</v>
          </cell>
          <cell r="B271" t="str">
            <v>ITA</v>
          </cell>
          <cell r="C271" t="str">
            <v>Italy</v>
          </cell>
          <cell r="D271" t="str">
            <v>Item 18</v>
          </cell>
          <cell r="E271" t="str">
            <v>CD1</v>
          </cell>
          <cell r="F271" t="str">
            <v>Definition of collective dismissal</v>
          </cell>
          <cell r="G271">
            <v>2003</v>
          </cell>
          <cell r="H271">
            <v>2013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H272">
            <v>2013</v>
          </cell>
          <cell r="I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H273">
            <v>2013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H274">
            <v>2013</v>
          </cell>
          <cell r="I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H296">
            <v>2008</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H297">
            <v>2008</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H298">
            <v>2008</v>
          </cell>
          <cell r="I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H299">
            <v>2008</v>
          </cell>
          <cell r="I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H300">
            <v>2008</v>
          </cell>
          <cell r="I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J300">
            <v>1</v>
          </cell>
          <cell r="M300">
            <v>2</v>
          </cell>
        </row>
        <row r="301">
          <cell r="A301" t="str">
            <v>KORREG62003</v>
          </cell>
          <cell r="B301" t="str">
            <v>KOR</v>
          </cell>
          <cell r="C301" t="str">
            <v>Korea</v>
          </cell>
          <cell r="D301" t="str">
            <v>Item 6</v>
          </cell>
          <cell r="E301" t="str">
            <v>REG6</v>
          </cell>
          <cell r="F301" t="str">
            <v>Trial period</v>
          </cell>
          <cell r="G301">
            <v>2003</v>
          </cell>
          <cell r="H301">
            <v>2008</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H302">
            <v>2008</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H303">
            <v>2008</v>
          </cell>
          <cell r="I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J303">
            <v>3</v>
          </cell>
          <cell r="M303">
            <v>6</v>
          </cell>
        </row>
        <row r="304">
          <cell r="A304" t="str">
            <v>KORREG92003</v>
          </cell>
          <cell r="B304" t="str">
            <v>KOR</v>
          </cell>
          <cell r="C304" t="str">
            <v>Korea</v>
          </cell>
          <cell r="D304" t="str">
            <v>Item 9</v>
          </cell>
          <cell r="E304" t="str">
            <v>REG9</v>
          </cell>
          <cell r="F304" t="str">
            <v>Maximum time for claim</v>
          </cell>
          <cell r="G304">
            <v>2003</v>
          </cell>
          <cell r="H304">
            <v>2008</v>
          </cell>
          <cell r="I304" t="str">
            <v>Maximum time period after dismissal notification up to which a claim concerning dismissal can be made is 24 months (Constitution, Art. 7 XXIX)</v>
          </cell>
          <cell r="J304">
            <v>24</v>
          </cell>
          <cell r="M304">
            <v>6</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H305">
            <v>2008</v>
          </cell>
          <cell r="I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H306">
            <v>2008</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H307">
            <v>2008</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H308">
            <v>2008</v>
          </cell>
          <cell r="I308" t="str">
            <v>TWA employment, in principle, is allowed in only 26 occupations requiring professional knowledge, skills or experiences. However, in case the reasons to use TWA employment are temporary and intermittent, it is possible to use TWA employment in all occupations.</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H309">
            <v>2008</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H310">
            <v>2008</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cell r="H311">
            <v>2008</v>
          </cell>
          <cell r="I311" t="str">
            <v>A temporary work agency must be registered with the Ministry of Labour and Employment. The agency must comply with any requests for information made by the Ministry.</v>
          </cell>
          <cell r="J311">
            <v>1</v>
          </cell>
          <cell r="M311">
            <v>2</v>
          </cell>
        </row>
        <row r="312">
          <cell r="A312" t="str">
            <v>KORTWA52003</v>
          </cell>
          <cell r="B312" t="str">
            <v>KOR</v>
          </cell>
          <cell r="C312" t="str">
            <v>Korea</v>
          </cell>
          <cell r="D312" t="str">
            <v>Item 17</v>
          </cell>
          <cell r="E312" t="str">
            <v>TWA5</v>
          </cell>
          <cell r="F312" t="str">
            <v>Equal treatment for TWA workers</v>
          </cell>
          <cell r="G312">
            <v>2003</v>
          </cell>
          <cell r="H312">
            <v>2008</v>
          </cell>
          <cell r="I312" t="str">
            <v>A TWA worker must receive the same pay as a worker doing the same work for the user firm.  There is no explicit requirement for equal treatment on working conditions, but a number of minimum working conditions for TWA workers are set out in legislation.</v>
          </cell>
          <cell r="J312">
            <v>1.5</v>
          </cell>
          <cell r="M312">
            <v>4.5</v>
          </cell>
        </row>
        <row r="313">
          <cell r="A313" t="str">
            <v>KORCD12003</v>
          </cell>
          <cell r="B313" t="str">
            <v>KOR</v>
          </cell>
          <cell r="C313" t="str">
            <v>Korea</v>
          </cell>
          <cell r="D313" t="str">
            <v>Item 18</v>
          </cell>
          <cell r="E313" t="str">
            <v>CD1</v>
          </cell>
          <cell r="F313" t="str">
            <v>Definition of collective dismissal</v>
          </cell>
          <cell r="G313">
            <v>2003</v>
          </cell>
          <cell r="H313">
            <v>2008</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H314">
            <v>2008</v>
          </cell>
          <cell r="I314" t="str">
            <v>Notification of employee representatives: Information and sincere consultation with trade union/employee representatives at least 60 days before the dismissal. Notification of public authorities: Notification to Ministry of Labour 30 days before the dismissal.</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H315">
            <v>2008</v>
          </cell>
          <cell r="I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H316">
            <v>2008</v>
          </cell>
          <cell r="I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H317">
            <v>2012</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H318">
            <v>2012</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H319">
            <v>2012</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H320">
            <v>2012</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H321">
            <v>2012</v>
          </cell>
          <cell r="I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J321">
            <v>3</v>
          </cell>
          <cell r="M321">
            <v>6</v>
          </cell>
        </row>
        <row r="322">
          <cell r="A322" t="str">
            <v>MEXREG62003</v>
          </cell>
          <cell r="B322" t="str">
            <v>MEX</v>
          </cell>
          <cell r="C322" t="str">
            <v>Mexico</v>
          </cell>
          <cell r="D322" t="str">
            <v>Item 6</v>
          </cell>
          <cell r="E322" t="str">
            <v>REG6</v>
          </cell>
          <cell r="F322" t="str">
            <v>Trial period</v>
          </cell>
          <cell r="G322">
            <v>2003</v>
          </cell>
          <cell r="H322">
            <v>2012</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H323">
            <v>2012</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H324">
            <v>2012</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cell r="H325">
            <v>2012</v>
          </cell>
          <cell r="I325" t="str">
            <v>Maximum time period after dismissal notification up to which a claim concerning dismissal can be made is 24 months (Constitution, Art. 7 XXIX)</v>
          </cell>
          <cell r="J325">
            <v>24</v>
          </cell>
          <cell r="M325">
            <v>6</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H326">
            <v>2012</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H327">
            <v>2012</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H328">
            <v>2012</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H329">
            <v>2012</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H330">
            <v>2012</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H331">
            <v>2012</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cell r="H332">
            <v>2012</v>
          </cell>
          <cell r="I332" t="str">
            <v>A temporary work agency must be registered with the Ministry of Labour and Employment. The agency must comply with any requests for information made by the Ministry.</v>
          </cell>
          <cell r="J332">
            <v>1</v>
          </cell>
          <cell r="M332">
            <v>2</v>
          </cell>
        </row>
        <row r="333">
          <cell r="A333" t="str">
            <v>MEXTWA52003</v>
          </cell>
          <cell r="B333" t="str">
            <v>MEX</v>
          </cell>
          <cell r="C333" t="str">
            <v>Mexico</v>
          </cell>
          <cell r="D333" t="str">
            <v>Item 17</v>
          </cell>
          <cell r="E333" t="str">
            <v>TWA5</v>
          </cell>
          <cell r="F333" t="str">
            <v>Equal treatment for TWA workers</v>
          </cell>
          <cell r="G333">
            <v>2003</v>
          </cell>
          <cell r="H333">
            <v>2012</v>
          </cell>
          <cell r="I333"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333">
            <v>1.5</v>
          </cell>
          <cell r="M333">
            <v>4.5</v>
          </cell>
        </row>
        <row r="334">
          <cell r="A334" t="str">
            <v>MEXCD12003</v>
          </cell>
          <cell r="B334" t="str">
            <v>MEX</v>
          </cell>
          <cell r="C334" t="str">
            <v>Mexico</v>
          </cell>
          <cell r="D334" t="str">
            <v>Item 18</v>
          </cell>
          <cell r="E334" t="str">
            <v>CD1</v>
          </cell>
          <cell r="F334" t="str">
            <v>Definition of collective dismissal</v>
          </cell>
          <cell r="G334">
            <v>2003</v>
          </cell>
          <cell r="H334">
            <v>2012</v>
          </cell>
          <cell r="I334" t="str">
            <v>Unspecified number to be dismissed for economic reasons; provisions restricted to companies with 20+ employees.</v>
          </cell>
          <cell r="J334">
            <v>4</v>
          </cell>
          <cell r="M334">
            <v>6</v>
          </cell>
          <cell r="P334">
            <v>40057</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H335">
            <v>2012</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cell r="P335">
            <v>40057</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H336">
            <v>2012</v>
          </cell>
          <cell r="I336" t="str">
            <v>No special regulations for collective dismissal.</v>
          </cell>
          <cell r="J336">
            <v>0</v>
          </cell>
          <cell r="M336">
            <v>0</v>
          </cell>
          <cell r="P336">
            <v>40057</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H337">
            <v>2012</v>
          </cell>
          <cell r="I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H359">
            <v>2008</v>
          </cell>
          <cell r="I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H360">
            <v>2008</v>
          </cell>
          <cell r="I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H361">
            <v>2008</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H362">
            <v>2008</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H363">
            <v>2008</v>
          </cell>
          <cell r="I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H364">
            <v>2008</v>
          </cell>
          <cell r="I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H365">
            <v>2008</v>
          </cell>
          <cell r="I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H366">
            <v>2008</v>
          </cell>
          <cell r="I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H367">
            <v>2008</v>
          </cell>
          <cell r="I367" t="str">
            <v>-</v>
          </cell>
          <cell r="J367">
            <v>0.42000000000000004</v>
          </cell>
          <cell r="M367">
            <v>1</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H368">
            <v>2008</v>
          </cell>
          <cell r="I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H369">
            <v>2008</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H370">
            <v>2008</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H371">
            <v>2008</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H372">
            <v>2008</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H373">
            <v>2008</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cell r="H374">
            <v>2008</v>
          </cell>
          <cell r="I374"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374">
            <v>0.26</v>
          </cell>
          <cell r="M374">
            <v>0.52</v>
          </cell>
        </row>
        <row r="375">
          <cell r="A375" t="str">
            <v>NZLTWA52003</v>
          </cell>
          <cell r="B375" t="str">
            <v>NZL</v>
          </cell>
          <cell r="C375" t="str">
            <v>New Zealand</v>
          </cell>
          <cell r="D375" t="str">
            <v>Item 17</v>
          </cell>
          <cell r="E375" t="str">
            <v>TWA5</v>
          </cell>
          <cell r="F375" t="str">
            <v>Equal treatment for TWA workers</v>
          </cell>
          <cell r="G375">
            <v>2003</v>
          </cell>
          <cell r="H375">
            <v>2008</v>
          </cell>
          <cell r="I375" t="str">
            <v>No</v>
          </cell>
          <cell r="J375">
            <v>0</v>
          </cell>
          <cell r="M375">
            <v>0</v>
          </cell>
        </row>
        <row r="376">
          <cell r="A376" t="str">
            <v>NZLCD12003</v>
          </cell>
          <cell r="B376" t="str">
            <v>NZL</v>
          </cell>
          <cell r="C376" t="str">
            <v>New Zealand</v>
          </cell>
          <cell r="D376" t="str">
            <v>Item 18</v>
          </cell>
          <cell r="E376" t="str">
            <v>CD1</v>
          </cell>
          <cell r="F376" t="str">
            <v>Definition of collective dismissal</v>
          </cell>
          <cell r="G376">
            <v>2003</v>
          </cell>
          <cell r="H376">
            <v>2008</v>
          </cell>
          <cell r="I376" t="str">
            <v>No definition of collective dismissal.</v>
          </cell>
          <cell r="J376">
            <v>0</v>
          </cell>
          <cell r="M376">
            <v>0</v>
          </cell>
          <cell r="P376" t="str">
            <v>changed</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H377">
            <v>2008</v>
          </cell>
          <cell r="I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J377">
            <v>0.5</v>
          </cell>
          <cell r="M377">
            <v>1.5</v>
          </cell>
          <cell r="P377" t="str">
            <v>changed</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H378">
            <v>2008</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H379">
            <v>2008</v>
          </cell>
          <cell r="I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J379">
            <v>0</v>
          </cell>
          <cell r="M379">
            <v>0</v>
          </cell>
          <cell r="P379" t="str">
            <v>changed</v>
          </cell>
        </row>
        <row r="380">
          <cell r="A380" t="str">
            <v>NORREG12003</v>
          </cell>
          <cell r="B380" t="str">
            <v>NOR</v>
          </cell>
          <cell r="C380" t="str">
            <v>Norway</v>
          </cell>
          <cell r="D380" t="str">
            <v>Item 1</v>
          </cell>
          <cell r="E380" t="str">
            <v>REG1</v>
          </cell>
          <cell r="F380" t="str">
            <v>Notification procedures</v>
          </cell>
          <cell r="G380">
            <v>2003</v>
          </cell>
          <cell r="H380">
            <v>2012</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H381">
            <v>2012</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H382">
            <v>2012</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H383">
            <v>2012</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H384">
            <v>2012</v>
          </cell>
          <cell r="I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384">
            <v>2.5</v>
          </cell>
          <cell r="M384">
            <v>5</v>
          </cell>
        </row>
        <row r="385">
          <cell r="A385" t="str">
            <v>NORREG62003</v>
          </cell>
          <cell r="B385" t="str">
            <v>NOR</v>
          </cell>
          <cell r="C385" t="str">
            <v>Norway</v>
          </cell>
          <cell r="D385" t="str">
            <v>Item 6</v>
          </cell>
          <cell r="E385" t="str">
            <v>REG6</v>
          </cell>
          <cell r="F385" t="str">
            <v>Trial period</v>
          </cell>
          <cell r="G385">
            <v>2003</v>
          </cell>
          <cell r="H385">
            <v>2012</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H386">
            <v>2012</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H387">
            <v>2012</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cell r="H388">
            <v>2012</v>
          </cell>
          <cell r="I388"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388">
            <v>0.42000000000000004</v>
          </cell>
          <cell r="M388">
            <v>1</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H389">
            <v>2012</v>
          </cell>
          <cell r="I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H390">
            <v>2012</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H391">
            <v>2012</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H392">
            <v>2012</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H393">
            <v>2012</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H394">
            <v>2012</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cell r="H395">
            <v>2012</v>
          </cell>
          <cell r="I395"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395">
            <v>0.26</v>
          </cell>
          <cell r="M395">
            <v>0.52</v>
          </cell>
          <cell r="P395">
            <v>39904</v>
          </cell>
        </row>
        <row r="396">
          <cell r="A396" t="str">
            <v>NORTWA52003</v>
          </cell>
          <cell r="B396" t="str">
            <v>NOR</v>
          </cell>
          <cell r="C396" t="str">
            <v>Norway</v>
          </cell>
          <cell r="D396" t="str">
            <v>Item 17</v>
          </cell>
          <cell r="E396" t="str">
            <v>TWA5</v>
          </cell>
          <cell r="F396" t="str">
            <v>Equal treatment for TWA workers</v>
          </cell>
          <cell r="G396">
            <v>2003</v>
          </cell>
          <cell r="H396">
            <v>2012</v>
          </cell>
          <cell r="I396" t="str">
            <v>No</v>
          </cell>
          <cell r="J396">
            <v>0</v>
          </cell>
          <cell r="M396">
            <v>0</v>
          </cell>
        </row>
        <row r="397">
          <cell r="A397" t="str">
            <v>NORCD12003</v>
          </cell>
          <cell r="B397" t="str">
            <v>NOR</v>
          </cell>
          <cell r="C397" t="str">
            <v>Norway</v>
          </cell>
          <cell r="D397" t="str">
            <v>Item 18</v>
          </cell>
          <cell r="E397" t="str">
            <v>CD1</v>
          </cell>
          <cell r="F397" t="str">
            <v>Definition of collective dismissal</v>
          </cell>
          <cell r="G397">
            <v>2003</v>
          </cell>
          <cell r="H397">
            <v>2012</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H398">
            <v>2012</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H399">
            <v>2012</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H400">
            <v>2012</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H401">
            <v>2013</v>
          </cell>
          <cell r="I401" t="str">
            <v>Notification to representative trade union of intention to terminate, including reasons for dismissal.  In case the employee takes the case to the labour court, the court may require evidence of a warning procedure and of a fair account of trade union opinions.</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H402">
            <v>2013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H403">
            <v>2013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H404">
            <v>2013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H405">
            <v>2013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H406">
            <v>2013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H407">
            <v>2013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H408">
            <v>2013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cell r="H409">
            <v>2013</v>
          </cell>
          <cell r="I409"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409">
            <v>0.42000000000000004</v>
          </cell>
          <cell r="M409">
            <v>1</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H410">
            <v>2013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H411">
            <v>2013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H412">
            <v>2013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H413">
            <v>2013</v>
          </cell>
          <cell r="I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H414">
            <v>2013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H415">
            <v>2013</v>
          </cell>
          <cell r="I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cell r="H416">
            <v>2013</v>
          </cell>
          <cell r="I41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416">
            <v>0.26</v>
          </cell>
          <cell r="M416">
            <v>0.52</v>
          </cell>
        </row>
        <row r="417">
          <cell r="A417" t="str">
            <v>POLTWA52003</v>
          </cell>
          <cell r="B417" t="str">
            <v>POL</v>
          </cell>
          <cell r="C417" t="str">
            <v>Poland</v>
          </cell>
          <cell r="D417" t="str">
            <v>Item 17</v>
          </cell>
          <cell r="E417" t="str">
            <v>TWA5</v>
          </cell>
          <cell r="F417" t="str">
            <v>Equal treatment for TWA workers</v>
          </cell>
          <cell r="G417">
            <v>2003</v>
          </cell>
          <cell r="H417">
            <v>2013</v>
          </cell>
          <cell r="I417" t="str">
            <v>No</v>
          </cell>
          <cell r="J417">
            <v>0</v>
          </cell>
          <cell r="M417">
            <v>0</v>
          </cell>
        </row>
        <row r="418">
          <cell r="A418" t="str">
            <v>POLCD12003</v>
          </cell>
          <cell r="B418" t="str">
            <v>POL</v>
          </cell>
          <cell r="C418" t="str">
            <v>Poland</v>
          </cell>
          <cell r="D418" t="str">
            <v>Item 18</v>
          </cell>
          <cell r="E418" t="str">
            <v>CD1</v>
          </cell>
          <cell r="F418" t="str">
            <v>Definition of collective dismissal</v>
          </cell>
          <cell r="G418">
            <v>2003</v>
          </cell>
          <cell r="H418">
            <v>2013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H419">
            <v>2013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H420">
            <v>2013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H421">
            <v>2013</v>
          </cell>
          <cell r="I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H443">
            <v>2008</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H444">
            <v>2008</v>
          </cell>
          <cell r="I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H445">
            <v>2008</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H446">
            <v>2008</v>
          </cell>
          <cell r="I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H447">
            <v>2008</v>
          </cell>
          <cell r="I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H448">
            <v>2008</v>
          </cell>
          <cell r="I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H449">
            <v>2008</v>
          </cell>
          <cell r="I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H450">
            <v>2008</v>
          </cell>
          <cell r="I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cell r="H451">
            <v>2008</v>
          </cell>
          <cell r="I451"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51">
            <v>2</v>
          </cell>
          <cell r="M451">
            <v>2</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H452">
            <v>2008</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H453">
            <v>2008</v>
          </cell>
          <cell r="I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H454">
            <v>2008</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H455">
            <v>2008</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H456">
            <v>2008</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H457">
            <v>2008</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cell r="H458">
            <v>2008</v>
          </cell>
          <cell r="I458"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58">
            <v>0.5</v>
          </cell>
          <cell r="M458">
            <v>1</v>
          </cell>
        </row>
        <row r="459">
          <cell r="A459" t="str">
            <v>SVKTWA52003</v>
          </cell>
          <cell r="B459" t="str">
            <v>SVK</v>
          </cell>
          <cell r="C459" t="str">
            <v>Slovak Republic</v>
          </cell>
          <cell r="D459" t="str">
            <v>Item 17</v>
          </cell>
          <cell r="E459" t="str">
            <v>TWA5</v>
          </cell>
          <cell r="F459" t="str">
            <v>Equal treatment for TWA workers</v>
          </cell>
          <cell r="G459">
            <v>2003</v>
          </cell>
          <cell r="H459">
            <v>2008</v>
          </cell>
          <cell r="I459" t="str">
            <v>No requirement for equal treatment.</v>
          </cell>
          <cell r="J459">
            <v>0</v>
          </cell>
          <cell r="M459">
            <v>0</v>
          </cell>
        </row>
        <row r="460">
          <cell r="A460" t="str">
            <v>SVKCD12003</v>
          </cell>
          <cell r="B460" t="str">
            <v>SVK</v>
          </cell>
          <cell r="C460" t="str">
            <v>Slovak Republic</v>
          </cell>
          <cell r="D460" t="str">
            <v>Item 18</v>
          </cell>
          <cell r="E460" t="str">
            <v>CD1</v>
          </cell>
          <cell r="F460" t="str">
            <v>Definition of collective dismissal</v>
          </cell>
          <cell r="G460">
            <v>2003</v>
          </cell>
          <cell r="H460">
            <v>2008</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H461">
            <v>2008</v>
          </cell>
          <cell r="I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H462">
            <v>2008</v>
          </cell>
          <cell r="I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H463">
            <v>2008</v>
          </cell>
          <cell r="I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H464">
            <v>2012</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H465">
            <v>2012</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H466">
            <v>2012</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H467">
            <v>2012</v>
          </cell>
          <cell r="I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H468">
            <v>2012</v>
          </cell>
          <cell r="I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J468">
            <v>1</v>
          </cell>
          <cell r="M468">
            <v>2</v>
          </cell>
        </row>
        <row r="469">
          <cell r="A469" t="str">
            <v>ESPREG62003</v>
          </cell>
          <cell r="B469" t="str">
            <v>ESP</v>
          </cell>
          <cell r="C469" t="str">
            <v>Spain</v>
          </cell>
          <cell r="D469" t="str">
            <v>Item 6</v>
          </cell>
          <cell r="E469" t="str">
            <v>REG6</v>
          </cell>
          <cell r="F469" t="str">
            <v>Trial period</v>
          </cell>
          <cell r="G469">
            <v>2003</v>
          </cell>
          <cell r="H469">
            <v>2012</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H470">
            <v>2012</v>
          </cell>
          <cell r="I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H471">
            <v>2012</v>
          </cell>
          <cell r="I471" t="str">
            <v>The option of  reinstatement is only available to the employee in case of null dismissal on discriminatory grounds (only in discrimination cases).</v>
          </cell>
          <cell r="J471">
            <v>0</v>
          </cell>
          <cell r="M471">
            <v>0</v>
          </cell>
          <cell r="P471" t="str">
            <v xml:space="preserve">Different dates according to the administrative Region of the Country. The earliest was March 31, 2008, and the latest October 30, 2009.
No change in score
</v>
          </cell>
        </row>
        <row r="472">
          <cell r="A472" t="str">
            <v>ESPREG92003</v>
          </cell>
          <cell r="B472" t="str">
            <v>ESP</v>
          </cell>
          <cell r="C472" t="str">
            <v>Spain</v>
          </cell>
          <cell r="D472" t="str">
            <v>Item 9</v>
          </cell>
          <cell r="E472" t="str">
            <v>REG9</v>
          </cell>
          <cell r="F472" t="str">
            <v>Maximum time for claim</v>
          </cell>
          <cell r="G472">
            <v>2003</v>
          </cell>
          <cell r="H472">
            <v>2012</v>
          </cell>
          <cell r="I47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72">
            <v>2</v>
          </cell>
          <cell r="M472">
            <v>2</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H473">
            <v>2012</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H474">
            <v>2012</v>
          </cell>
          <cell r="I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H475">
            <v>2012</v>
          </cell>
          <cell r="I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H476">
            <v>2012</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H477">
            <v>2012</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H478">
            <v>2012</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cell r="H479">
            <v>2012</v>
          </cell>
          <cell r="I47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79">
            <v>0.5</v>
          </cell>
          <cell r="M479">
            <v>1</v>
          </cell>
        </row>
        <row r="480">
          <cell r="A480" t="str">
            <v>ESPTWA52003</v>
          </cell>
          <cell r="B480" t="str">
            <v>ESP</v>
          </cell>
          <cell r="C480" t="str">
            <v>Spain</v>
          </cell>
          <cell r="D480" t="str">
            <v>Item 17</v>
          </cell>
          <cell r="E480" t="str">
            <v>TWA5</v>
          </cell>
          <cell r="F480" t="str">
            <v>Equal treatment for TWA workers</v>
          </cell>
          <cell r="G480">
            <v>2003</v>
          </cell>
          <cell r="H480">
            <v>2012</v>
          </cell>
          <cell r="I480" t="str">
            <v>No requirement for equal treatment.</v>
          </cell>
          <cell r="J480">
            <v>0</v>
          </cell>
          <cell r="M480">
            <v>0</v>
          </cell>
        </row>
        <row r="481">
          <cell r="A481" t="str">
            <v>ESPCD12003</v>
          </cell>
          <cell r="B481" t="str">
            <v>ESP</v>
          </cell>
          <cell r="C481" t="str">
            <v>Spain</v>
          </cell>
          <cell r="D481" t="str">
            <v>Item 18</v>
          </cell>
          <cell r="E481" t="str">
            <v>CD1</v>
          </cell>
          <cell r="F481" t="str">
            <v>Definition of collective dismissal</v>
          </cell>
          <cell r="G481">
            <v>2003</v>
          </cell>
          <cell r="H481">
            <v>2012</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H482">
            <v>2012</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H483">
            <v>2012</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H484">
            <v>2012</v>
          </cell>
          <cell r="I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H485">
            <v>2013</v>
          </cell>
          <cell r="I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H486">
            <v>2013</v>
          </cell>
          <cell r="I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H487">
            <v>2013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H488">
            <v>2013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H489">
            <v>2013</v>
          </cell>
          <cell r="I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J489">
            <v>2</v>
          </cell>
          <cell r="M489">
            <v>4</v>
          </cell>
        </row>
        <row r="490">
          <cell r="A490" t="str">
            <v>SWEREG62003</v>
          </cell>
          <cell r="B490" t="str">
            <v>SWE</v>
          </cell>
          <cell r="C490" t="str">
            <v>Sweden</v>
          </cell>
          <cell r="D490" t="str">
            <v>Item 6</v>
          </cell>
          <cell r="E490" t="str">
            <v>REG6</v>
          </cell>
          <cell r="F490" t="str">
            <v>Trial period</v>
          </cell>
          <cell r="G490">
            <v>2003</v>
          </cell>
          <cell r="H490">
            <v>2013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H491">
            <v>2013</v>
          </cell>
          <cell r="I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H492">
            <v>2013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cell r="H493">
            <v>2013</v>
          </cell>
          <cell r="I493"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93">
            <v>2</v>
          </cell>
          <cell r="M493">
            <v>2</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H494">
            <v>2013</v>
          </cell>
          <cell r="I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H495">
            <v>2013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H496">
            <v>2013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H497">
            <v>2013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H498">
            <v>2013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H499">
            <v>2013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cell r="H500">
            <v>2013</v>
          </cell>
          <cell r="I500"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500">
            <v>0.5</v>
          </cell>
          <cell r="M500">
            <v>1</v>
          </cell>
        </row>
        <row r="501">
          <cell r="A501" t="str">
            <v>SWETWA52003</v>
          </cell>
          <cell r="B501" t="str">
            <v>SWE</v>
          </cell>
          <cell r="C501" t="str">
            <v>Sweden</v>
          </cell>
          <cell r="D501" t="str">
            <v>Item 17</v>
          </cell>
          <cell r="E501" t="str">
            <v>TWA5</v>
          </cell>
          <cell r="F501" t="str">
            <v>Equal treatment for TWA workers</v>
          </cell>
          <cell r="G501">
            <v>2003</v>
          </cell>
          <cell r="H501">
            <v>2013</v>
          </cell>
          <cell r="I501" t="str">
            <v>No requirement for equal treatment.</v>
          </cell>
          <cell r="J501">
            <v>0</v>
          </cell>
          <cell r="M501">
            <v>0</v>
          </cell>
        </row>
        <row r="502">
          <cell r="A502" t="str">
            <v>SWECD12003</v>
          </cell>
          <cell r="B502" t="str">
            <v>SWE</v>
          </cell>
          <cell r="C502" t="str">
            <v>Sweden</v>
          </cell>
          <cell r="D502" t="str">
            <v>Item 18</v>
          </cell>
          <cell r="E502" t="str">
            <v>CD1</v>
          </cell>
          <cell r="F502" t="str">
            <v>Definition of collective dismissal</v>
          </cell>
          <cell r="G502">
            <v>2003</v>
          </cell>
          <cell r="H502">
            <v>2013</v>
          </cell>
          <cell r="I502"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H503">
            <v>2013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H504">
            <v>2013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H505">
            <v>2013</v>
          </cell>
          <cell r="I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cell r="P517" t="str">
            <v>Manuel</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H527">
            <v>2008</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H528">
            <v>2008</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H529">
            <v>2008</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H530">
            <v>2008</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H531">
            <v>2008</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H532">
            <v>2008</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H533">
            <v>2008</v>
          </cell>
          <cell r="I533" t="str">
            <v>Right to compensation of 4 months minimum and 8 months maximum, plus regular severance pay (and additional indemnity of up to 4 months for the period of time between notice of termination and court ruling).
Typical compensation at 20 years tenure: 26 months</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H534">
            <v>2008</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cell r="H535">
            <v>2008</v>
          </cell>
          <cell r="I535" t="str">
            <v>2 months</v>
          </cell>
          <cell r="J535">
            <v>2</v>
          </cell>
          <cell r="M535">
            <v>2</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H536">
            <v>2008</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H537">
            <v>2008</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H538">
            <v>2008</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H539">
            <v>2008</v>
          </cell>
          <cell r="I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H540">
            <v>2008</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H541">
            <v>2008</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cell r="H542">
            <v>2008</v>
          </cell>
          <cell r="I542" t="str">
            <v>Temp agencies shall be established in accordance with relevant provisions of the Company Law and have registered capital of not less than Rmb500 000. There is no obligation in the Employment Contract Law for ongoing reporting to authorities.</v>
          </cell>
          <cell r="J542">
            <v>1</v>
          </cell>
          <cell r="M542">
            <v>2</v>
          </cell>
        </row>
        <row r="543">
          <cell r="A543" t="str">
            <v>TURTWA52003</v>
          </cell>
          <cell r="B543" t="str">
            <v>TUR</v>
          </cell>
          <cell r="C543" t="str">
            <v>Turkey</v>
          </cell>
          <cell r="D543" t="str">
            <v>Item 17</v>
          </cell>
          <cell r="E543" t="str">
            <v>TWA5</v>
          </cell>
          <cell r="F543" t="str">
            <v>Equal treatment for TWA workers</v>
          </cell>
          <cell r="G543">
            <v>2003</v>
          </cell>
          <cell r="H543">
            <v>2008</v>
          </cell>
          <cell r="I54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43">
            <v>1</v>
          </cell>
          <cell r="M543">
            <v>3</v>
          </cell>
        </row>
        <row r="544">
          <cell r="A544" t="str">
            <v>TURCD12003</v>
          </cell>
          <cell r="B544" t="str">
            <v>TUR</v>
          </cell>
          <cell r="C544" t="str">
            <v>Turkey</v>
          </cell>
          <cell r="D544" t="str">
            <v>Item 18</v>
          </cell>
          <cell r="E544" t="str">
            <v>CD1</v>
          </cell>
          <cell r="F544" t="str">
            <v>Definition of collective dismissal</v>
          </cell>
          <cell r="G544">
            <v>2003</v>
          </cell>
          <cell r="H544">
            <v>2008</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H545">
            <v>2008</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H546">
            <v>2008</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H547">
            <v>2008</v>
          </cell>
          <cell r="I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H548">
            <v>2012</v>
          </cell>
          <cell r="I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H549">
            <v>2012</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H550">
            <v>2012</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H551">
            <v>2012</v>
          </cell>
          <cell r="I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H552">
            <v>2012</v>
          </cell>
          <cell r="I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H553">
            <v>2012</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H554">
            <v>2012</v>
          </cell>
          <cell r="I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H555">
            <v>2012</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cell r="H556">
            <v>2012</v>
          </cell>
          <cell r="I556" t="str">
            <v>One year under the Arbitration and Mediation Act.</v>
          </cell>
          <cell r="J556">
            <v>12</v>
          </cell>
          <cell r="M556">
            <v>5</v>
          </cell>
          <cell r="P556" t="str">
            <v>May-1-2008</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H557">
            <v>2012</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H558">
            <v>2012</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H559">
            <v>2012</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H560">
            <v>2012</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H561">
            <v>2012</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H562">
            <v>2012</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cell r="H563">
            <v>2012</v>
          </cell>
          <cell r="I563" t="str">
            <v>Temp agencies shall be established in accordance with relevant provisions of the Company Law and have registered capital of not less than Rmb500 000. There is no obligation in the Employment Contract Law for ongoing reporting to authorities.</v>
          </cell>
          <cell r="J563">
            <v>1</v>
          </cell>
          <cell r="M563">
            <v>2</v>
          </cell>
        </row>
        <row r="564">
          <cell r="A564" t="str">
            <v>GBRTWA52003</v>
          </cell>
          <cell r="B564" t="str">
            <v>GBR</v>
          </cell>
          <cell r="C564" t="str">
            <v>United Kingdom</v>
          </cell>
          <cell r="D564" t="str">
            <v>Item 17</v>
          </cell>
          <cell r="E564" t="str">
            <v>TWA5</v>
          </cell>
          <cell r="F564" t="str">
            <v>Equal treatment for TWA workers</v>
          </cell>
          <cell r="G564">
            <v>2003</v>
          </cell>
          <cell r="H564">
            <v>2012</v>
          </cell>
          <cell r="I564"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64">
            <v>1</v>
          </cell>
          <cell r="M564">
            <v>3</v>
          </cell>
        </row>
        <row r="565">
          <cell r="A565" t="str">
            <v>GBRCD12003</v>
          </cell>
          <cell r="B565" t="str">
            <v>GBR</v>
          </cell>
          <cell r="C565" t="str">
            <v>United Kingdom</v>
          </cell>
          <cell r="D565" t="str">
            <v>Item 18</v>
          </cell>
          <cell r="E565" t="str">
            <v>CD1</v>
          </cell>
          <cell r="F565" t="str">
            <v>Definition of collective dismissal</v>
          </cell>
          <cell r="G565">
            <v>2003</v>
          </cell>
          <cell r="H565">
            <v>2012</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H566">
            <v>2012</v>
          </cell>
          <cell r="I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H567">
            <v>2012</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H568">
            <v>2012</v>
          </cell>
          <cell r="I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cell r="H590">
            <v>2008</v>
          </cell>
          <cell r="I590"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590">
            <v>2</v>
          </cell>
          <cell r="M590">
            <v>4</v>
          </cell>
        </row>
        <row r="591">
          <cell r="A591" t="str">
            <v>BRAREG22003</v>
          </cell>
          <cell r="B591" t="str">
            <v>BRA</v>
          </cell>
          <cell r="C591" t="str">
            <v>Brazil</v>
          </cell>
          <cell r="D591" t="str">
            <v>Item 2</v>
          </cell>
          <cell r="E591" t="str">
            <v>REG2</v>
          </cell>
          <cell r="F591" t="str">
            <v>Delay before notice can start</v>
          </cell>
          <cell r="G591">
            <v>2003</v>
          </cell>
          <cell r="H591">
            <v>2008</v>
          </cell>
          <cell r="I591"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591">
            <v>21</v>
          </cell>
          <cell r="M591">
            <v>3</v>
          </cell>
        </row>
        <row r="592">
          <cell r="A592" t="str">
            <v>BRAREG32003</v>
          </cell>
          <cell r="B592" t="str">
            <v>BRA</v>
          </cell>
          <cell r="C592" t="str">
            <v>Brazil</v>
          </cell>
          <cell r="D592" t="str">
            <v>Item 3</v>
          </cell>
          <cell r="E592" t="str">
            <v>REG3A, REG3B, REG3C</v>
          </cell>
          <cell r="F592" t="str">
            <v>Notice / tenure</v>
          </cell>
          <cell r="G592">
            <v>2003</v>
          </cell>
          <cell r="H592">
            <v>2008</v>
          </cell>
          <cell r="I592" t="str">
            <v>All workers: 2 months.</v>
          </cell>
          <cell r="J592">
            <v>2</v>
          </cell>
          <cell r="K592">
            <v>2</v>
          </cell>
          <cell r="L592">
            <v>2</v>
          </cell>
          <cell r="M592">
            <v>6</v>
          </cell>
          <cell r="N592">
            <v>4</v>
          </cell>
          <cell r="O592">
            <v>1</v>
          </cell>
        </row>
        <row r="593">
          <cell r="A593" t="str">
            <v>BRAREG42003</v>
          </cell>
          <cell r="B593" t="str">
            <v>BRA</v>
          </cell>
          <cell r="C593" t="str">
            <v>Brazil</v>
          </cell>
          <cell r="D593" t="str">
            <v>Item 4</v>
          </cell>
          <cell r="E593" t="str">
            <v>REG4A, REG4B, REG4C</v>
          </cell>
          <cell r="F593" t="str">
            <v>Severance pay / tenure</v>
          </cell>
          <cell r="G593">
            <v>2003</v>
          </cell>
          <cell r="H593">
            <v>2008</v>
          </cell>
          <cell r="I593" t="str">
            <v xml:space="preserve">Personal reasons: None. Redundancy: 3 months. In cases of dismissal due to work-related accident or illness: 12 months.
Calculation: average of personal reasons and redundancy. </v>
          </cell>
          <cell r="J593">
            <v>1.5</v>
          </cell>
          <cell r="K593">
            <v>1.5</v>
          </cell>
          <cell r="L593">
            <v>1.5</v>
          </cell>
          <cell r="M593">
            <v>3</v>
          </cell>
          <cell r="N593">
            <v>3</v>
          </cell>
          <cell r="O593">
            <v>1</v>
          </cell>
        </row>
        <row r="594">
          <cell r="A594" t="str">
            <v>BRAREG52003</v>
          </cell>
          <cell r="B594" t="str">
            <v>BRA</v>
          </cell>
          <cell r="C594" t="str">
            <v>Brazil</v>
          </cell>
          <cell r="D594" t="str">
            <v>Item 5</v>
          </cell>
          <cell r="E594" t="str">
            <v>REG5</v>
          </cell>
          <cell r="F594" t="str">
            <v>Definition of justified or unfair dismissal</v>
          </cell>
          <cell r="G594">
            <v>2003</v>
          </cell>
          <cell r="H594">
            <v>2008</v>
          </cell>
          <cell r="I594" t="str">
            <v>Fair:  Dismissals for failure to meet performance requirements and for reasons of technological and organisational change. Unfair: Dismissals based on discrimination (age, sex, colour, religion, union membership, etc.).</v>
          </cell>
          <cell r="J594">
            <v>0</v>
          </cell>
          <cell r="M594">
            <v>0</v>
          </cell>
        </row>
        <row r="595">
          <cell r="A595" t="str">
            <v>BRAREG62003</v>
          </cell>
          <cell r="B595" t="str">
            <v>BRA</v>
          </cell>
          <cell r="C595" t="str">
            <v>Brazil</v>
          </cell>
          <cell r="D595" t="str">
            <v>Item 6</v>
          </cell>
          <cell r="E595" t="str">
            <v>REG6</v>
          </cell>
          <cell r="F595" t="str">
            <v>Trial period</v>
          </cell>
          <cell r="G595">
            <v>2003</v>
          </cell>
          <cell r="H595">
            <v>2008</v>
          </cell>
          <cell r="I595" t="str">
            <v>3 months (all workers)</v>
          </cell>
          <cell r="J595">
            <v>3</v>
          </cell>
          <cell r="M595">
            <v>4</v>
          </cell>
        </row>
        <row r="596">
          <cell r="A596" t="str">
            <v>BRAREG72003</v>
          </cell>
          <cell r="B596" t="str">
            <v>BRA</v>
          </cell>
          <cell r="C596" t="str">
            <v>Brazil</v>
          </cell>
          <cell r="D596" t="str">
            <v>Item 7</v>
          </cell>
          <cell r="E596" t="str">
            <v>REG7</v>
          </cell>
          <cell r="F596" t="str">
            <v xml:space="preserve">Compensation following unfair dismissal </v>
          </cell>
          <cell r="G596">
            <v>2003</v>
          </cell>
          <cell r="H596">
            <v>2008</v>
          </cell>
          <cell r="I596"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596">
            <v>6</v>
          </cell>
          <cell r="M596">
            <v>1</v>
          </cell>
        </row>
        <row r="597">
          <cell r="A597" t="str">
            <v>BRAREG82003</v>
          </cell>
          <cell r="B597" t="str">
            <v>BRA</v>
          </cell>
          <cell r="C597" t="str">
            <v>Brazil</v>
          </cell>
          <cell r="D597" t="str">
            <v>Item 8</v>
          </cell>
          <cell r="E597" t="str">
            <v>REG8</v>
          </cell>
          <cell r="F597" t="str">
            <v>Possibility of reinstatement following unfair dismissal</v>
          </cell>
          <cell r="G597">
            <v>2003</v>
          </cell>
          <cell r="H597">
            <v>2008</v>
          </cell>
          <cell r="I597" t="str">
            <v>Reinstatement is always available to the employee.</v>
          </cell>
          <cell r="J597">
            <v>3</v>
          </cell>
          <cell r="M597">
            <v>6</v>
          </cell>
        </row>
        <row r="598">
          <cell r="A598" t="str">
            <v>BRAREG92003</v>
          </cell>
          <cell r="B598" t="str">
            <v>BRA</v>
          </cell>
          <cell r="C598" t="str">
            <v>Brazil</v>
          </cell>
          <cell r="D598" t="str">
            <v>Item 9</v>
          </cell>
          <cell r="E598" t="str">
            <v>REG9</v>
          </cell>
          <cell r="F598" t="str">
            <v>Maximum time for claim</v>
          </cell>
          <cell r="G598">
            <v>2003</v>
          </cell>
          <cell r="H598">
            <v>2008</v>
          </cell>
          <cell r="I598" t="str">
            <v>Two months after the day on which the contract was due to end (art. 72, Labour Code).</v>
          </cell>
          <cell r="J598">
            <v>2</v>
          </cell>
          <cell r="M598">
            <v>2</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cell r="H599">
            <v>2008</v>
          </cell>
          <cell r="I599" t="str">
            <v>Generally permitted.</v>
          </cell>
          <cell r="J599">
            <v>3</v>
          </cell>
          <cell r="M599">
            <v>0</v>
          </cell>
        </row>
        <row r="600">
          <cell r="A600" t="str">
            <v>BRAFTC22003</v>
          </cell>
          <cell r="B600" t="str">
            <v>BRA</v>
          </cell>
          <cell r="C600" t="str">
            <v>Brazil</v>
          </cell>
          <cell r="D600" t="str">
            <v>Item 11</v>
          </cell>
          <cell r="E600" t="str">
            <v>FTC2</v>
          </cell>
          <cell r="F600" t="str">
            <v>Maximum number of successive fixed-term contracts</v>
          </cell>
          <cell r="G600">
            <v>2003</v>
          </cell>
          <cell r="H600">
            <v>2008</v>
          </cell>
          <cell r="I600" t="str">
            <v>No limit.</v>
          </cell>
          <cell r="J600">
            <v>100</v>
          </cell>
          <cell r="M600">
            <v>0</v>
          </cell>
        </row>
        <row r="601">
          <cell r="A601" t="str">
            <v>BRAFTC32003</v>
          </cell>
          <cell r="B601" t="str">
            <v>BRA</v>
          </cell>
          <cell r="C601" t="str">
            <v>Brazil</v>
          </cell>
          <cell r="D601" t="str">
            <v>Item 12</v>
          </cell>
          <cell r="E601" t="str">
            <v>FTC3</v>
          </cell>
          <cell r="F601" t="str">
            <v>Maximum cumulated duration of successive fixed-term contracts</v>
          </cell>
          <cell r="G601">
            <v>2003</v>
          </cell>
          <cell r="H601">
            <v>2008</v>
          </cell>
          <cell r="I601" t="str">
            <v>The maximum duration of successive fixed term contracts is two years.</v>
          </cell>
          <cell r="J601">
            <v>24</v>
          </cell>
          <cell r="M601">
            <v>3</v>
          </cell>
        </row>
        <row r="602">
          <cell r="A602" t="str">
            <v>BRATWA12003</v>
          </cell>
          <cell r="B602" t="str">
            <v>BRA</v>
          </cell>
          <cell r="C602" t="str">
            <v>Brazil</v>
          </cell>
          <cell r="D602" t="str">
            <v>Item 13</v>
          </cell>
          <cell r="E602" t="str">
            <v>TWA1</v>
          </cell>
          <cell r="F602" t="str">
            <v>Types of work for which TWA employment is legal</v>
          </cell>
          <cell r="G602">
            <v>2003</v>
          </cell>
          <cell r="H602">
            <v>2008</v>
          </cell>
          <cell r="I602" t="str">
            <v>General</v>
          </cell>
          <cell r="J602">
            <v>4</v>
          </cell>
          <cell r="M602">
            <v>0</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cell r="H603">
            <v>2008</v>
          </cell>
          <cell r="I603" t="str">
            <v>No</v>
          </cell>
          <cell r="J603" t="str">
            <v>No</v>
          </cell>
          <cell r="K603" t="str">
            <v>No</v>
          </cell>
          <cell r="M603">
            <v>2</v>
          </cell>
          <cell r="N603">
            <v>2</v>
          </cell>
        </row>
        <row r="604">
          <cell r="A604" t="str">
            <v>BRATWA32003</v>
          </cell>
          <cell r="B604" t="str">
            <v>BRA</v>
          </cell>
          <cell r="C604" t="str">
            <v>Brazil</v>
          </cell>
          <cell r="D604" t="str">
            <v>Item 15</v>
          </cell>
          <cell r="E604" t="str">
            <v>TWA3A, TWA3B</v>
          </cell>
          <cell r="F604" t="str">
            <v>Maximum cumulated duration of temporary work contracts</v>
          </cell>
          <cell r="G604">
            <v>2003</v>
          </cell>
          <cell r="H604">
            <v>2008</v>
          </cell>
          <cell r="I604"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604">
            <v>12</v>
          </cell>
          <cell r="K604">
            <v>24</v>
          </cell>
          <cell r="M604">
            <v>4</v>
          </cell>
          <cell r="N604">
            <v>2</v>
          </cell>
        </row>
        <row r="605">
          <cell r="A605" t="str">
            <v>BRATWA42003</v>
          </cell>
          <cell r="B605" t="str">
            <v>BRA</v>
          </cell>
          <cell r="C605" t="str">
            <v>Brazil</v>
          </cell>
          <cell r="D605" t="str">
            <v>Item 16</v>
          </cell>
          <cell r="E605" t="str">
            <v>TWA4</v>
          </cell>
          <cell r="F605" t="str">
            <v>Authorisation or reporting requirements</v>
          </cell>
          <cell r="G605">
            <v>2003</v>
          </cell>
          <cell r="H605">
            <v>2008</v>
          </cell>
          <cell r="I605" t="str">
            <v>Requires authorization and periodic reporting obligations.</v>
          </cell>
          <cell r="J605">
            <v>3</v>
          </cell>
          <cell r="M605">
            <v>6</v>
          </cell>
        </row>
        <row r="606">
          <cell r="A606" t="str">
            <v>BRATWA52003</v>
          </cell>
          <cell r="B606" t="str">
            <v>BRA</v>
          </cell>
          <cell r="C606" t="str">
            <v>Brazil</v>
          </cell>
          <cell r="D606" t="str">
            <v>Item 17</v>
          </cell>
          <cell r="E606" t="str">
            <v>TWA5</v>
          </cell>
          <cell r="F606" t="str">
            <v>Equal treatment for TWA workers</v>
          </cell>
          <cell r="G606">
            <v>2003</v>
          </cell>
          <cell r="H606">
            <v>2008</v>
          </cell>
          <cell r="I606" t="str">
            <v>Equal treatment on wages and conditions.</v>
          </cell>
          <cell r="J606">
            <v>2</v>
          </cell>
          <cell r="M606">
            <v>6</v>
          </cell>
        </row>
        <row r="607">
          <cell r="A607" t="str">
            <v>BRACD12003</v>
          </cell>
          <cell r="B607" t="str">
            <v>BRA</v>
          </cell>
          <cell r="C607" t="str">
            <v>Brazil</v>
          </cell>
          <cell r="D607" t="str">
            <v>Item 18</v>
          </cell>
          <cell r="E607" t="str">
            <v>CD1</v>
          </cell>
          <cell r="F607" t="str">
            <v>Definition of collective dismissal</v>
          </cell>
          <cell r="G607">
            <v>2003</v>
          </cell>
          <cell r="H607">
            <v>2008</v>
          </cell>
          <cell r="I607"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607">
            <v>3</v>
          </cell>
          <cell r="M607">
            <v>4.5</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cell r="H608">
            <v>2008</v>
          </cell>
          <cell r="I608" t="str">
            <v>Notification of employee representatives: Duty to inform competent employment representatives. Notification of public authorities: Notification of district labour office.</v>
          </cell>
          <cell r="J608">
            <v>1</v>
          </cell>
          <cell r="M608">
            <v>3</v>
          </cell>
        </row>
        <row r="609">
          <cell r="A609" t="str">
            <v>BRACD32003</v>
          </cell>
          <cell r="B609" t="str">
            <v>BRA</v>
          </cell>
          <cell r="C609" t="str">
            <v>Brazil</v>
          </cell>
          <cell r="D609" t="str">
            <v>Item 20</v>
          </cell>
          <cell r="E609" t="str">
            <v>CD3</v>
          </cell>
          <cell r="F609" t="str">
            <v>Additional delays involved in case of collective dismissals</v>
          </cell>
          <cell r="G609">
            <v>2003</v>
          </cell>
          <cell r="H609">
            <v>2008</v>
          </cell>
          <cell r="I609" t="str">
            <v>Information to trade union and PES office 30 days before implementation. 
Calculation: 30 days - 21days in case of individual dismissal (item 2)</v>
          </cell>
          <cell r="J609">
            <v>9</v>
          </cell>
          <cell r="M609">
            <v>1</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cell r="H610">
            <v>2008</v>
          </cell>
          <cell r="I610"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10">
            <v>0</v>
          </cell>
          <cell r="M610">
            <v>0</v>
          </cell>
        </row>
        <row r="611">
          <cell r="A611" t="str">
            <v>CHLREG12003</v>
          </cell>
          <cell r="B611" t="str">
            <v>CHL</v>
          </cell>
          <cell r="C611" t="str">
            <v>Chile</v>
          </cell>
          <cell r="D611" t="str">
            <v>Item 1</v>
          </cell>
          <cell r="E611" t="str">
            <v>REG1</v>
          </cell>
          <cell r="F611" t="str">
            <v>Notification procedures</v>
          </cell>
          <cell r="G611">
            <v>2003</v>
          </cell>
          <cell r="H611">
            <v>2012</v>
          </cell>
          <cell r="I611"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611">
            <v>2</v>
          </cell>
          <cell r="M611">
            <v>4</v>
          </cell>
        </row>
        <row r="612">
          <cell r="A612" t="str">
            <v>CHLREG22003</v>
          </cell>
          <cell r="B612" t="str">
            <v>CHL</v>
          </cell>
          <cell r="C612" t="str">
            <v>Chile</v>
          </cell>
          <cell r="D612" t="str">
            <v>Item 2</v>
          </cell>
          <cell r="E612" t="str">
            <v>REG2</v>
          </cell>
          <cell r="F612" t="str">
            <v>Delay before notice can start</v>
          </cell>
          <cell r="G612">
            <v>2003</v>
          </cell>
          <cell r="H612">
            <v>2012</v>
          </cell>
          <cell r="I612"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12">
            <v>21</v>
          </cell>
          <cell r="M612">
            <v>3</v>
          </cell>
        </row>
        <row r="613">
          <cell r="A613" t="str">
            <v>CHLREG32003</v>
          </cell>
          <cell r="B613" t="str">
            <v>CHL</v>
          </cell>
          <cell r="C613" t="str">
            <v>Chile</v>
          </cell>
          <cell r="D613" t="str">
            <v>Item 3</v>
          </cell>
          <cell r="E613" t="str">
            <v>REG3A, REG3B, REG3C</v>
          </cell>
          <cell r="F613" t="str">
            <v>Notice / tenure</v>
          </cell>
          <cell r="G613">
            <v>2003</v>
          </cell>
          <cell r="H613">
            <v>2012</v>
          </cell>
          <cell r="I613" t="str">
            <v>All workers: 2 months.</v>
          </cell>
          <cell r="J613">
            <v>2</v>
          </cell>
          <cell r="K613">
            <v>2</v>
          </cell>
          <cell r="L613">
            <v>2</v>
          </cell>
          <cell r="M613">
            <v>6</v>
          </cell>
          <cell r="N613">
            <v>4</v>
          </cell>
          <cell r="O613">
            <v>1</v>
          </cell>
        </row>
        <row r="614">
          <cell r="A614" t="str">
            <v>CHLREG42003</v>
          </cell>
          <cell r="B614" t="str">
            <v>CHL</v>
          </cell>
          <cell r="C614" t="str">
            <v>Chile</v>
          </cell>
          <cell r="D614" t="str">
            <v>Item 4</v>
          </cell>
          <cell r="E614" t="str">
            <v>REG4A, REG4B, REG4C</v>
          </cell>
          <cell r="F614" t="str">
            <v>Severance pay / tenure</v>
          </cell>
          <cell r="G614">
            <v>2003</v>
          </cell>
          <cell r="H614">
            <v>2012</v>
          </cell>
          <cell r="I614"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14">
            <v>0.5</v>
          </cell>
          <cell r="K614">
            <v>1.5</v>
          </cell>
          <cell r="L614">
            <v>1.5</v>
          </cell>
          <cell r="M614">
            <v>1</v>
          </cell>
          <cell r="N614">
            <v>3</v>
          </cell>
          <cell r="O614">
            <v>1</v>
          </cell>
          <cell r="P614">
            <v>40909</v>
          </cell>
        </row>
        <row r="615">
          <cell r="A615" t="str">
            <v>CHLREG52003</v>
          </cell>
          <cell r="B615" t="str">
            <v>CHL</v>
          </cell>
          <cell r="C615" t="str">
            <v>Chile</v>
          </cell>
          <cell r="D615" t="str">
            <v>Item 5</v>
          </cell>
          <cell r="E615" t="str">
            <v>REG5</v>
          </cell>
          <cell r="F615" t="str">
            <v>Definition of justified or unfair dismissal</v>
          </cell>
          <cell r="G615">
            <v>2003</v>
          </cell>
          <cell r="H615">
            <v>2012</v>
          </cell>
          <cell r="I615"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15">
            <v>0</v>
          </cell>
          <cell r="M615">
            <v>0</v>
          </cell>
        </row>
        <row r="616">
          <cell r="A616" t="str">
            <v>CHLREG62003</v>
          </cell>
          <cell r="B616" t="str">
            <v>CHL</v>
          </cell>
          <cell r="C616" t="str">
            <v>Chile</v>
          </cell>
          <cell r="D616" t="str">
            <v>Item 6</v>
          </cell>
          <cell r="E616" t="str">
            <v>REG6</v>
          </cell>
          <cell r="F616" t="str">
            <v>Trial period</v>
          </cell>
          <cell r="G616">
            <v>2003</v>
          </cell>
          <cell r="H616">
            <v>2012</v>
          </cell>
          <cell r="I616" t="str">
            <v xml:space="preserve">Maximum 6 months for managerial employees; 3 months for other workers
For all employees trial period may not be longer than one half of the agreed period of the employment relationship.
Calculation: average of managerial and other employees
</v>
          </cell>
          <cell r="J616">
            <v>4.5</v>
          </cell>
          <cell r="M616">
            <v>4</v>
          </cell>
        </row>
        <row r="617">
          <cell r="A617" t="str">
            <v>CHLREG72003</v>
          </cell>
          <cell r="B617" t="str">
            <v>CHL</v>
          </cell>
          <cell r="C617" t="str">
            <v>Chile</v>
          </cell>
          <cell r="D617" t="str">
            <v>Item 7</v>
          </cell>
          <cell r="E617" t="str">
            <v>REG7</v>
          </cell>
          <cell r="F617" t="str">
            <v xml:space="preserve">Compensation following unfair dismissal </v>
          </cell>
          <cell r="G617">
            <v>2003</v>
          </cell>
          <cell r="H617">
            <v>2012</v>
          </cell>
          <cell r="I617"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17">
            <v>6</v>
          </cell>
          <cell r="M617">
            <v>1</v>
          </cell>
        </row>
        <row r="618">
          <cell r="A618" t="str">
            <v>CHLREG82003</v>
          </cell>
          <cell r="B618" t="str">
            <v>CHL</v>
          </cell>
          <cell r="C618" t="str">
            <v>Chile</v>
          </cell>
          <cell r="D618" t="str">
            <v>Item 8</v>
          </cell>
          <cell r="E618" t="str">
            <v>REG8</v>
          </cell>
          <cell r="F618" t="str">
            <v>Possibility of reinstatement following unfair dismissal</v>
          </cell>
          <cell r="G618">
            <v>2003</v>
          </cell>
          <cell r="H618">
            <v>2012</v>
          </cell>
          <cell r="I618" t="str">
            <v>Reinstatement is always available to the employee.</v>
          </cell>
          <cell r="J618">
            <v>3</v>
          </cell>
          <cell r="M618">
            <v>6</v>
          </cell>
        </row>
        <row r="619">
          <cell r="A619" t="str">
            <v>CHLREG92003</v>
          </cell>
          <cell r="B619" t="str">
            <v>CHL</v>
          </cell>
          <cell r="C619" t="str">
            <v>Chile</v>
          </cell>
          <cell r="D619" t="str">
            <v>Item 9</v>
          </cell>
          <cell r="E619" t="str">
            <v>REG9</v>
          </cell>
          <cell r="F619" t="str">
            <v>Maximum time for claim</v>
          </cell>
          <cell r="G619">
            <v>2003</v>
          </cell>
          <cell r="H619">
            <v>2012</v>
          </cell>
          <cell r="I619" t="str">
            <v>Two months after the day on which the contract was due to end (art. 72, Labour Code).</v>
          </cell>
          <cell r="J619">
            <v>2</v>
          </cell>
          <cell r="M619">
            <v>2</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cell r="H620">
            <v>2012</v>
          </cell>
          <cell r="I620" t="str">
            <v>Generally permitted.</v>
          </cell>
          <cell r="J620">
            <v>3</v>
          </cell>
          <cell r="M620">
            <v>0</v>
          </cell>
        </row>
        <row r="621">
          <cell r="A621" t="str">
            <v>CHLFTC22003</v>
          </cell>
          <cell r="B621" t="str">
            <v>CHL</v>
          </cell>
          <cell r="C621" t="str">
            <v>Chile</v>
          </cell>
          <cell r="D621" t="str">
            <v>Item 11</v>
          </cell>
          <cell r="E621" t="str">
            <v>FTC2</v>
          </cell>
          <cell r="F621" t="str">
            <v>Maximum number of successive fixed-term contracts</v>
          </cell>
          <cell r="G621">
            <v>2003</v>
          </cell>
          <cell r="H621">
            <v>2012</v>
          </cell>
          <cell r="I621"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21">
            <v>3</v>
          </cell>
          <cell r="M621">
            <v>3</v>
          </cell>
          <cell r="P621">
            <v>40909</v>
          </cell>
        </row>
        <row r="622">
          <cell r="A622" t="str">
            <v>CHLFTC32003</v>
          </cell>
          <cell r="B622" t="str">
            <v>CHL</v>
          </cell>
          <cell r="C622" t="str">
            <v>Chile</v>
          </cell>
          <cell r="D622" t="str">
            <v>Item 12</v>
          </cell>
          <cell r="E622" t="str">
            <v>FTC3</v>
          </cell>
          <cell r="F622" t="str">
            <v>Maximum cumulated duration of successive fixed-term contracts</v>
          </cell>
          <cell r="G622">
            <v>2003</v>
          </cell>
          <cell r="H622">
            <v>2012</v>
          </cell>
          <cell r="I622"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22">
            <v>108</v>
          </cell>
          <cell r="M622">
            <v>1</v>
          </cell>
          <cell r="P622">
            <v>40909</v>
          </cell>
        </row>
        <row r="623">
          <cell r="A623" t="str">
            <v>CHLTWA12003</v>
          </cell>
          <cell r="B623" t="str">
            <v>CHL</v>
          </cell>
          <cell r="C623" t="str">
            <v>Chile</v>
          </cell>
          <cell r="D623" t="str">
            <v>Item 13</v>
          </cell>
          <cell r="E623" t="str">
            <v>TWA1</v>
          </cell>
          <cell r="F623" t="str">
            <v>Types of work for which TWA employment is legal</v>
          </cell>
          <cell r="G623">
            <v>2003</v>
          </cell>
          <cell r="H623">
            <v>2012</v>
          </cell>
          <cell r="I623" t="str">
            <v xml:space="preserve">Section 66 of act No. 435/2004 Coll. on employment:
In case of employment by temporary assignment, TWA is not allowed to mediate employment for persons with disabilities and foreign nationals from third countries. 
</v>
          </cell>
          <cell r="J623">
            <v>3.5</v>
          </cell>
          <cell r="M623">
            <v>0.75</v>
          </cell>
          <cell r="P623" t="str">
            <v>1.3.2009</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cell r="H624">
            <v>2012</v>
          </cell>
          <cell r="I624" t="str">
            <v>No</v>
          </cell>
          <cell r="J624" t="str">
            <v>No</v>
          </cell>
          <cell r="K624" t="str">
            <v>No</v>
          </cell>
          <cell r="M624">
            <v>2</v>
          </cell>
          <cell r="N624">
            <v>2</v>
          </cell>
        </row>
        <row r="625">
          <cell r="A625" t="str">
            <v>CHLTWA32003</v>
          </cell>
          <cell r="B625" t="str">
            <v>CHL</v>
          </cell>
          <cell r="C625" t="str">
            <v>Chile</v>
          </cell>
          <cell r="D625" t="str">
            <v>Item 15</v>
          </cell>
          <cell r="E625" t="str">
            <v>TWA3A, TWA3B</v>
          </cell>
          <cell r="F625" t="str">
            <v>Maximum cumulated duration of temporary work contracts</v>
          </cell>
          <cell r="G625">
            <v>2003</v>
          </cell>
          <cell r="H625">
            <v>2012</v>
          </cell>
          <cell r="I625"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625">
            <v>12</v>
          </cell>
          <cell r="K625">
            <v>100</v>
          </cell>
          <cell r="M625">
            <v>4</v>
          </cell>
          <cell r="N625">
            <v>0</v>
          </cell>
        </row>
        <row r="626">
          <cell r="A626" t="str">
            <v>CHLTWA42003</v>
          </cell>
          <cell r="B626" t="str">
            <v>CHL</v>
          </cell>
          <cell r="C626" t="str">
            <v>Chile</v>
          </cell>
          <cell r="D626" t="str">
            <v>Item 16</v>
          </cell>
          <cell r="E626" t="str">
            <v>TWA4</v>
          </cell>
          <cell r="F626" t="str">
            <v>Authorisation or reporting requirements</v>
          </cell>
          <cell r="G626">
            <v>2003</v>
          </cell>
          <cell r="H626">
            <v>2012</v>
          </cell>
          <cell r="I626" t="str">
            <v>Requires authorization and periodic reporting obligations.</v>
          </cell>
          <cell r="J626">
            <v>3</v>
          </cell>
          <cell r="M626">
            <v>6</v>
          </cell>
        </row>
        <row r="627">
          <cell r="A627" t="str">
            <v>CHLTWA52003</v>
          </cell>
          <cell r="B627" t="str">
            <v>CHL</v>
          </cell>
          <cell r="C627" t="str">
            <v>Chile</v>
          </cell>
          <cell r="D627" t="str">
            <v>Item 17</v>
          </cell>
          <cell r="E627" t="str">
            <v>TWA5</v>
          </cell>
          <cell r="F627" t="str">
            <v>Equal treatment for TWA workers</v>
          </cell>
          <cell r="G627">
            <v>2003</v>
          </cell>
          <cell r="H627">
            <v>2012</v>
          </cell>
          <cell r="I627" t="str">
            <v>Equal treatment on wages and conditions.</v>
          </cell>
          <cell r="J627">
            <v>2</v>
          </cell>
          <cell r="M627">
            <v>6</v>
          </cell>
        </row>
        <row r="628">
          <cell r="A628" t="str">
            <v>CHLCD12003</v>
          </cell>
          <cell r="B628" t="str">
            <v>CHL</v>
          </cell>
          <cell r="C628" t="str">
            <v>Chile</v>
          </cell>
          <cell r="D628" t="str">
            <v>Item 18</v>
          </cell>
          <cell r="E628" t="str">
            <v>CD1</v>
          </cell>
          <cell r="F628" t="str">
            <v>Definition of collective dismissal</v>
          </cell>
          <cell r="G628">
            <v>2003</v>
          </cell>
          <cell r="H628">
            <v>2012</v>
          </cell>
          <cell r="I628"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28">
            <v>3</v>
          </cell>
          <cell r="M628">
            <v>4.5</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cell r="H629">
            <v>2012</v>
          </cell>
          <cell r="I629" t="str">
            <v>Notification of employee representatives: Duty to inform competent employment representatives. Notification of public authorities: Notification of district labour office.</v>
          </cell>
          <cell r="J629">
            <v>1</v>
          </cell>
          <cell r="M629">
            <v>3</v>
          </cell>
        </row>
        <row r="630">
          <cell r="A630" t="str">
            <v>CHLCD32003</v>
          </cell>
          <cell r="B630" t="str">
            <v>CHL</v>
          </cell>
          <cell r="C630" t="str">
            <v>Chile</v>
          </cell>
          <cell r="D630" t="str">
            <v>Item 20</v>
          </cell>
          <cell r="E630" t="str">
            <v>CD3</v>
          </cell>
          <cell r="F630" t="str">
            <v>Additional delays involved in case of collective dismissals</v>
          </cell>
          <cell r="G630">
            <v>2003</v>
          </cell>
          <cell r="H630">
            <v>2012</v>
          </cell>
          <cell r="I630" t="str">
            <v xml:space="preserve">Information to trade union and PES office 30 days before implementation. 
Calculation: 30 days - 21days in case of individual dismissal (item 2)
</v>
          </cell>
          <cell r="J630">
            <v>9</v>
          </cell>
          <cell r="M630">
            <v>1</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cell r="H631">
            <v>2012</v>
          </cell>
          <cell r="I631"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31">
            <v>0</v>
          </cell>
          <cell r="M631">
            <v>0</v>
          </cell>
        </row>
        <row r="632">
          <cell r="A632" t="str">
            <v>CHNREG12003</v>
          </cell>
          <cell r="B632" t="str">
            <v>CHN</v>
          </cell>
          <cell r="C632" t="str">
            <v>China</v>
          </cell>
          <cell r="D632" t="str">
            <v>Item 1</v>
          </cell>
          <cell r="E632" t="str">
            <v>REG1</v>
          </cell>
          <cell r="F632" t="str">
            <v>Notification procedures</v>
          </cell>
          <cell r="G632">
            <v>2003</v>
          </cell>
          <cell r="H632">
            <v>2013</v>
          </cell>
          <cell r="I632"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632">
            <v>2</v>
          </cell>
          <cell r="M632">
            <v>4</v>
          </cell>
        </row>
        <row r="633">
          <cell r="A633" t="str">
            <v>CHNREG22003</v>
          </cell>
          <cell r="B633" t="str">
            <v>CHN</v>
          </cell>
          <cell r="C633" t="str">
            <v>China</v>
          </cell>
          <cell r="D633" t="str">
            <v>Item 2</v>
          </cell>
          <cell r="E633" t="str">
            <v>REG2</v>
          </cell>
          <cell r="F633" t="str">
            <v>Delay before notice can start</v>
          </cell>
          <cell r="G633">
            <v>2003</v>
          </cell>
          <cell r="H633">
            <v>2013</v>
          </cell>
          <cell r="I633"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33">
            <v>21</v>
          </cell>
          <cell r="M633">
            <v>3</v>
          </cell>
        </row>
        <row r="634">
          <cell r="A634" t="str">
            <v>CHNREG32003</v>
          </cell>
          <cell r="B634" t="str">
            <v>CHN</v>
          </cell>
          <cell r="C634" t="str">
            <v>China</v>
          </cell>
          <cell r="D634" t="str">
            <v>Item 3</v>
          </cell>
          <cell r="E634" t="str">
            <v>REG3A, REG3B, REG3C</v>
          </cell>
          <cell r="F634" t="str">
            <v>Notice / tenure</v>
          </cell>
          <cell r="G634">
            <v>2003</v>
          </cell>
          <cell r="H634">
            <v>2013</v>
          </cell>
          <cell r="I634" t="str">
            <v>All workers: 2 months.</v>
          </cell>
          <cell r="J634">
            <v>2</v>
          </cell>
          <cell r="K634">
            <v>2</v>
          </cell>
          <cell r="L634">
            <v>2</v>
          </cell>
          <cell r="M634">
            <v>6</v>
          </cell>
          <cell r="N634">
            <v>4</v>
          </cell>
          <cell r="O634">
            <v>1</v>
          </cell>
        </row>
        <row r="635">
          <cell r="A635" t="str">
            <v>CHNREG42003</v>
          </cell>
          <cell r="B635" t="str">
            <v>CHN</v>
          </cell>
          <cell r="C635" t="str">
            <v>China</v>
          </cell>
          <cell r="D635" t="str">
            <v>Item 4</v>
          </cell>
          <cell r="E635" t="str">
            <v>REG4A, REG4B, REG4C</v>
          </cell>
          <cell r="F635" t="str">
            <v>Severance pay / tenure</v>
          </cell>
          <cell r="G635">
            <v>2003</v>
          </cell>
          <cell r="H635">
            <v>2013</v>
          </cell>
          <cell r="I635"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35">
            <v>0.5</v>
          </cell>
          <cell r="K635">
            <v>1.5</v>
          </cell>
          <cell r="L635">
            <v>1.5</v>
          </cell>
          <cell r="M635">
            <v>1</v>
          </cell>
          <cell r="N635">
            <v>3</v>
          </cell>
          <cell r="O635">
            <v>1</v>
          </cell>
        </row>
        <row r="636">
          <cell r="A636" t="str">
            <v>CHNREG52003</v>
          </cell>
          <cell r="B636" t="str">
            <v>CHN</v>
          </cell>
          <cell r="C636" t="str">
            <v>China</v>
          </cell>
          <cell r="D636" t="str">
            <v>Item 5</v>
          </cell>
          <cell r="E636" t="str">
            <v>REG5</v>
          </cell>
          <cell r="F636" t="str">
            <v>Definition of justified or unfair dismissal</v>
          </cell>
          <cell r="G636">
            <v>2003</v>
          </cell>
          <cell r="H636">
            <v>2013</v>
          </cell>
          <cell r="I636"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36">
            <v>0</v>
          </cell>
          <cell r="M636">
            <v>0</v>
          </cell>
        </row>
        <row r="637">
          <cell r="A637" t="str">
            <v>CHNREG62003</v>
          </cell>
          <cell r="B637" t="str">
            <v>CHN</v>
          </cell>
          <cell r="C637" t="str">
            <v>China</v>
          </cell>
          <cell r="D637" t="str">
            <v>Item 6</v>
          </cell>
          <cell r="E637" t="str">
            <v>REG6</v>
          </cell>
          <cell r="F637" t="str">
            <v>Trial period</v>
          </cell>
          <cell r="G637">
            <v>2003</v>
          </cell>
          <cell r="H637">
            <v>2013</v>
          </cell>
          <cell r="I637" t="str">
            <v xml:space="preserve">Maximum 6 months for managerial employees; 3 months for other workers
For all employees trial period may not be longer than one half of the agreed period of the employment relationship.
Calculation: average of managerial and other employees
</v>
          </cell>
          <cell r="J637">
            <v>4.5</v>
          </cell>
          <cell r="M637">
            <v>4</v>
          </cell>
        </row>
        <row r="638">
          <cell r="A638" t="str">
            <v>CHNREG72003</v>
          </cell>
          <cell r="B638" t="str">
            <v>CHN</v>
          </cell>
          <cell r="C638" t="str">
            <v>China</v>
          </cell>
          <cell r="D638" t="str">
            <v>Item 7</v>
          </cell>
          <cell r="E638" t="str">
            <v>REG7</v>
          </cell>
          <cell r="F638" t="str">
            <v xml:space="preserve">Compensation following unfair dismissal </v>
          </cell>
          <cell r="G638">
            <v>2003</v>
          </cell>
          <cell r="H638">
            <v>2013</v>
          </cell>
          <cell r="I638"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38">
            <v>6</v>
          </cell>
          <cell r="M638">
            <v>1</v>
          </cell>
        </row>
        <row r="639">
          <cell r="A639" t="str">
            <v>CHNREG82003</v>
          </cell>
          <cell r="B639" t="str">
            <v>CHN</v>
          </cell>
          <cell r="C639" t="str">
            <v>China</v>
          </cell>
          <cell r="D639" t="str">
            <v>Item 8</v>
          </cell>
          <cell r="E639" t="str">
            <v>REG8</v>
          </cell>
          <cell r="F639" t="str">
            <v>Possibility of reinstatement following unfair dismissal</v>
          </cell>
          <cell r="G639">
            <v>2003</v>
          </cell>
          <cell r="H639">
            <v>2013</v>
          </cell>
          <cell r="I639" t="str">
            <v>Reinstatement is always available to the employee.</v>
          </cell>
          <cell r="J639">
            <v>3</v>
          </cell>
          <cell r="M639">
            <v>6</v>
          </cell>
        </row>
        <row r="640">
          <cell r="A640" t="str">
            <v>CHNREG92003</v>
          </cell>
          <cell r="B640" t="str">
            <v>CHN</v>
          </cell>
          <cell r="C640" t="str">
            <v>China</v>
          </cell>
          <cell r="D640" t="str">
            <v>Item 9</v>
          </cell>
          <cell r="E640" t="str">
            <v>REG9</v>
          </cell>
          <cell r="F640" t="str">
            <v>Maximum time for claim</v>
          </cell>
          <cell r="G640">
            <v>2003</v>
          </cell>
          <cell r="H640">
            <v>2013</v>
          </cell>
          <cell r="I640" t="str">
            <v>Two months after the day on which the contract was due to end (art. 72, Labour Code).</v>
          </cell>
          <cell r="J640">
            <v>2</v>
          </cell>
          <cell r="M640">
            <v>2</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cell r="H641">
            <v>2013</v>
          </cell>
          <cell r="I641" t="str">
            <v>Generally permitted.</v>
          </cell>
          <cell r="J641">
            <v>3</v>
          </cell>
          <cell r="M641">
            <v>0</v>
          </cell>
        </row>
        <row r="642">
          <cell r="A642" t="str">
            <v>CHNFTC22003</v>
          </cell>
          <cell r="B642" t="str">
            <v>CHN</v>
          </cell>
          <cell r="C642" t="str">
            <v>China</v>
          </cell>
          <cell r="D642" t="str">
            <v>Item 11</v>
          </cell>
          <cell r="E642" t="str">
            <v>FTC2</v>
          </cell>
          <cell r="F642" t="str">
            <v>Maximum number of successive fixed-term contracts</v>
          </cell>
          <cell r="G642">
            <v>2003</v>
          </cell>
          <cell r="H642">
            <v>2013</v>
          </cell>
          <cell r="I642"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42">
            <v>3</v>
          </cell>
          <cell r="M642">
            <v>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H643">
            <v>2013</v>
          </cell>
          <cell r="I643"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43">
            <v>108</v>
          </cell>
          <cell r="M643">
            <v>1</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cell r="H644">
            <v>2013</v>
          </cell>
          <cell r="I644" t="str">
            <v xml:space="preserve">Section 66 of act No. 435/2004 Coll. on employment:
In case of employment by temporary assignment, TWA is not allowed to mediate employment for persons with disabilities and foreign nationals from third countries. 
</v>
          </cell>
          <cell r="J644">
            <v>3.5</v>
          </cell>
          <cell r="M644">
            <v>0.75</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cell r="H645">
            <v>2013</v>
          </cell>
          <cell r="I645" t="str">
            <v>No</v>
          </cell>
          <cell r="J645" t="str">
            <v>No</v>
          </cell>
          <cell r="K645" t="str">
            <v>No</v>
          </cell>
          <cell r="M645">
            <v>2</v>
          </cell>
          <cell r="N645">
            <v>2</v>
          </cell>
        </row>
        <row r="646">
          <cell r="A646" t="str">
            <v>CHNTWA32003</v>
          </cell>
          <cell r="B646" t="str">
            <v>CHN</v>
          </cell>
          <cell r="C646" t="str">
            <v>China</v>
          </cell>
          <cell r="D646" t="str">
            <v>Item 15</v>
          </cell>
          <cell r="E646" t="str">
            <v>TWA3A, TWA3B</v>
          </cell>
          <cell r="F646" t="str">
            <v>Maximum cumulated duration of temporary work contracts</v>
          </cell>
          <cell r="G646">
            <v>2003</v>
          </cell>
          <cell r="H646">
            <v>2013</v>
          </cell>
          <cell r="I646"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646">
            <v>12</v>
          </cell>
          <cell r="K646">
            <v>100</v>
          </cell>
          <cell r="M646">
            <v>4</v>
          </cell>
          <cell r="N646">
            <v>0</v>
          </cell>
        </row>
        <row r="647">
          <cell r="A647" t="str">
            <v>CHNTWA42003</v>
          </cell>
          <cell r="B647" t="str">
            <v>CHN</v>
          </cell>
          <cell r="C647" t="str">
            <v>China</v>
          </cell>
          <cell r="D647" t="str">
            <v>Item 16</v>
          </cell>
          <cell r="E647" t="str">
            <v>TWA4</v>
          </cell>
          <cell r="F647" t="str">
            <v>Authorisation or reporting requirements</v>
          </cell>
          <cell r="G647">
            <v>2003</v>
          </cell>
          <cell r="H647">
            <v>2013</v>
          </cell>
          <cell r="I647" t="str">
            <v>Requires authorization and periodic reporting obligations.</v>
          </cell>
          <cell r="J647">
            <v>3</v>
          </cell>
          <cell r="M647">
            <v>6</v>
          </cell>
        </row>
        <row r="648">
          <cell r="A648" t="str">
            <v>CHNTWA52003</v>
          </cell>
          <cell r="B648" t="str">
            <v>CHN</v>
          </cell>
          <cell r="C648" t="str">
            <v>China</v>
          </cell>
          <cell r="D648" t="str">
            <v>Item 17</v>
          </cell>
          <cell r="E648" t="str">
            <v>TWA5</v>
          </cell>
          <cell r="F648" t="str">
            <v>Equal treatment for TWA workers</v>
          </cell>
          <cell r="G648">
            <v>2003</v>
          </cell>
          <cell r="H648">
            <v>2013</v>
          </cell>
          <cell r="I648" t="str">
            <v>Equal treatment on wages and conditions.</v>
          </cell>
          <cell r="J648">
            <v>2</v>
          </cell>
          <cell r="M648">
            <v>6</v>
          </cell>
        </row>
        <row r="649">
          <cell r="A649" t="str">
            <v>CHNCD12003</v>
          </cell>
          <cell r="B649" t="str">
            <v>CHN</v>
          </cell>
          <cell r="C649" t="str">
            <v>China</v>
          </cell>
          <cell r="D649" t="str">
            <v>Item 18</v>
          </cell>
          <cell r="E649" t="str">
            <v>CD1</v>
          </cell>
          <cell r="F649" t="str">
            <v>Definition of collective dismissal</v>
          </cell>
          <cell r="G649">
            <v>2003</v>
          </cell>
          <cell r="H649">
            <v>2013</v>
          </cell>
          <cell r="I649"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49">
            <v>3</v>
          </cell>
          <cell r="M649">
            <v>4.5</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cell r="H650">
            <v>2013</v>
          </cell>
          <cell r="I650" t="str">
            <v>Notification of employee representatives: Duty to inform competent employment representatives. Notification of public authorities: Notification of district labour office.</v>
          </cell>
          <cell r="J650">
            <v>1</v>
          </cell>
          <cell r="M650">
            <v>3</v>
          </cell>
        </row>
        <row r="651">
          <cell r="A651" t="str">
            <v>CHNCD32003</v>
          </cell>
          <cell r="B651" t="str">
            <v>CHN</v>
          </cell>
          <cell r="C651" t="str">
            <v>China</v>
          </cell>
          <cell r="D651" t="str">
            <v>Item 20</v>
          </cell>
          <cell r="E651" t="str">
            <v>CD3</v>
          </cell>
          <cell r="F651" t="str">
            <v>Additional delays involved in case of collective dismissals</v>
          </cell>
          <cell r="G651">
            <v>2003</v>
          </cell>
          <cell r="H651">
            <v>2013</v>
          </cell>
          <cell r="I651" t="str">
            <v xml:space="preserve">Information to trade union and PES office 30 days before implementation. 
Calculation: 30 days - 21days in case of individual dismissal (item 2)
</v>
          </cell>
          <cell r="J651">
            <v>9</v>
          </cell>
          <cell r="M651">
            <v>1</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cell r="H652">
            <v>2013</v>
          </cell>
          <cell r="I652"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52">
            <v>0</v>
          </cell>
          <cell r="M652">
            <v>0</v>
          </cell>
        </row>
        <row r="653">
          <cell r="A653" t="str">
            <v>ESTREG12003</v>
          </cell>
          <cell r="B653" t="str">
            <v>EST</v>
          </cell>
          <cell r="C653" t="str">
            <v>Estonia</v>
          </cell>
          <cell r="D653" t="str">
            <v>Item 1</v>
          </cell>
          <cell r="E653" t="str">
            <v>REG1</v>
          </cell>
          <cell r="F653" t="str">
            <v>Notification procedures</v>
          </cell>
          <cell r="G653">
            <v>2003</v>
          </cell>
          <cell r="I653"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653">
            <v>1</v>
          </cell>
          <cell r="M653">
            <v>2</v>
          </cell>
        </row>
        <row r="654">
          <cell r="A654" t="str">
            <v>ESTREG22003</v>
          </cell>
          <cell r="B654" t="str">
            <v>EST</v>
          </cell>
          <cell r="C654" t="str">
            <v>Estonia</v>
          </cell>
          <cell r="D654" t="str">
            <v>Item 2</v>
          </cell>
          <cell r="E654" t="str">
            <v>REG2</v>
          </cell>
          <cell r="F654" t="str">
            <v>Delay before notice can start</v>
          </cell>
          <cell r="G654">
            <v>2003</v>
          </cell>
          <cell r="I654" t="str">
            <v>For white collar workers, letter sent by mail or handed out directly.</v>
          </cell>
          <cell r="J654">
            <v>8.5</v>
          </cell>
          <cell r="M654">
            <v>1</v>
          </cell>
        </row>
        <row r="655">
          <cell r="A655" t="str">
            <v>ESTREG32003</v>
          </cell>
          <cell r="B655" t="str">
            <v>EST</v>
          </cell>
          <cell r="C655" t="str">
            <v>Estonia</v>
          </cell>
          <cell r="D655" t="str">
            <v>Item 3</v>
          </cell>
          <cell r="E655" t="str">
            <v>REG3A, REG3B, REG3C</v>
          </cell>
          <cell r="F655" t="str">
            <v>Notice / tenure</v>
          </cell>
          <cell r="G655">
            <v>2003</v>
          </cell>
          <cell r="I655"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655">
            <v>1.8</v>
          </cell>
          <cell r="K655">
            <v>3</v>
          </cell>
          <cell r="L655">
            <v>4.25</v>
          </cell>
          <cell r="M655">
            <v>5</v>
          </cell>
          <cell r="N655">
            <v>5</v>
          </cell>
          <cell r="O655">
            <v>2</v>
          </cell>
        </row>
        <row r="656">
          <cell r="A656" t="str">
            <v>ESTREG42003</v>
          </cell>
          <cell r="B656" t="str">
            <v>EST</v>
          </cell>
          <cell r="C656" t="str">
            <v>Estonia</v>
          </cell>
          <cell r="D656" t="str">
            <v>Item 4</v>
          </cell>
          <cell r="E656" t="str">
            <v>REG4A, REG4B, REG4C</v>
          </cell>
          <cell r="F656" t="str">
            <v>Severance pay / tenure</v>
          </cell>
          <cell r="G656">
            <v>2003</v>
          </cell>
          <cell r="I656" t="str">
            <v>Blue collar: None (based on collective agreements). White collar: 1m&gt;12y, 2m&gt;15y, 3m&gt;18y.
White collar: 9 months tenure: 0, 4 years tenure: 0, 20 years tenure: 3 months.</v>
          </cell>
          <cell r="J656">
            <v>0</v>
          </cell>
          <cell r="K656">
            <v>0</v>
          </cell>
          <cell r="L656">
            <v>1.5</v>
          </cell>
          <cell r="M656">
            <v>0</v>
          </cell>
          <cell r="N656">
            <v>0</v>
          </cell>
          <cell r="O656">
            <v>1</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cell r="I657"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657">
            <v>0</v>
          </cell>
          <cell r="M657">
            <v>0</v>
          </cell>
        </row>
        <row r="658">
          <cell r="A658" t="str">
            <v>ESTREG62003</v>
          </cell>
          <cell r="B658" t="str">
            <v>EST</v>
          </cell>
          <cell r="C658" t="str">
            <v>Estonia</v>
          </cell>
          <cell r="D658" t="str">
            <v>Item 6</v>
          </cell>
          <cell r="E658" t="str">
            <v>REG6</v>
          </cell>
          <cell r="F658" t="str">
            <v>Trial period</v>
          </cell>
          <cell r="G658">
            <v>2003</v>
          </cell>
          <cell r="I658" t="str">
            <v>Blue collar: 9 months (based on collective agreements). White collar: 12 months.</v>
          </cell>
          <cell r="J658">
            <v>10.5</v>
          </cell>
          <cell r="M658">
            <v>2</v>
          </cell>
        </row>
        <row r="659">
          <cell r="A659" t="str">
            <v>ESTREG72003</v>
          </cell>
          <cell r="B659" t="str">
            <v>EST</v>
          </cell>
          <cell r="C659" t="str">
            <v>Estonia</v>
          </cell>
          <cell r="D659" t="str">
            <v>Item 7</v>
          </cell>
          <cell r="E659" t="str">
            <v>REG7</v>
          </cell>
          <cell r="F659" t="str">
            <v xml:space="preserve">Compensation following unfair dismissal </v>
          </cell>
          <cell r="G659">
            <v>2003</v>
          </cell>
          <cell r="I659"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659">
            <v>9</v>
          </cell>
          <cell r="M659">
            <v>2</v>
          </cell>
        </row>
        <row r="660">
          <cell r="A660" t="str">
            <v>ESTREG82003</v>
          </cell>
          <cell r="B660" t="str">
            <v>EST</v>
          </cell>
          <cell r="C660" t="str">
            <v>Estonia</v>
          </cell>
          <cell r="D660" t="str">
            <v>Item 8</v>
          </cell>
          <cell r="E660" t="str">
            <v>REG8</v>
          </cell>
          <cell r="F660" t="str">
            <v>Possibility of reinstatement following unfair dismissal</v>
          </cell>
          <cell r="G660">
            <v>2003</v>
          </cell>
          <cell r="I660"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660">
            <v>1</v>
          </cell>
          <cell r="M660">
            <v>2</v>
          </cell>
        </row>
        <row r="661">
          <cell r="A661" t="str">
            <v>ESTREG92003</v>
          </cell>
          <cell r="B661" t="str">
            <v>EST</v>
          </cell>
          <cell r="C661" t="str">
            <v>Estonia</v>
          </cell>
          <cell r="D661" t="str">
            <v>Item 9</v>
          </cell>
          <cell r="E661" t="str">
            <v>REG9</v>
          </cell>
          <cell r="F661" t="str">
            <v>Maximum time for claim</v>
          </cell>
          <cell r="G661">
            <v>2003</v>
          </cell>
          <cell r="I661" t="str">
            <v>-</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cell r="I662" t="str">
            <v>Fixed-term contracts allowed for specified periods of time and/or for specific tasks. Widely used, particularly in professional services and construction. But renewal of fixed term contracts must be based on objective reasons.</v>
          </cell>
          <cell r="J662">
            <v>2.5</v>
          </cell>
          <cell r="M662">
            <v>1</v>
          </cell>
        </row>
        <row r="663">
          <cell r="A663" t="str">
            <v>ESTFTC22003</v>
          </cell>
          <cell r="B663" t="str">
            <v>EST</v>
          </cell>
          <cell r="C663" t="str">
            <v>Estonia</v>
          </cell>
          <cell r="D663" t="str">
            <v>Item 11</v>
          </cell>
          <cell r="E663" t="str">
            <v>FTC2</v>
          </cell>
          <cell r="F663" t="str">
            <v>Maximum number of successive fixed-term contracts</v>
          </cell>
          <cell r="G663">
            <v>2003</v>
          </cell>
          <cell r="I663" t="str">
            <v xml:space="preserve">Estimated 1.5 Generally, there is no legal limit for the maximum number of successive fixed-term contracts, but renewal of fixed-term contracts must be based on objective reasons. </v>
          </cell>
          <cell r="J663">
            <v>1.5</v>
          </cell>
          <cell r="M663">
            <v>5</v>
          </cell>
        </row>
        <row r="664">
          <cell r="A664" t="str">
            <v>ESTFTC32003</v>
          </cell>
          <cell r="B664" t="str">
            <v>EST</v>
          </cell>
          <cell r="C664" t="str">
            <v>Estonia</v>
          </cell>
          <cell r="D664" t="str">
            <v>Item 12</v>
          </cell>
          <cell r="E664" t="str">
            <v>FTC3</v>
          </cell>
          <cell r="F664" t="str">
            <v>Maximum cumulated duration of successive fixed-term contracts</v>
          </cell>
          <cell r="G664">
            <v>2003</v>
          </cell>
          <cell r="I664" t="str">
            <v xml:space="preserve">No limit specified. The Danish Confederation of Trade Unions states that court rulings suggest that 2-3 years temporary employment entail notification procedures. </v>
          </cell>
          <cell r="J664">
            <v>30</v>
          </cell>
          <cell r="M664">
            <v>2</v>
          </cell>
        </row>
        <row r="665">
          <cell r="A665" t="str">
            <v>ESTTWA12003</v>
          </cell>
          <cell r="B665" t="str">
            <v>EST</v>
          </cell>
          <cell r="C665" t="str">
            <v>Estonia</v>
          </cell>
          <cell r="D665" t="str">
            <v>Item 13</v>
          </cell>
          <cell r="E665" t="str">
            <v>TWA1</v>
          </cell>
          <cell r="F665" t="str">
            <v>Types of work for which TWA employment is legal</v>
          </cell>
          <cell r="G665">
            <v>2003</v>
          </cell>
          <cell r="I665" t="str">
            <v>General</v>
          </cell>
          <cell r="J665">
            <v>4</v>
          </cell>
          <cell r="M665">
            <v>0</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cell r="I666" t="str">
            <v>No but the Danish Confederation of Trade Unions states that court rulings suggest that 4-5 renewals entail notification procedures. </v>
          </cell>
          <cell r="J666" t="str">
            <v>No</v>
          </cell>
          <cell r="K666" t="str">
            <v>No</v>
          </cell>
          <cell r="M666">
            <v>2</v>
          </cell>
          <cell r="N666">
            <v>2</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cell r="I667" t="str">
            <v>The Danish Confederation of Trade Unions states that there is no limit, if employment pauses in between.</v>
          </cell>
          <cell r="J667">
            <v>100</v>
          </cell>
          <cell r="K667">
            <v>100</v>
          </cell>
          <cell r="M667">
            <v>0</v>
          </cell>
          <cell r="N667">
            <v>0</v>
          </cell>
        </row>
        <row r="668">
          <cell r="A668" t="str">
            <v>ESTTWA42003</v>
          </cell>
          <cell r="B668" t="str">
            <v>EST</v>
          </cell>
          <cell r="C668" t="str">
            <v>Estonia</v>
          </cell>
          <cell r="D668" t="str">
            <v>Item 16</v>
          </cell>
          <cell r="E668" t="str">
            <v>TWA4</v>
          </cell>
          <cell r="F668" t="str">
            <v>Authorisation or reporting requirements</v>
          </cell>
          <cell r="G668">
            <v>2003</v>
          </cell>
          <cell r="I668" t="str">
            <v>-</v>
          </cell>
        </row>
        <row r="669">
          <cell r="A669" t="str">
            <v>ESTTWA52003</v>
          </cell>
          <cell r="B669" t="str">
            <v>EST</v>
          </cell>
          <cell r="C669" t="str">
            <v>Estonia</v>
          </cell>
          <cell r="D669" t="str">
            <v>Item 17</v>
          </cell>
          <cell r="E669" t="str">
            <v>TWA5</v>
          </cell>
          <cell r="F669" t="str">
            <v>Equal treatment for TWA workers</v>
          </cell>
          <cell r="G669">
            <v>2003</v>
          </cell>
          <cell r="I669" t="str">
            <v>-</v>
          </cell>
        </row>
        <row r="670">
          <cell r="A670" t="str">
            <v>ESTCD12003</v>
          </cell>
          <cell r="B670" t="str">
            <v>EST</v>
          </cell>
          <cell r="C670" t="str">
            <v>Estonia</v>
          </cell>
          <cell r="D670" t="str">
            <v>Item 18</v>
          </cell>
          <cell r="E670" t="str">
            <v>CD1</v>
          </cell>
          <cell r="F670" t="str">
            <v>Definition of collective dismissal</v>
          </cell>
          <cell r="G670">
            <v>2003</v>
          </cell>
          <cell r="I670" t="str">
            <v>Within 30 days, &gt;9 workers in firms 21-99 employees; &gt;9% in firms 100-299; &gt;29 workers in firms 300+ employees.</v>
          </cell>
          <cell r="J670">
            <v>3</v>
          </cell>
          <cell r="M670">
            <v>4.5</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cell r="I671" t="str">
            <v>Notification of employee representatives: Inform and consult with Works Council or trade union delegation. Notification of public authorities: Notification of public employment service.</v>
          </cell>
          <cell r="J671">
            <v>2</v>
          </cell>
          <cell r="M671">
            <v>6</v>
          </cell>
        </row>
        <row r="672">
          <cell r="A672" t="str">
            <v>ESTCD32003</v>
          </cell>
          <cell r="B672" t="str">
            <v>EST</v>
          </cell>
          <cell r="C672" t="str">
            <v>Estonia</v>
          </cell>
          <cell r="D672" t="str">
            <v>Item 20</v>
          </cell>
          <cell r="E672" t="str">
            <v>CD3</v>
          </cell>
          <cell r="F672" t="str">
            <v>Additional delays involved in case of collective dismissals</v>
          </cell>
          <cell r="G672">
            <v>2003</v>
          </cell>
          <cell r="I672" t="str">
            <v>30 days delay after notice to PES; longer in firms &gt;100 workers that seek to dismiss over half of staff.</v>
          </cell>
          <cell r="J672">
            <v>29</v>
          </cell>
          <cell r="M672">
            <v>2</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cell r="I673" t="str">
            <v>Type of negotiation requiredf: National agreement obliges companies to organise transfer and/or retraining whenever possible. Selection criteria: No criteria laid down by law. Severance pay: No special regulations for collective dismissal.</v>
          </cell>
          <cell r="J673">
            <v>1</v>
          </cell>
          <cell r="M673">
            <v>3</v>
          </cell>
        </row>
        <row r="674">
          <cell r="A674" t="str">
            <v>ISLREG12003</v>
          </cell>
          <cell r="B674" t="str">
            <v>ISL</v>
          </cell>
          <cell r="C674" t="str">
            <v>Iceland</v>
          </cell>
          <cell r="D674" t="str">
            <v>Item 1</v>
          </cell>
          <cell r="E674" t="str">
            <v>REG1</v>
          </cell>
          <cell r="F674" t="str">
            <v>Notification procedures</v>
          </cell>
          <cell r="G674">
            <v>2003</v>
          </cell>
          <cell r="H674">
            <v>2008</v>
          </cell>
          <cell r="I6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74">
            <v>2</v>
          </cell>
          <cell r="M674">
            <v>4</v>
          </cell>
        </row>
        <row r="675">
          <cell r="A675" t="str">
            <v>ISLREG22003</v>
          </cell>
          <cell r="B675" t="str">
            <v>ISL</v>
          </cell>
          <cell r="C675" t="str">
            <v>Iceland</v>
          </cell>
          <cell r="D675" t="str">
            <v>Item 2</v>
          </cell>
          <cell r="E675" t="str">
            <v>REG2</v>
          </cell>
          <cell r="F675" t="str">
            <v>Delay before notice can start</v>
          </cell>
          <cell r="G675">
            <v>2003</v>
          </cell>
          <cell r="H675">
            <v>2008</v>
          </cell>
          <cell r="I6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75">
            <v>11</v>
          </cell>
          <cell r="M675">
            <v>2</v>
          </cell>
        </row>
        <row r="676">
          <cell r="A676" t="str">
            <v>ISLREG32003</v>
          </cell>
          <cell r="B676" t="str">
            <v>ISL</v>
          </cell>
          <cell r="C676" t="str">
            <v>Iceland</v>
          </cell>
          <cell r="D676" t="str">
            <v>Item 3</v>
          </cell>
          <cell r="E676" t="str">
            <v>REG3A, REG3B, REG3C</v>
          </cell>
          <cell r="F676" t="str">
            <v>Notice / tenure</v>
          </cell>
          <cell r="G676">
            <v>2003</v>
          </cell>
          <cell r="H676">
            <v>2008</v>
          </cell>
          <cell r="I6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76">
            <v>1.8</v>
          </cell>
          <cell r="K676">
            <v>3</v>
          </cell>
          <cell r="L676">
            <v>4.25</v>
          </cell>
          <cell r="M676">
            <v>5</v>
          </cell>
          <cell r="N676">
            <v>5</v>
          </cell>
          <cell r="O676">
            <v>2</v>
          </cell>
        </row>
        <row r="677">
          <cell r="A677" t="str">
            <v>ISLREG42003</v>
          </cell>
          <cell r="B677" t="str">
            <v>ISL</v>
          </cell>
          <cell r="C677" t="str">
            <v>Iceland</v>
          </cell>
          <cell r="D677" t="str">
            <v>Item 4</v>
          </cell>
          <cell r="E677" t="str">
            <v>REG4A, REG4B, REG4C</v>
          </cell>
          <cell r="F677" t="str">
            <v>Severance pay / tenure</v>
          </cell>
          <cell r="G677">
            <v>2003</v>
          </cell>
          <cell r="H677">
            <v>2008</v>
          </cell>
          <cell r="I677" t="str">
            <v xml:space="preserve">Blue collar: None (based on collective agreements). 
White collar: 1m&gt;12y, 2m&gt;15y, 3m&gt;18y.
White collar: 9 months tenure: 0, 4 years tenure: 0, 20 years tenure: 3 months.
Calculation: average of blue and white collar workers
</v>
          </cell>
          <cell r="J677">
            <v>0</v>
          </cell>
          <cell r="K677">
            <v>0</v>
          </cell>
          <cell r="L677">
            <v>1.5</v>
          </cell>
          <cell r="M677">
            <v>0</v>
          </cell>
          <cell r="N677">
            <v>0</v>
          </cell>
          <cell r="O677">
            <v>1</v>
          </cell>
        </row>
        <row r="678">
          <cell r="A678" t="str">
            <v>ISLREG52003</v>
          </cell>
          <cell r="B678" t="str">
            <v>ISL</v>
          </cell>
          <cell r="C678" t="str">
            <v>Iceland</v>
          </cell>
          <cell r="D678" t="str">
            <v>Item 5</v>
          </cell>
          <cell r="E678" t="str">
            <v>REG5</v>
          </cell>
          <cell r="F678" t="str">
            <v>Definition of justified or unfair dismissal</v>
          </cell>
          <cell r="G678">
            <v>2003</v>
          </cell>
          <cell r="H678">
            <v>2008</v>
          </cell>
          <cell r="I6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78">
            <v>0</v>
          </cell>
          <cell r="M678">
            <v>0</v>
          </cell>
        </row>
        <row r="679">
          <cell r="A679" t="str">
            <v>ISLREG62003</v>
          </cell>
          <cell r="B679" t="str">
            <v>ISL</v>
          </cell>
          <cell r="C679" t="str">
            <v>Iceland</v>
          </cell>
          <cell r="D679" t="str">
            <v>Item 6</v>
          </cell>
          <cell r="E679" t="str">
            <v>REG6</v>
          </cell>
          <cell r="F679" t="str">
            <v>Trial period</v>
          </cell>
          <cell r="G679">
            <v>2003</v>
          </cell>
          <cell r="H679">
            <v>2008</v>
          </cell>
          <cell r="I679" t="str">
            <v xml:space="preserve">Blue collar: 9 months (based on collective agreements). White collar: 3 months. 
Calculated by averaging figures for blue and white collar workers
</v>
          </cell>
          <cell r="J679">
            <v>6</v>
          </cell>
          <cell r="M679">
            <v>3</v>
          </cell>
        </row>
        <row r="680">
          <cell r="A680" t="str">
            <v>ISLREG72003</v>
          </cell>
          <cell r="B680" t="str">
            <v>ISL</v>
          </cell>
          <cell r="C680" t="str">
            <v>Iceland</v>
          </cell>
          <cell r="D680" t="str">
            <v>Item 7</v>
          </cell>
          <cell r="E680" t="str">
            <v>REG7</v>
          </cell>
          <cell r="F680" t="str">
            <v xml:space="preserve">Compensation following unfair dismissal </v>
          </cell>
          <cell r="G680">
            <v>2003</v>
          </cell>
          <cell r="H680">
            <v>2008</v>
          </cell>
          <cell r="I6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680">
            <v>6.6</v>
          </cell>
          <cell r="M680">
            <v>1</v>
          </cell>
        </row>
        <row r="681">
          <cell r="A681" t="str">
            <v>ISLREG82003</v>
          </cell>
          <cell r="B681" t="str">
            <v>ISL</v>
          </cell>
          <cell r="C681" t="str">
            <v>Iceland</v>
          </cell>
          <cell r="D681" t="str">
            <v>Item 8</v>
          </cell>
          <cell r="E681" t="str">
            <v>REG8</v>
          </cell>
          <cell r="F681" t="str">
            <v>Possibility of reinstatement following unfair dismissal</v>
          </cell>
          <cell r="G681">
            <v>2003</v>
          </cell>
          <cell r="H681">
            <v>2008</v>
          </cell>
          <cell r="I6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681">
            <v>1</v>
          </cell>
          <cell r="M681">
            <v>2</v>
          </cell>
        </row>
        <row r="682">
          <cell r="A682" t="str">
            <v>ISLREG92003</v>
          </cell>
          <cell r="B682" t="str">
            <v>ISL</v>
          </cell>
          <cell r="C682" t="str">
            <v>Iceland</v>
          </cell>
          <cell r="D682" t="str">
            <v>Item 9</v>
          </cell>
          <cell r="E682" t="str">
            <v>REG9</v>
          </cell>
          <cell r="F682" t="str">
            <v>Maximum time for claim</v>
          </cell>
          <cell r="G682">
            <v>2003</v>
          </cell>
          <cell r="H682">
            <v>2008</v>
          </cell>
          <cell r="I6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682">
            <v>0</v>
          </cell>
          <cell r="M682">
            <v>0</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cell r="H683">
            <v>2008</v>
          </cell>
          <cell r="I6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683">
            <v>2.5</v>
          </cell>
          <cell r="M683">
            <v>1</v>
          </cell>
        </row>
        <row r="684">
          <cell r="A684" t="str">
            <v>ISLFTC22003</v>
          </cell>
          <cell r="B684" t="str">
            <v>ISL</v>
          </cell>
          <cell r="C684" t="str">
            <v>Iceland</v>
          </cell>
          <cell r="D684" t="str">
            <v>Item 11</v>
          </cell>
          <cell r="E684" t="str">
            <v>FTC2</v>
          </cell>
          <cell r="F684" t="str">
            <v>Maximum number of successive fixed-term contracts</v>
          </cell>
          <cell r="G684">
            <v>2003</v>
          </cell>
          <cell r="H684">
            <v>2008</v>
          </cell>
          <cell r="I6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684">
            <v>2.5</v>
          </cell>
          <cell r="M684">
            <v>4</v>
          </cell>
        </row>
        <row r="685">
          <cell r="A685" t="str">
            <v>ISLFTC32003</v>
          </cell>
          <cell r="B685" t="str">
            <v>ISL</v>
          </cell>
          <cell r="C685" t="str">
            <v>Iceland</v>
          </cell>
          <cell r="D685" t="str">
            <v>Item 12</v>
          </cell>
          <cell r="E685" t="str">
            <v>FTC3</v>
          </cell>
          <cell r="F685" t="str">
            <v>Maximum cumulated duration of successive fixed-term contracts</v>
          </cell>
          <cell r="G685">
            <v>2003</v>
          </cell>
          <cell r="H685">
            <v>2008</v>
          </cell>
          <cell r="I685" t="str">
            <v xml:space="preserve">There are no limits if objective reasons but in practice max. 2 years </v>
          </cell>
          <cell r="J685">
            <v>24</v>
          </cell>
          <cell r="M685">
            <v>3</v>
          </cell>
        </row>
        <row r="686">
          <cell r="A686" t="str">
            <v>ISLTWA12003</v>
          </cell>
          <cell r="B686" t="str">
            <v>ISL</v>
          </cell>
          <cell r="C686" t="str">
            <v>Iceland</v>
          </cell>
          <cell r="D686" t="str">
            <v>Item 13</v>
          </cell>
          <cell r="E686" t="str">
            <v>TWA1</v>
          </cell>
          <cell r="F686" t="str">
            <v>Types of work for which TWA employment is legal</v>
          </cell>
          <cell r="G686">
            <v>2003</v>
          </cell>
          <cell r="H686">
            <v>2008</v>
          </cell>
          <cell r="I686" t="str">
            <v>Generally allowed.</v>
          </cell>
          <cell r="J686">
            <v>4</v>
          </cell>
          <cell r="M686">
            <v>0</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cell r="H687">
            <v>2008</v>
          </cell>
          <cell r="I687" t="str">
            <v xml:space="preserve">No but the Danish Confederation of Trade Unions states that court rulings suggest that 4-5 renewals entail notification procedures. </v>
          </cell>
          <cell r="J687" t="str">
            <v>No</v>
          </cell>
          <cell r="K687" t="str">
            <v>No</v>
          </cell>
          <cell r="M687">
            <v>2</v>
          </cell>
          <cell r="N687">
            <v>2</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cell r="H688">
            <v>2008</v>
          </cell>
          <cell r="I688" t="str">
            <v>The Danish Confederation of Trade Unions states that there is no limit, if employment pauses in between.</v>
          </cell>
          <cell r="J688">
            <v>100</v>
          </cell>
          <cell r="K688">
            <v>100</v>
          </cell>
          <cell r="M688">
            <v>0</v>
          </cell>
          <cell r="N688">
            <v>0</v>
          </cell>
        </row>
        <row r="689">
          <cell r="A689" t="str">
            <v>ISLTWA42003</v>
          </cell>
          <cell r="B689" t="str">
            <v>ISL</v>
          </cell>
          <cell r="C689" t="str">
            <v>Iceland</v>
          </cell>
          <cell r="D689" t="str">
            <v>Item 16</v>
          </cell>
          <cell r="E689" t="str">
            <v>TWA4</v>
          </cell>
          <cell r="F689" t="str">
            <v>Authorisation or reporting requirements</v>
          </cell>
          <cell r="G689">
            <v>2003</v>
          </cell>
          <cell r="H689">
            <v>2008</v>
          </cell>
          <cell r="I689" t="str">
            <v>No requirements except company registration.</v>
          </cell>
          <cell r="J689">
            <v>0</v>
          </cell>
          <cell r="M689">
            <v>0</v>
          </cell>
        </row>
        <row r="690">
          <cell r="A690" t="str">
            <v>ISLTWA52003</v>
          </cell>
          <cell r="B690" t="str">
            <v>ISL</v>
          </cell>
          <cell r="C690" t="str">
            <v>Iceland</v>
          </cell>
          <cell r="D690" t="str">
            <v>Item 17</v>
          </cell>
          <cell r="E690" t="str">
            <v>TWA5</v>
          </cell>
          <cell r="F690" t="str">
            <v>Equal treatment for TWA workers</v>
          </cell>
          <cell r="G690">
            <v>2003</v>
          </cell>
          <cell r="H690">
            <v>2008</v>
          </cell>
          <cell r="I690" t="str">
            <v>Yes, equal treatment regarding pay and working conditions</v>
          </cell>
          <cell r="J690">
            <v>2</v>
          </cell>
          <cell r="M690">
            <v>6</v>
          </cell>
        </row>
        <row r="691">
          <cell r="A691" t="str">
            <v>ISLCD12003</v>
          </cell>
          <cell r="B691" t="str">
            <v>ISL</v>
          </cell>
          <cell r="C691" t="str">
            <v>Iceland</v>
          </cell>
          <cell r="D691" t="str">
            <v>Item 18</v>
          </cell>
          <cell r="E691" t="str">
            <v>CD1</v>
          </cell>
          <cell r="F691" t="str">
            <v>Definition of collective dismissal</v>
          </cell>
          <cell r="G691">
            <v>2003</v>
          </cell>
          <cell r="H691">
            <v>2008</v>
          </cell>
          <cell r="I691" t="str">
            <v xml:space="preserve">Within 30 days, &gt;9 workers in firms 21-99 employees; &gt;9% in firms 100-299; &gt;29 workers in firms 300+ employees.
Firms with 20 employees or less are exempt from requirements for collective dismissals.
</v>
          </cell>
          <cell r="J691">
            <v>3</v>
          </cell>
          <cell r="M691">
            <v>4.5</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cell r="H692">
            <v>2008</v>
          </cell>
          <cell r="I692" t="str">
            <v>Notification of Regional Employment Council (tripartite council) plus the Union and Employers org. (collective agreements provisions).</v>
          </cell>
          <cell r="J692">
            <v>1</v>
          </cell>
          <cell r="M692">
            <v>3</v>
          </cell>
        </row>
        <row r="693">
          <cell r="A693" t="str">
            <v>ISLCD32003</v>
          </cell>
          <cell r="B693" t="str">
            <v>ISL</v>
          </cell>
          <cell r="C693" t="str">
            <v>Iceland</v>
          </cell>
          <cell r="D693" t="str">
            <v>Item 20</v>
          </cell>
          <cell r="E693" t="str">
            <v>CD3</v>
          </cell>
          <cell r="F693" t="str">
            <v>Additional delays involved in case of collective dismissals</v>
          </cell>
          <cell r="G693">
            <v>2003</v>
          </cell>
          <cell r="H693">
            <v>2008</v>
          </cell>
          <cell r="I6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693">
            <v>24</v>
          </cell>
          <cell r="M693">
            <v>1</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cell r="H694">
            <v>2008</v>
          </cell>
          <cell r="I694" t="str">
            <v>Type of negotiation required: National agreement obliges companies to organise transfer and/or retraining whenever possible. Selection criteria: No criteria laid down by law. Severance pay: No special regulations for collective dismissal.</v>
          </cell>
          <cell r="J694">
            <v>1</v>
          </cell>
          <cell r="M694">
            <v>3</v>
          </cell>
        </row>
        <row r="695">
          <cell r="A695" t="str">
            <v>INDREG12003</v>
          </cell>
          <cell r="B695" t="str">
            <v>IND</v>
          </cell>
          <cell r="C695" t="str">
            <v>India</v>
          </cell>
          <cell r="D695" t="str">
            <v>Item 1</v>
          </cell>
          <cell r="E695" t="str">
            <v>REG1</v>
          </cell>
          <cell r="F695" t="str">
            <v>Notification procedures</v>
          </cell>
          <cell r="G695">
            <v>2003</v>
          </cell>
          <cell r="H695">
            <v>2012</v>
          </cell>
          <cell r="I6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95">
            <v>2</v>
          </cell>
          <cell r="M695">
            <v>4</v>
          </cell>
        </row>
        <row r="696">
          <cell r="A696" t="str">
            <v>INDREG22003</v>
          </cell>
          <cell r="B696" t="str">
            <v>IND</v>
          </cell>
          <cell r="C696" t="str">
            <v>India</v>
          </cell>
          <cell r="D696" t="str">
            <v>Item 2</v>
          </cell>
          <cell r="E696" t="str">
            <v>REG2</v>
          </cell>
          <cell r="F696" t="str">
            <v>Delay before notice can start</v>
          </cell>
          <cell r="G696">
            <v>2003</v>
          </cell>
          <cell r="H696">
            <v>2012</v>
          </cell>
          <cell r="I6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96">
            <v>11</v>
          </cell>
          <cell r="M696">
            <v>2</v>
          </cell>
        </row>
        <row r="697">
          <cell r="A697" t="str">
            <v>INDREG32003</v>
          </cell>
          <cell r="B697" t="str">
            <v>IND</v>
          </cell>
          <cell r="C697" t="str">
            <v>India</v>
          </cell>
          <cell r="D697" t="str">
            <v>Item 3</v>
          </cell>
          <cell r="E697" t="str">
            <v>REG3A, REG3B, REG3C</v>
          </cell>
          <cell r="F697" t="str">
            <v>Notice / tenure</v>
          </cell>
          <cell r="G697">
            <v>2003</v>
          </cell>
          <cell r="H697">
            <v>2012</v>
          </cell>
          <cell r="I6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97">
            <v>1.8</v>
          </cell>
          <cell r="K697">
            <v>3</v>
          </cell>
          <cell r="L697">
            <v>4.25</v>
          </cell>
          <cell r="M697">
            <v>5</v>
          </cell>
          <cell r="N697">
            <v>5</v>
          </cell>
          <cell r="O697">
            <v>2</v>
          </cell>
        </row>
        <row r="698">
          <cell r="A698" t="str">
            <v>INDREG42003</v>
          </cell>
          <cell r="B698" t="str">
            <v>IND</v>
          </cell>
          <cell r="C698" t="str">
            <v>India</v>
          </cell>
          <cell r="D698" t="str">
            <v>Item 4</v>
          </cell>
          <cell r="E698" t="str">
            <v>REG4A, REG4B, REG4C</v>
          </cell>
          <cell r="F698" t="str">
            <v>Severance pay / tenure</v>
          </cell>
          <cell r="G698">
            <v>2003</v>
          </cell>
          <cell r="H698">
            <v>2012</v>
          </cell>
          <cell r="I6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698">
            <v>0</v>
          </cell>
          <cell r="K698">
            <v>0.01</v>
          </cell>
          <cell r="L698">
            <v>1.5</v>
          </cell>
          <cell r="M698">
            <v>0</v>
          </cell>
          <cell r="N698">
            <v>1</v>
          </cell>
          <cell r="O698">
            <v>1</v>
          </cell>
          <cell r="P698" t="str">
            <v>1st may 2010</v>
          </cell>
        </row>
        <row r="699">
          <cell r="A699" t="str">
            <v>INDREG52003</v>
          </cell>
          <cell r="B699" t="str">
            <v>IND</v>
          </cell>
          <cell r="C699" t="str">
            <v>India</v>
          </cell>
          <cell r="D699" t="str">
            <v>Item 5</v>
          </cell>
          <cell r="E699" t="str">
            <v>REG5</v>
          </cell>
          <cell r="F699" t="str">
            <v>Definition of justified or unfair dismissal</v>
          </cell>
          <cell r="G699">
            <v>2003</v>
          </cell>
          <cell r="H699">
            <v>2012</v>
          </cell>
          <cell r="I6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99">
            <v>0</v>
          </cell>
          <cell r="M699">
            <v>0</v>
          </cell>
        </row>
        <row r="700">
          <cell r="A700" t="str">
            <v>INDREG62003</v>
          </cell>
          <cell r="B700" t="str">
            <v>IND</v>
          </cell>
          <cell r="C700" t="str">
            <v>India</v>
          </cell>
          <cell r="D700" t="str">
            <v>Item 6</v>
          </cell>
          <cell r="E700" t="str">
            <v>REG6</v>
          </cell>
          <cell r="F700" t="str">
            <v>Trial period</v>
          </cell>
          <cell r="G700">
            <v>2003</v>
          </cell>
          <cell r="H700">
            <v>2012</v>
          </cell>
          <cell r="I700" t="str">
            <v xml:space="preserve">Blue collar: 9 months (based on collective agreements). White collar: 3 months. 
Calculated by averaging figures for blue and white collar workers
</v>
          </cell>
          <cell r="J700">
            <v>6</v>
          </cell>
          <cell r="M700">
            <v>3</v>
          </cell>
        </row>
        <row r="701">
          <cell r="A701" t="str">
            <v>INDREG72003</v>
          </cell>
          <cell r="B701" t="str">
            <v>IND</v>
          </cell>
          <cell r="C701" t="str">
            <v>India</v>
          </cell>
          <cell r="D701" t="str">
            <v>Item 7</v>
          </cell>
          <cell r="E701" t="str">
            <v>REG7</v>
          </cell>
          <cell r="F701" t="str">
            <v xml:space="preserve">Compensation following unfair dismissal </v>
          </cell>
          <cell r="G701">
            <v>2003</v>
          </cell>
          <cell r="H701">
            <v>2012</v>
          </cell>
          <cell r="I7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01">
            <v>6.6</v>
          </cell>
          <cell r="M701">
            <v>1</v>
          </cell>
        </row>
        <row r="702">
          <cell r="A702" t="str">
            <v>INDREG82003</v>
          </cell>
          <cell r="B702" t="str">
            <v>IND</v>
          </cell>
          <cell r="C702" t="str">
            <v>India</v>
          </cell>
          <cell r="D702" t="str">
            <v>Item 8</v>
          </cell>
          <cell r="E702" t="str">
            <v>REG8</v>
          </cell>
          <cell r="F702" t="str">
            <v>Possibility of reinstatement following unfair dismissal</v>
          </cell>
          <cell r="G702">
            <v>2003</v>
          </cell>
          <cell r="H702">
            <v>2012</v>
          </cell>
          <cell r="I7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02">
            <v>1</v>
          </cell>
          <cell r="M702">
            <v>2</v>
          </cell>
        </row>
        <row r="703">
          <cell r="A703" t="str">
            <v>INDREG92003</v>
          </cell>
          <cell r="B703" t="str">
            <v>IND</v>
          </cell>
          <cell r="C703" t="str">
            <v>India</v>
          </cell>
          <cell r="D703" t="str">
            <v>Item 9</v>
          </cell>
          <cell r="E703" t="str">
            <v>REG9</v>
          </cell>
          <cell r="F703" t="str">
            <v>Maximum time for claim</v>
          </cell>
          <cell r="G703">
            <v>2003</v>
          </cell>
          <cell r="H703">
            <v>2012</v>
          </cell>
          <cell r="I7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03">
            <v>0</v>
          </cell>
          <cell r="M703">
            <v>0</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cell r="H704">
            <v>2012</v>
          </cell>
          <cell r="I7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704">
            <v>2.5</v>
          </cell>
          <cell r="M704">
            <v>1</v>
          </cell>
        </row>
        <row r="705">
          <cell r="A705" t="str">
            <v>INDFTC22003</v>
          </cell>
          <cell r="B705" t="str">
            <v>IND</v>
          </cell>
          <cell r="C705" t="str">
            <v>India</v>
          </cell>
          <cell r="D705" t="str">
            <v>Item 11</v>
          </cell>
          <cell r="E705" t="str">
            <v>FTC2</v>
          </cell>
          <cell r="F705" t="str">
            <v>Maximum number of successive fixed-term contracts</v>
          </cell>
          <cell r="G705">
            <v>2003</v>
          </cell>
          <cell r="H705">
            <v>2012</v>
          </cell>
          <cell r="I7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05">
            <v>2.5</v>
          </cell>
          <cell r="M705">
            <v>4</v>
          </cell>
        </row>
        <row r="706">
          <cell r="A706" t="str">
            <v>INDFTC32003</v>
          </cell>
          <cell r="B706" t="str">
            <v>IND</v>
          </cell>
          <cell r="C706" t="str">
            <v>India</v>
          </cell>
          <cell r="D706" t="str">
            <v>Item 12</v>
          </cell>
          <cell r="E706" t="str">
            <v>FTC3</v>
          </cell>
          <cell r="F706" t="str">
            <v>Maximum cumulated duration of successive fixed-term contracts</v>
          </cell>
          <cell r="G706">
            <v>2003</v>
          </cell>
          <cell r="H706">
            <v>2012</v>
          </cell>
          <cell r="I706" t="str">
            <v xml:space="preserve">There are no limits if objective reasons but in practice max. 2 years </v>
          </cell>
          <cell r="J706">
            <v>24</v>
          </cell>
          <cell r="M706">
            <v>3</v>
          </cell>
        </row>
        <row r="707">
          <cell r="A707" t="str">
            <v>INDTWA12003</v>
          </cell>
          <cell r="B707" t="str">
            <v>IND</v>
          </cell>
          <cell r="C707" t="str">
            <v>India</v>
          </cell>
          <cell r="D707" t="str">
            <v>Item 13</v>
          </cell>
          <cell r="E707" t="str">
            <v>TWA1</v>
          </cell>
          <cell r="F707" t="str">
            <v>Types of work for which TWA employment is legal</v>
          </cell>
          <cell r="G707">
            <v>2003</v>
          </cell>
          <cell r="H707">
            <v>2012</v>
          </cell>
          <cell r="I707" t="str">
            <v>Generally allowed.</v>
          </cell>
          <cell r="J707">
            <v>4</v>
          </cell>
          <cell r="M707">
            <v>0</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cell r="H708">
            <v>2012</v>
          </cell>
          <cell r="I708" t="str">
            <v xml:space="preserve">No but the Danish Confederation of Trade Unions states that court rulings suggest that 4-5 renewals entail notification procedures. </v>
          </cell>
          <cell r="J708" t="str">
            <v>No</v>
          </cell>
          <cell r="K708" t="str">
            <v>No</v>
          </cell>
          <cell r="M708">
            <v>2</v>
          </cell>
          <cell r="N708">
            <v>2</v>
          </cell>
        </row>
        <row r="709">
          <cell r="A709" t="str">
            <v>INDTWA32003</v>
          </cell>
          <cell r="B709" t="str">
            <v>IND</v>
          </cell>
          <cell r="C709" t="str">
            <v>India</v>
          </cell>
          <cell r="D709" t="str">
            <v>Item 15</v>
          </cell>
          <cell r="E709" t="str">
            <v>TWA3A, TWA3B</v>
          </cell>
          <cell r="F709" t="str">
            <v>Maximum cumulated duration of temporary work contracts</v>
          </cell>
          <cell r="G709">
            <v>2003</v>
          </cell>
          <cell r="H709">
            <v>2012</v>
          </cell>
          <cell r="I709" t="str">
            <v>The Danish Confederation of Trade Unions states that there is no limit, if employment pauses in between.</v>
          </cell>
          <cell r="J709">
            <v>100</v>
          </cell>
          <cell r="K709">
            <v>100</v>
          </cell>
          <cell r="M709">
            <v>0</v>
          </cell>
          <cell r="N709">
            <v>0</v>
          </cell>
        </row>
        <row r="710">
          <cell r="A710" t="str">
            <v>INDTWA42003</v>
          </cell>
          <cell r="B710" t="str">
            <v>IND</v>
          </cell>
          <cell r="C710" t="str">
            <v>India</v>
          </cell>
          <cell r="D710" t="str">
            <v>Item 16</v>
          </cell>
          <cell r="E710" t="str">
            <v>TWA4</v>
          </cell>
          <cell r="F710" t="str">
            <v>Authorisation or reporting requirements</v>
          </cell>
          <cell r="G710">
            <v>2003</v>
          </cell>
          <cell r="H710">
            <v>2012</v>
          </cell>
          <cell r="I710" t="str">
            <v>No requirements except company registration.</v>
          </cell>
          <cell r="J710">
            <v>0</v>
          </cell>
          <cell r="M710">
            <v>0</v>
          </cell>
        </row>
        <row r="711">
          <cell r="A711" t="str">
            <v>INDTWA52003</v>
          </cell>
          <cell r="B711" t="str">
            <v>IND</v>
          </cell>
          <cell r="C711" t="str">
            <v>India</v>
          </cell>
          <cell r="D711" t="str">
            <v>Item 17</v>
          </cell>
          <cell r="E711" t="str">
            <v>TWA5</v>
          </cell>
          <cell r="F711" t="str">
            <v>Equal treatment for TWA workers</v>
          </cell>
          <cell r="G711">
            <v>2003</v>
          </cell>
          <cell r="H711">
            <v>2012</v>
          </cell>
          <cell r="I711" t="str">
            <v>Yes, equal treatment regarding pay and working conditions</v>
          </cell>
          <cell r="J711">
            <v>2</v>
          </cell>
          <cell r="M711">
            <v>6</v>
          </cell>
        </row>
        <row r="712">
          <cell r="A712" t="str">
            <v>INDCD12003</v>
          </cell>
          <cell r="B712" t="str">
            <v>IND</v>
          </cell>
          <cell r="C712" t="str">
            <v>India</v>
          </cell>
          <cell r="D712" t="str">
            <v>Item 18</v>
          </cell>
          <cell r="E712" t="str">
            <v>CD1</v>
          </cell>
          <cell r="F712" t="str">
            <v>Definition of collective dismissal</v>
          </cell>
          <cell r="G712">
            <v>2003</v>
          </cell>
          <cell r="H712">
            <v>2012</v>
          </cell>
          <cell r="I712" t="str">
            <v xml:space="preserve">Within 30 days, &gt;9 workers in firms 21-99 employees; &gt;9% in firms 100-299; &gt;29 workers in firms 300+ employees.
Firms with 20 employees or less are exempt from requirements for collective dismissals.
</v>
          </cell>
          <cell r="J712">
            <v>3</v>
          </cell>
          <cell r="M712">
            <v>4.5</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cell r="H713">
            <v>2012</v>
          </cell>
          <cell r="I713" t="str">
            <v>Notification of Regional Employment Council (tripartite council) plus the Union and Employers org. (collective agreements provisions).</v>
          </cell>
          <cell r="J713">
            <v>1</v>
          </cell>
          <cell r="M713">
            <v>3</v>
          </cell>
        </row>
        <row r="714">
          <cell r="A714" t="str">
            <v>INDCD32003</v>
          </cell>
          <cell r="B714" t="str">
            <v>IND</v>
          </cell>
          <cell r="C714" t="str">
            <v>India</v>
          </cell>
          <cell r="D714" t="str">
            <v>Item 20</v>
          </cell>
          <cell r="E714" t="str">
            <v>CD3</v>
          </cell>
          <cell r="F714" t="str">
            <v>Additional delays involved in case of collective dismissals</v>
          </cell>
          <cell r="G714">
            <v>2003</v>
          </cell>
          <cell r="H714">
            <v>2012</v>
          </cell>
          <cell r="I7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14">
            <v>24</v>
          </cell>
          <cell r="M714">
            <v>1</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cell r="H715">
            <v>2012</v>
          </cell>
          <cell r="I715" t="str">
            <v>Type of negotiation required: National agreement obliges companies to organise transfer and/or retraining whenever possible. Selection criteria: No criteria laid down by law. Severance pay: No special regulations for collective dismissal.</v>
          </cell>
          <cell r="J715">
            <v>1</v>
          </cell>
          <cell r="M715">
            <v>3</v>
          </cell>
        </row>
        <row r="716">
          <cell r="A716" t="str">
            <v>IDNREG12003</v>
          </cell>
          <cell r="B716" t="str">
            <v>IDN</v>
          </cell>
          <cell r="C716" t="str">
            <v>Indonesia</v>
          </cell>
          <cell r="D716" t="str">
            <v>Item 1</v>
          </cell>
          <cell r="E716" t="str">
            <v>REG1</v>
          </cell>
          <cell r="F716" t="str">
            <v>Notification procedures</v>
          </cell>
          <cell r="G716">
            <v>2003</v>
          </cell>
          <cell r="H716">
            <v>2013</v>
          </cell>
          <cell r="I716"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16">
            <v>2</v>
          </cell>
          <cell r="M716">
            <v>4</v>
          </cell>
        </row>
        <row r="717">
          <cell r="A717" t="str">
            <v>IDNREG22003</v>
          </cell>
          <cell r="B717" t="str">
            <v>IDN</v>
          </cell>
          <cell r="C717" t="str">
            <v>Indonesia</v>
          </cell>
          <cell r="D717" t="str">
            <v>Item 2</v>
          </cell>
          <cell r="E717" t="str">
            <v>REG2</v>
          </cell>
          <cell r="F717" t="str">
            <v>Delay before notice can start</v>
          </cell>
          <cell r="G717">
            <v>2003</v>
          </cell>
          <cell r="H717">
            <v>2013</v>
          </cell>
          <cell r="I717"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17">
            <v>11</v>
          </cell>
          <cell r="M717">
            <v>2</v>
          </cell>
        </row>
        <row r="718">
          <cell r="A718" t="str">
            <v>IDNREG32003</v>
          </cell>
          <cell r="B718" t="str">
            <v>IDN</v>
          </cell>
          <cell r="C718" t="str">
            <v>Indonesia</v>
          </cell>
          <cell r="D718" t="str">
            <v>Item 3</v>
          </cell>
          <cell r="E718" t="str">
            <v>REG3A, REG3B, REG3C</v>
          </cell>
          <cell r="F718" t="str">
            <v>Notice / tenure</v>
          </cell>
          <cell r="G718">
            <v>2003</v>
          </cell>
          <cell r="H718">
            <v>2013</v>
          </cell>
          <cell r="I718"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18">
            <v>1.8</v>
          </cell>
          <cell r="K718">
            <v>3</v>
          </cell>
          <cell r="L718">
            <v>4.25</v>
          </cell>
          <cell r="M718">
            <v>5</v>
          </cell>
          <cell r="N718">
            <v>5</v>
          </cell>
          <cell r="O718">
            <v>2</v>
          </cell>
        </row>
        <row r="719">
          <cell r="A719" t="str">
            <v>IDNREG42003</v>
          </cell>
          <cell r="B719" t="str">
            <v>IDN</v>
          </cell>
          <cell r="C719" t="str">
            <v>Indonesia</v>
          </cell>
          <cell r="D719" t="str">
            <v>Item 4</v>
          </cell>
          <cell r="E719" t="str">
            <v>REG4A, REG4B, REG4C</v>
          </cell>
          <cell r="F719" t="str">
            <v>Severance pay / tenure</v>
          </cell>
          <cell r="G719">
            <v>2003</v>
          </cell>
          <cell r="H719">
            <v>2013</v>
          </cell>
          <cell r="I719"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719">
            <v>0</v>
          </cell>
          <cell r="K719">
            <v>0.01</v>
          </cell>
          <cell r="L719">
            <v>1.5</v>
          </cell>
          <cell r="M719">
            <v>0</v>
          </cell>
          <cell r="N719">
            <v>1</v>
          </cell>
          <cell r="O719">
            <v>1</v>
          </cell>
        </row>
        <row r="720">
          <cell r="A720" t="str">
            <v>IDNREG52003</v>
          </cell>
          <cell r="B720" t="str">
            <v>IDN</v>
          </cell>
          <cell r="C720" t="str">
            <v>Indonesia</v>
          </cell>
          <cell r="D720" t="str">
            <v>Item 5</v>
          </cell>
          <cell r="E720" t="str">
            <v>REG5</v>
          </cell>
          <cell r="F720" t="str">
            <v>Definition of justified or unfair dismissal</v>
          </cell>
          <cell r="G720">
            <v>2003</v>
          </cell>
          <cell r="H720">
            <v>2013</v>
          </cell>
          <cell r="I720"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20">
            <v>0</v>
          </cell>
          <cell r="M720">
            <v>0</v>
          </cell>
        </row>
        <row r="721">
          <cell r="A721" t="str">
            <v>IDNREG62003</v>
          </cell>
          <cell r="B721" t="str">
            <v>IDN</v>
          </cell>
          <cell r="C721" t="str">
            <v>Indonesia</v>
          </cell>
          <cell r="D721" t="str">
            <v>Item 6</v>
          </cell>
          <cell r="E721" t="str">
            <v>REG6</v>
          </cell>
          <cell r="F721" t="str">
            <v>Trial period</v>
          </cell>
          <cell r="G721">
            <v>2003</v>
          </cell>
          <cell r="H721">
            <v>2013</v>
          </cell>
          <cell r="I721" t="str">
            <v xml:space="preserve">Blue collar: 9 months (based on collective agreements). White collar: 3 months. 
Calculated by averaging figures for blue and white collar workers
</v>
          </cell>
          <cell r="J721">
            <v>6</v>
          </cell>
          <cell r="M721">
            <v>3</v>
          </cell>
        </row>
        <row r="722">
          <cell r="A722" t="str">
            <v>IDNREG72003</v>
          </cell>
          <cell r="B722" t="str">
            <v>IDN</v>
          </cell>
          <cell r="C722" t="str">
            <v>Indonesia</v>
          </cell>
          <cell r="D722" t="str">
            <v>Item 7</v>
          </cell>
          <cell r="E722" t="str">
            <v>REG7</v>
          </cell>
          <cell r="F722" t="str">
            <v xml:space="preserve">Compensation following unfair dismissal </v>
          </cell>
          <cell r="G722">
            <v>2003</v>
          </cell>
          <cell r="H722">
            <v>2013</v>
          </cell>
          <cell r="I722"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22">
            <v>6.6</v>
          </cell>
          <cell r="M722">
            <v>1</v>
          </cell>
        </row>
        <row r="723">
          <cell r="A723" t="str">
            <v>IDNREG82003</v>
          </cell>
          <cell r="B723" t="str">
            <v>IDN</v>
          </cell>
          <cell r="C723" t="str">
            <v>Indonesia</v>
          </cell>
          <cell r="D723" t="str">
            <v>Item 8</v>
          </cell>
          <cell r="E723" t="str">
            <v>REG8</v>
          </cell>
          <cell r="F723" t="str">
            <v>Possibility of reinstatement following unfair dismissal</v>
          </cell>
          <cell r="G723">
            <v>2003</v>
          </cell>
          <cell r="H723">
            <v>2013</v>
          </cell>
          <cell r="I723"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23">
            <v>1</v>
          </cell>
          <cell r="M723">
            <v>2</v>
          </cell>
        </row>
        <row r="724">
          <cell r="A724" t="str">
            <v>IDNREG92003</v>
          </cell>
          <cell r="B724" t="str">
            <v>IDN</v>
          </cell>
          <cell r="C724" t="str">
            <v>Indonesia</v>
          </cell>
          <cell r="D724" t="str">
            <v>Item 9</v>
          </cell>
          <cell r="E724" t="str">
            <v>REG9</v>
          </cell>
          <cell r="F724" t="str">
            <v>Maximum time for claim</v>
          </cell>
          <cell r="G724">
            <v>2003</v>
          </cell>
          <cell r="H724">
            <v>2013</v>
          </cell>
          <cell r="I724"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24">
            <v>0</v>
          </cell>
          <cell r="M724">
            <v>0</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cell r="H725">
            <v>2013</v>
          </cell>
          <cell r="I725" t="str">
            <v xml:space="preserve">Fixed-term contracts allowed for specified periods of time and/or for specific tasks 
Particularly used in professional services and construction, but also in other industries. Renewal of fixed term contracts must be based on “objective criteria”. 
</v>
          </cell>
          <cell r="J725">
            <v>2.5</v>
          </cell>
          <cell r="M725">
            <v>1</v>
          </cell>
        </row>
        <row r="726">
          <cell r="A726" t="str">
            <v>IDNFTC22003</v>
          </cell>
          <cell r="B726" t="str">
            <v>IDN</v>
          </cell>
          <cell r="C726" t="str">
            <v>Indonesia</v>
          </cell>
          <cell r="D726" t="str">
            <v>Item 11</v>
          </cell>
          <cell r="E726" t="str">
            <v>FTC2</v>
          </cell>
          <cell r="F726" t="str">
            <v>Maximum number of successive fixed-term contracts</v>
          </cell>
          <cell r="G726">
            <v>2003</v>
          </cell>
          <cell r="H726">
            <v>2013</v>
          </cell>
          <cell r="I726"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26">
            <v>2.5</v>
          </cell>
          <cell r="M726">
            <v>4</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cell r="H727">
            <v>2013</v>
          </cell>
          <cell r="I727" t="str">
            <v xml:space="preserve">There are no limits if objective reasons but in practice max. 2 years </v>
          </cell>
          <cell r="J727">
            <v>24</v>
          </cell>
          <cell r="M727">
            <v>3</v>
          </cell>
        </row>
        <row r="728">
          <cell r="A728" t="str">
            <v>IDNTWA12003</v>
          </cell>
          <cell r="B728" t="str">
            <v>IDN</v>
          </cell>
          <cell r="C728" t="str">
            <v>Indonesia</v>
          </cell>
          <cell r="D728" t="str">
            <v>Item 13</v>
          </cell>
          <cell r="E728" t="str">
            <v>TWA1</v>
          </cell>
          <cell r="F728" t="str">
            <v>Types of work for which TWA employment is legal</v>
          </cell>
          <cell r="G728">
            <v>2003</v>
          </cell>
          <cell r="H728">
            <v>2013</v>
          </cell>
          <cell r="I728" t="str">
            <v>Generally allowed.</v>
          </cell>
          <cell r="J728">
            <v>4</v>
          </cell>
          <cell r="M728">
            <v>0</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cell r="H729">
            <v>2013</v>
          </cell>
          <cell r="I729" t="str">
            <v xml:space="preserve">No but the Danish Confederation of Trade Unions states that court rulings suggest that 4-5 renewals entail notification procedures. </v>
          </cell>
          <cell r="J729" t="str">
            <v>No</v>
          </cell>
          <cell r="K729" t="str">
            <v>No</v>
          </cell>
          <cell r="M729">
            <v>2</v>
          </cell>
          <cell r="N729">
            <v>2</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cell r="H730">
            <v>2013</v>
          </cell>
          <cell r="I730" t="str">
            <v>The Danish Confederation of Trade Unions states that there is no limit, if employment pauses in between.</v>
          </cell>
          <cell r="J730">
            <v>100</v>
          </cell>
          <cell r="K730">
            <v>100</v>
          </cell>
          <cell r="M730">
            <v>0</v>
          </cell>
          <cell r="N730">
            <v>0</v>
          </cell>
        </row>
        <row r="731">
          <cell r="A731" t="str">
            <v>IDNTWA42003</v>
          </cell>
          <cell r="B731" t="str">
            <v>IDN</v>
          </cell>
          <cell r="C731" t="str">
            <v>Indonesia</v>
          </cell>
          <cell r="D731" t="str">
            <v>Item 16</v>
          </cell>
          <cell r="E731" t="str">
            <v>TWA4</v>
          </cell>
          <cell r="F731" t="str">
            <v>Authorisation or reporting requirements</v>
          </cell>
          <cell r="G731">
            <v>2003</v>
          </cell>
          <cell r="H731">
            <v>2013</v>
          </cell>
          <cell r="I731" t="str">
            <v>No requirements except company registration.</v>
          </cell>
          <cell r="J731">
            <v>0</v>
          </cell>
          <cell r="M731">
            <v>0</v>
          </cell>
        </row>
        <row r="732">
          <cell r="A732" t="str">
            <v>IDNTWA52003</v>
          </cell>
          <cell r="B732" t="str">
            <v>IDN</v>
          </cell>
          <cell r="C732" t="str">
            <v>Indonesia</v>
          </cell>
          <cell r="D732" t="str">
            <v>Item 17</v>
          </cell>
          <cell r="E732" t="str">
            <v>TWA5</v>
          </cell>
          <cell r="F732" t="str">
            <v>Equal treatment for TWA workers</v>
          </cell>
          <cell r="G732">
            <v>2003</v>
          </cell>
          <cell r="H732">
            <v>2013</v>
          </cell>
          <cell r="I732" t="str">
            <v>Yes, equal treatment regarding pay and working conditions</v>
          </cell>
          <cell r="J732">
            <v>2</v>
          </cell>
          <cell r="M732">
            <v>6</v>
          </cell>
        </row>
        <row r="733">
          <cell r="A733" t="str">
            <v>IDNCD12003</v>
          </cell>
          <cell r="B733" t="str">
            <v>IDN</v>
          </cell>
          <cell r="C733" t="str">
            <v>Indonesia</v>
          </cell>
          <cell r="D733" t="str">
            <v>Item 18</v>
          </cell>
          <cell r="E733" t="str">
            <v>CD1</v>
          </cell>
          <cell r="F733" t="str">
            <v>Definition of collective dismissal</v>
          </cell>
          <cell r="G733">
            <v>2003</v>
          </cell>
          <cell r="H733">
            <v>2013</v>
          </cell>
          <cell r="I733" t="str">
            <v xml:space="preserve">Within 30 days, &gt;9 workers in firms 21-99 employees; &gt;9% in firms 100-299; &gt;29 workers in firms 300+ employees.
Firms with 20 employees or less are exempt from requirements for collective dismissals.
</v>
          </cell>
          <cell r="J733">
            <v>3</v>
          </cell>
          <cell r="M733">
            <v>4.5</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cell r="H734">
            <v>2013</v>
          </cell>
          <cell r="I734" t="str">
            <v>Notification of Regional Employment Council (tripartite council) plus the Union and Employers org. (collective agreements provisions).</v>
          </cell>
          <cell r="J734">
            <v>1</v>
          </cell>
          <cell r="M734">
            <v>3</v>
          </cell>
        </row>
        <row r="735">
          <cell r="A735" t="str">
            <v>IDNCD32003</v>
          </cell>
          <cell r="B735" t="str">
            <v>IDN</v>
          </cell>
          <cell r="C735" t="str">
            <v>Indonesia</v>
          </cell>
          <cell r="D735" t="str">
            <v>Item 20</v>
          </cell>
          <cell r="E735" t="str">
            <v>CD3</v>
          </cell>
          <cell r="F735" t="str">
            <v>Additional delays involved in case of collective dismissals</v>
          </cell>
          <cell r="G735">
            <v>2003</v>
          </cell>
          <cell r="H735">
            <v>2013</v>
          </cell>
          <cell r="I735"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35">
            <v>24</v>
          </cell>
          <cell r="M735">
            <v>1</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cell r="H736">
            <v>2013</v>
          </cell>
          <cell r="I736"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736">
            <v>1</v>
          </cell>
          <cell r="M736">
            <v>3</v>
          </cell>
          <cell r="P736">
            <v>41000</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cell r="P740" t="str">
            <v>to check</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cell r="H758">
            <v>2008</v>
          </cell>
          <cell r="I758"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758">
            <v>2</v>
          </cell>
          <cell r="M758">
            <v>4</v>
          </cell>
        </row>
        <row r="759">
          <cell r="A759" t="str">
            <v>LUXREG22003</v>
          </cell>
          <cell r="B759" t="str">
            <v>LUX</v>
          </cell>
          <cell r="C759" t="str">
            <v>Luxembourg</v>
          </cell>
          <cell r="D759" t="str">
            <v>Item 2</v>
          </cell>
          <cell r="E759" t="str">
            <v>REG2</v>
          </cell>
          <cell r="F759" t="str">
            <v>Delay before notice can start</v>
          </cell>
          <cell r="G759">
            <v>2003</v>
          </cell>
          <cell r="H759">
            <v>2008</v>
          </cell>
          <cell r="I759"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759">
            <v>1</v>
          </cell>
          <cell r="M759">
            <v>0</v>
          </cell>
        </row>
        <row r="760">
          <cell r="A760" t="str">
            <v>LUXREG32003</v>
          </cell>
          <cell r="B760" t="str">
            <v>LUX</v>
          </cell>
          <cell r="C760" t="str">
            <v>Luxembourg</v>
          </cell>
          <cell r="D760" t="str">
            <v>Item 3</v>
          </cell>
          <cell r="E760" t="str">
            <v>REG3A, REG3B, REG3C</v>
          </cell>
          <cell r="F760" t="str">
            <v>Notice / tenure</v>
          </cell>
          <cell r="G760">
            <v>2003</v>
          </cell>
          <cell r="H760">
            <v>2008</v>
          </cell>
          <cell r="I760"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760">
            <v>1.5</v>
          </cell>
          <cell r="K760">
            <v>1.5</v>
          </cell>
          <cell r="L760">
            <v>1.5</v>
          </cell>
          <cell r="M760">
            <v>4</v>
          </cell>
          <cell r="N760">
            <v>3</v>
          </cell>
          <cell r="O760">
            <v>1</v>
          </cell>
        </row>
        <row r="761">
          <cell r="A761" t="str">
            <v>LUXREG42003</v>
          </cell>
          <cell r="B761" t="str">
            <v>LUX</v>
          </cell>
          <cell r="C761" t="str">
            <v>Luxembourg</v>
          </cell>
          <cell r="D761" t="str">
            <v>Item 4</v>
          </cell>
          <cell r="E761" t="str">
            <v>REG4A, REG4B, REG4C</v>
          </cell>
          <cell r="F761" t="str">
            <v>Severance pay / tenure</v>
          </cell>
          <cell r="G761">
            <v>2003</v>
          </cell>
          <cell r="H761">
            <v>2008</v>
          </cell>
          <cell r="I761" t="str">
            <v>Severance payment cases: (1) upon liquidation of the enterprise, layoff of employees or bankruptcy: 2m&lt;5y, 3m&lt;10y, at least 4m&gt;10y. (2) unsuitability of employee: 1 month. 
Calculation: 9 months: (2+1)/2=1.5; 4 years: (2+1)/2=1.5; 20 years: (4+1)/4=2.5</v>
          </cell>
          <cell r="J761">
            <v>1.5</v>
          </cell>
          <cell r="K761">
            <v>1.5</v>
          </cell>
          <cell r="L761">
            <v>2.5</v>
          </cell>
          <cell r="M761">
            <v>3</v>
          </cell>
          <cell r="N761">
            <v>3</v>
          </cell>
          <cell r="O761">
            <v>1</v>
          </cell>
          <cell r="P761" t="str">
            <v>to check</v>
          </cell>
        </row>
        <row r="762">
          <cell r="A762" t="str">
            <v>LUXREG52003</v>
          </cell>
          <cell r="B762" t="str">
            <v>LUX</v>
          </cell>
          <cell r="C762" t="str">
            <v>Luxembourg</v>
          </cell>
          <cell r="D762" t="str">
            <v>Item 5</v>
          </cell>
          <cell r="E762" t="str">
            <v>REG5</v>
          </cell>
          <cell r="F762" t="str">
            <v>Definition of justified or unfair dismissal</v>
          </cell>
          <cell r="G762">
            <v>2003</v>
          </cell>
          <cell r="H762">
            <v>2008</v>
          </cell>
          <cell r="I762"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762">
            <v>2</v>
          </cell>
          <cell r="M762">
            <v>4</v>
          </cell>
        </row>
        <row r="763">
          <cell r="A763" t="str">
            <v>LUXREG62003</v>
          </cell>
          <cell r="B763" t="str">
            <v>LUX</v>
          </cell>
          <cell r="C763" t="str">
            <v>Luxembourg</v>
          </cell>
          <cell r="D763" t="str">
            <v>Item 6</v>
          </cell>
          <cell r="E763" t="str">
            <v>REG6</v>
          </cell>
          <cell r="F763" t="str">
            <v>Trial period</v>
          </cell>
          <cell r="G763">
            <v>2003</v>
          </cell>
          <cell r="H763">
            <v>2008</v>
          </cell>
          <cell r="I763" t="str">
            <v>A probationary period shall not exceed 4 months</v>
          </cell>
          <cell r="J763">
            <v>4</v>
          </cell>
          <cell r="M763">
            <v>4</v>
          </cell>
        </row>
        <row r="764">
          <cell r="A764" t="str">
            <v>LUXREG72003</v>
          </cell>
          <cell r="B764" t="str">
            <v>LUX</v>
          </cell>
          <cell r="C764" t="str">
            <v>Luxembourg</v>
          </cell>
          <cell r="D764" t="str">
            <v>Item 7</v>
          </cell>
          <cell r="E764" t="str">
            <v>REG7</v>
          </cell>
          <cell r="F764" t="str">
            <v xml:space="preserve">Compensation following unfair dismissal </v>
          </cell>
          <cell r="G764">
            <v>2003</v>
          </cell>
          <cell r="H764">
            <v>2008</v>
          </cell>
          <cell r="I764" t="str">
            <v>Compensation up to six months wages, subject to the circumstances of the employment contract and the nature of the offence upon termination of the employment contract.</v>
          </cell>
          <cell r="J764">
            <v>6</v>
          </cell>
          <cell r="M764">
            <v>1</v>
          </cell>
        </row>
        <row r="765">
          <cell r="A765" t="str">
            <v>LUXREG82003</v>
          </cell>
          <cell r="B765" t="str">
            <v>LUX</v>
          </cell>
          <cell r="C765" t="str">
            <v>Luxembourg</v>
          </cell>
          <cell r="D765" t="str">
            <v>Item 8</v>
          </cell>
          <cell r="E765" t="str">
            <v>REG8</v>
          </cell>
          <cell r="F765" t="str">
            <v>Possibility of reinstatement following unfair dismissal</v>
          </cell>
          <cell r="G765">
            <v>2003</v>
          </cell>
          <cell r="H765">
            <v>2008</v>
          </cell>
          <cell r="I765"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765">
            <v>3</v>
          </cell>
          <cell r="M765">
            <v>6</v>
          </cell>
        </row>
        <row r="766">
          <cell r="A766" t="str">
            <v>LUXREG92003</v>
          </cell>
          <cell r="B766" t="str">
            <v>LUX</v>
          </cell>
          <cell r="C766" t="str">
            <v>Luxembourg</v>
          </cell>
          <cell r="D766" t="str">
            <v>Item 9</v>
          </cell>
          <cell r="E766" t="str">
            <v>REG9</v>
          </cell>
          <cell r="F766" t="str">
            <v>Maximum time for claim</v>
          </cell>
          <cell r="G766">
            <v>2003</v>
          </cell>
          <cell r="H766">
            <v>2008</v>
          </cell>
          <cell r="I766" t="str">
            <v>The limitation period for filing a claim to contest the justification for termination of an employment contract is one month.</v>
          </cell>
          <cell r="J766">
            <v>1</v>
          </cell>
          <cell r="M766">
            <v>1</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cell r="H767">
            <v>2008</v>
          </cell>
          <cell r="I767" t="str">
            <v>There are some valid cases for use of fixed-term contracts, other than "objective" or "material" situation for example the director of a state museum, members of the teaching staff or research staff of a university, etc.</v>
          </cell>
          <cell r="J767">
            <v>1</v>
          </cell>
          <cell r="M767">
            <v>4</v>
          </cell>
        </row>
        <row r="768">
          <cell r="A768" t="str">
            <v>LUXFTC22003</v>
          </cell>
          <cell r="B768" t="str">
            <v>LUX</v>
          </cell>
          <cell r="C768" t="str">
            <v>Luxembourg</v>
          </cell>
          <cell r="D768" t="str">
            <v>Item 11</v>
          </cell>
          <cell r="E768" t="str">
            <v>FTC2</v>
          </cell>
          <cell r="F768" t="str">
            <v>Maximum number of successive fixed-term contracts</v>
          </cell>
          <cell r="G768">
            <v>2003</v>
          </cell>
          <cell r="H768">
            <v>2008</v>
          </cell>
          <cell r="I768"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768">
            <v>2</v>
          </cell>
          <cell r="M768">
            <v>4</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cell r="H769">
            <v>2008</v>
          </cell>
          <cell r="I769"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769">
            <v>120</v>
          </cell>
          <cell r="M769">
            <v>1</v>
          </cell>
        </row>
        <row r="770">
          <cell r="A770" t="str">
            <v>LUXTWA12003</v>
          </cell>
          <cell r="B770" t="str">
            <v>LUX</v>
          </cell>
          <cell r="C770" t="str">
            <v>Luxembourg</v>
          </cell>
          <cell r="D770" t="str">
            <v>Item 13</v>
          </cell>
          <cell r="E770" t="str">
            <v>TWA1</v>
          </cell>
          <cell r="F770" t="str">
            <v>Types of work for which TWA employment is legal</v>
          </cell>
          <cell r="G770">
            <v>2003</v>
          </cell>
          <cell r="H770">
            <v>2008</v>
          </cell>
          <cell r="I770" t="str">
            <v>TWA contracts are allowed in all types of work.</v>
          </cell>
          <cell r="J770">
            <v>4</v>
          </cell>
          <cell r="M770">
            <v>0</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cell r="H771">
            <v>2008</v>
          </cell>
          <cell r="I771" t="str">
            <v>No restrictions.</v>
          </cell>
          <cell r="J771" t="str">
            <v>No</v>
          </cell>
          <cell r="K771" t="str">
            <v>No</v>
          </cell>
          <cell r="M771">
            <v>2</v>
          </cell>
          <cell r="N771">
            <v>2</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cell r="H772">
            <v>2008</v>
          </cell>
          <cell r="I772" t="str">
            <v>No limits.</v>
          </cell>
          <cell r="J772">
            <v>100</v>
          </cell>
          <cell r="K772">
            <v>100</v>
          </cell>
          <cell r="M772">
            <v>0</v>
          </cell>
          <cell r="N772">
            <v>0</v>
          </cell>
        </row>
        <row r="773">
          <cell r="A773" t="str">
            <v>LUXTWA42003</v>
          </cell>
          <cell r="B773" t="str">
            <v>LUX</v>
          </cell>
          <cell r="C773" t="str">
            <v>Luxembourg</v>
          </cell>
          <cell r="D773" t="str">
            <v>Item 16</v>
          </cell>
          <cell r="E773" t="str">
            <v>TWA4</v>
          </cell>
          <cell r="F773" t="str">
            <v>Authorisation or reporting requirements</v>
          </cell>
          <cell r="G773">
            <v>2003</v>
          </cell>
          <cell r="H773">
            <v>2008</v>
          </cell>
          <cell r="I773" t="str">
            <v>No</v>
          </cell>
          <cell r="J773">
            <v>0</v>
          </cell>
          <cell r="M773">
            <v>0</v>
          </cell>
        </row>
        <row r="774">
          <cell r="A774" t="str">
            <v>LUXTWA52003</v>
          </cell>
          <cell r="B774" t="str">
            <v>LUX</v>
          </cell>
          <cell r="C774" t="str">
            <v>Luxembourg</v>
          </cell>
          <cell r="D774" t="str">
            <v>Item 17</v>
          </cell>
          <cell r="E774" t="str">
            <v>TWA5</v>
          </cell>
          <cell r="F774" t="str">
            <v>Equal treatment for TWA workers</v>
          </cell>
          <cell r="G774">
            <v>2003</v>
          </cell>
          <cell r="H774">
            <v>2008</v>
          </cell>
          <cell r="I774"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74">
            <v>2</v>
          </cell>
          <cell r="M774">
            <v>6</v>
          </cell>
        </row>
        <row r="775">
          <cell r="A775" t="str">
            <v>LUXCD12003</v>
          </cell>
          <cell r="B775" t="str">
            <v>LUX</v>
          </cell>
          <cell r="C775" t="str">
            <v>Luxembourg</v>
          </cell>
          <cell r="D775" t="str">
            <v>Item 18</v>
          </cell>
          <cell r="E775" t="str">
            <v>CD1</v>
          </cell>
          <cell r="F775" t="str">
            <v>Definition of collective dismissal</v>
          </cell>
          <cell r="G775">
            <v>2003</v>
          </cell>
          <cell r="H775">
            <v>2008</v>
          </cell>
          <cell r="I775"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75">
            <v>4</v>
          </cell>
          <cell r="M775">
            <v>6</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cell r="H776">
            <v>2008</v>
          </cell>
          <cell r="I776" t="str">
            <v>Employer has the obligation to inform and consult with representative of employees and apply for the approval of the labour inspectorate.</v>
          </cell>
          <cell r="J776">
            <v>0</v>
          </cell>
          <cell r="M776">
            <v>0</v>
          </cell>
        </row>
        <row r="777">
          <cell r="A777" t="str">
            <v>LUXCD32003</v>
          </cell>
          <cell r="B777" t="str">
            <v>LUX</v>
          </cell>
          <cell r="C777" t="str">
            <v>Luxembourg</v>
          </cell>
          <cell r="D777" t="str">
            <v>Item 20</v>
          </cell>
          <cell r="E777" t="str">
            <v>CD3</v>
          </cell>
          <cell r="F777" t="str">
            <v>Additional delays involved in case of collective dismissals</v>
          </cell>
          <cell r="G777">
            <v>2003</v>
          </cell>
          <cell r="H777">
            <v>2008</v>
          </cell>
          <cell r="I777"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777">
            <v>15</v>
          </cell>
          <cell r="M777">
            <v>1</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cell r="H778">
            <v>2008</v>
          </cell>
          <cell r="I778" t="str">
            <v>No additional requirements</v>
          </cell>
          <cell r="J778">
            <v>0</v>
          </cell>
          <cell r="M778">
            <v>0</v>
          </cell>
        </row>
        <row r="779">
          <cell r="A779" t="str">
            <v>RUSREG12003</v>
          </cell>
          <cell r="B779" t="str">
            <v>RUS</v>
          </cell>
          <cell r="C779" t="str">
            <v>Russian Federation</v>
          </cell>
          <cell r="D779" t="str">
            <v>Item 1</v>
          </cell>
          <cell r="E779" t="str">
            <v>REG1</v>
          </cell>
          <cell r="F779" t="str">
            <v>Notification procedures</v>
          </cell>
          <cell r="G779">
            <v>2003</v>
          </cell>
          <cell r="H779">
            <v>2012</v>
          </cell>
          <cell r="I779"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779">
            <v>1.5</v>
          </cell>
          <cell r="M779">
            <v>3</v>
          </cell>
          <cell r="P779">
            <v>39820</v>
          </cell>
        </row>
        <row r="780">
          <cell r="A780" t="str">
            <v>RUSREG22003</v>
          </cell>
          <cell r="B780" t="str">
            <v>RUS</v>
          </cell>
          <cell r="C780" t="str">
            <v>Russian Federation</v>
          </cell>
          <cell r="D780" t="str">
            <v>Item 2</v>
          </cell>
          <cell r="E780" t="str">
            <v>REG2</v>
          </cell>
          <cell r="F780" t="str">
            <v>Delay before notice can start</v>
          </cell>
          <cell r="G780">
            <v>2003</v>
          </cell>
          <cell r="H780">
            <v>2012</v>
          </cell>
          <cell r="I780"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780">
            <v>4</v>
          </cell>
          <cell r="M780">
            <v>1</v>
          </cell>
          <cell r="P780">
            <v>39820</v>
          </cell>
        </row>
        <row r="781">
          <cell r="A781" t="str">
            <v>RUSREG32003</v>
          </cell>
          <cell r="B781" t="str">
            <v>RUS</v>
          </cell>
          <cell r="C781" t="str">
            <v>Russian Federation</v>
          </cell>
          <cell r="D781" t="str">
            <v>Item 3</v>
          </cell>
          <cell r="E781" t="str">
            <v>REG3A, REG3B, REG3C</v>
          </cell>
          <cell r="F781" t="str">
            <v>Notice / tenure</v>
          </cell>
          <cell r="G781">
            <v>2003</v>
          </cell>
          <cell r="H781">
            <v>2012</v>
          </cell>
          <cell r="I781"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781">
            <v>0.5</v>
          </cell>
          <cell r="K781">
            <v>1</v>
          </cell>
          <cell r="L781">
            <v>3</v>
          </cell>
          <cell r="M781">
            <v>2</v>
          </cell>
          <cell r="N781">
            <v>2</v>
          </cell>
          <cell r="O781">
            <v>2</v>
          </cell>
          <cell r="P781">
            <v>39820</v>
          </cell>
        </row>
        <row r="782">
          <cell r="A782" t="str">
            <v>RUSREG42003</v>
          </cell>
          <cell r="B782" t="str">
            <v>RUS</v>
          </cell>
          <cell r="C782" t="str">
            <v>Russian Federation</v>
          </cell>
          <cell r="D782" t="str">
            <v>Item 4</v>
          </cell>
          <cell r="E782" t="str">
            <v>REG4A, REG4B, REG4C</v>
          </cell>
          <cell r="F782" t="str">
            <v>Severance pay / tenure</v>
          </cell>
          <cell r="G782">
            <v>2003</v>
          </cell>
          <cell r="H782">
            <v>2012</v>
          </cell>
          <cell r="I782"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782">
            <v>0.5</v>
          </cell>
          <cell r="K782">
            <v>0.5</v>
          </cell>
          <cell r="L782">
            <v>0.5</v>
          </cell>
          <cell r="M782">
            <v>1</v>
          </cell>
          <cell r="N782">
            <v>1</v>
          </cell>
          <cell r="O782">
            <v>1</v>
          </cell>
          <cell r="P782">
            <v>39820</v>
          </cell>
        </row>
        <row r="783">
          <cell r="A783" t="str">
            <v>RUSREG52003</v>
          </cell>
          <cell r="B783" t="str">
            <v>RUS</v>
          </cell>
          <cell r="C783" t="str">
            <v>Russian Federation</v>
          </cell>
          <cell r="D783" t="str">
            <v>Item 5</v>
          </cell>
          <cell r="E783" t="str">
            <v>REG5</v>
          </cell>
          <cell r="F783" t="str">
            <v>Definition of justified or unfair dismissal</v>
          </cell>
          <cell r="G783">
            <v>2003</v>
          </cell>
          <cell r="H783">
            <v>2012</v>
          </cell>
          <cell r="I783"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783">
            <v>2</v>
          </cell>
          <cell r="M783">
            <v>4</v>
          </cell>
          <cell r="P783">
            <v>39820</v>
          </cell>
        </row>
        <row r="784">
          <cell r="A784" t="str">
            <v>RUSREG62003</v>
          </cell>
          <cell r="B784" t="str">
            <v>RUS</v>
          </cell>
          <cell r="C784" t="str">
            <v>Russian Federation</v>
          </cell>
          <cell r="D784" t="str">
            <v>Item 6</v>
          </cell>
          <cell r="E784" t="str">
            <v>REG6</v>
          </cell>
          <cell r="F784" t="str">
            <v>Trial period</v>
          </cell>
          <cell r="G784">
            <v>2003</v>
          </cell>
          <cell r="H784">
            <v>2012</v>
          </cell>
          <cell r="I784" t="str">
            <v xml:space="preserve">A probationary period shall not exceed 4 months.
In the case of the employment contract entered into for a specified term of up to eight months the probationary period may not be longer than half of the contract term.
</v>
          </cell>
          <cell r="J784">
            <v>4</v>
          </cell>
          <cell r="M784">
            <v>4</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cell r="H785">
            <v>2012</v>
          </cell>
          <cell r="I785"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785">
            <v>3</v>
          </cell>
          <cell r="M785">
            <v>0</v>
          </cell>
          <cell r="P785">
            <v>39820</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cell r="H786">
            <v>2012</v>
          </cell>
          <cell r="I786"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786">
            <v>0</v>
          </cell>
          <cell r="M786">
            <v>0</v>
          </cell>
          <cell r="P786">
            <v>39820</v>
          </cell>
        </row>
        <row r="787">
          <cell r="A787" t="str">
            <v>RUSREG92003</v>
          </cell>
          <cell r="B787" t="str">
            <v>RUS</v>
          </cell>
          <cell r="C787" t="str">
            <v>Russian Federation</v>
          </cell>
          <cell r="D787" t="str">
            <v>Item 9</v>
          </cell>
          <cell r="E787" t="str">
            <v>REG9</v>
          </cell>
          <cell r="F787" t="str">
            <v>Maximum time for claim</v>
          </cell>
          <cell r="G787">
            <v>2003</v>
          </cell>
          <cell r="H787">
            <v>2012</v>
          </cell>
          <cell r="I787" t="str">
            <v>An action with the court or an application with a labour dispute committee for establishment of voidness of cancellation shall be filed within 30 calendar days as of the receipt of the declaration of cancellation.</v>
          </cell>
          <cell r="J787">
            <v>1</v>
          </cell>
          <cell r="M787">
            <v>1</v>
          </cell>
          <cell r="P787">
            <v>39820</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cell r="H788">
            <v>2012</v>
          </cell>
          <cell r="I788"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788">
            <v>1</v>
          </cell>
          <cell r="M788">
            <v>4</v>
          </cell>
          <cell r="P788">
            <v>39820</v>
          </cell>
        </row>
        <row r="789">
          <cell r="A789" t="str">
            <v>RUSFTC22003</v>
          </cell>
          <cell r="B789" t="str">
            <v>RUS</v>
          </cell>
          <cell r="C789" t="str">
            <v>Russian Federation</v>
          </cell>
          <cell r="D789" t="str">
            <v>Item 11</v>
          </cell>
          <cell r="E789" t="str">
            <v>FTC2</v>
          </cell>
          <cell r="F789" t="str">
            <v>Maximum number of successive fixed-term contracts</v>
          </cell>
          <cell r="G789">
            <v>2003</v>
          </cell>
          <cell r="H789">
            <v>2012</v>
          </cell>
          <cell r="I789"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789">
            <v>2</v>
          </cell>
          <cell r="M789">
            <v>4</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cell r="H790">
            <v>2012</v>
          </cell>
          <cell r="I790" t="str">
            <v>120 months</v>
          </cell>
          <cell r="J790">
            <v>120</v>
          </cell>
          <cell r="M790">
            <v>1</v>
          </cell>
        </row>
        <row r="791">
          <cell r="A791" t="str">
            <v>RUSTWA12003</v>
          </cell>
          <cell r="B791" t="str">
            <v>RUS</v>
          </cell>
          <cell r="C791" t="str">
            <v>Russian Federation</v>
          </cell>
          <cell r="D791" t="str">
            <v>Item 13</v>
          </cell>
          <cell r="E791" t="str">
            <v>TWA1</v>
          </cell>
          <cell r="F791" t="str">
            <v>Types of work for which TWA employment is legal</v>
          </cell>
          <cell r="G791">
            <v>2003</v>
          </cell>
          <cell r="H791">
            <v>2012</v>
          </cell>
          <cell r="I791" t="str">
            <v>TWA contracts are allowed in all types of work.</v>
          </cell>
          <cell r="J791">
            <v>4</v>
          </cell>
          <cell r="M791">
            <v>0</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cell r="H792">
            <v>2012</v>
          </cell>
          <cell r="I792" t="str">
            <v>No restrictions.</v>
          </cell>
          <cell r="J792" t="str">
            <v>No</v>
          </cell>
          <cell r="K792" t="str">
            <v>No</v>
          </cell>
          <cell r="M792">
            <v>2</v>
          </cell>
          <cell r="N792">
            <v>2</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cell r="H793">
            <v>2012</v>
          </cell>
          <cell r="I793" t="str">
            <v>No limits.</v>
          </cell>
          <cell r="J793">
            <v>100</v>
          </cell>
          <cell r="K793">
            <v>100</v>
          </cell>
          <cell r="M793">
            <v>0</v>
          </cell>
          <cell r="N793">
            <v>0</v>
          </cell>
        </row>
        <row r="794">
          <cell r="A794" t="str">
            <v>RUSTWA42003</v>
          </cell>
          <cell r="B794" t="str">
            <v>RUS</v>
          </cell>
          <cell r="C794" t="str">
            <v>Russian Federation</v>
          </cell>
          <cell r="D794" t="str">
            <v>Item 16</v>
          </cell>
          <cell r="E794" t="str">
            <v>TWA4</v>
          </cell>
          <cell r="F794" t="str">
            <v>Authorisation or reporting requirements</v>
          </cell>
          <cell r="G794">
            <v>2003</v>
          </cell>
          <cell r="H794">
            <v>2012</v>
          </cell>
          <cell r="I794" t="str">
            <v>Temporary agency work services may be provided by a legal person in private law who has been registered as an intermediary of temporary agency work in the register of economic activities.</v>
          </cell>
          <cell r="J794">
            <v>0</v>
          </cell>
          <cell r="M794">
            <v>0</v>
          </cell>
          <cell r="P794">
            <v>39820</v>
          </cell>
        </row>
        <row r="795">
          <cell r="A795" t="str">
            <v>RUSTWA52003</v>
          </cell>
          <cell r="B795" t="str">
            <v>RUS</v>
          </cell>
          <cell r="C795" t="str">
            <v>Russian Federation</v>
          </cell>
          <cell r="D795" t="str">
            <v>Item 17</v>
          </cell>
          <cell r="E795" t="str">
            <v>TWA5</v>
          </cell>
          <cell r="F795" t="str">
            <v>Equal treatment for TWA workers</v>
          </cell>
          <cell r="G795">
            <v>2003</v>
          </cell>
          <cell r="H795">
            <v>2012</v>
          </cell>
          <cell r="I795"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95">
            <v>2</v>
          </cell>
          <cell r="M795">
            <v>6</v>
          </cell>
        </row>
        <row r="796">
          <cell r="A796" t="str">
            <v>RUSCD12003</v>
          </cell>
          <cell r="B796" t="str">
            <v>RUS</v>
          </cell>
          <cell r="C796" t="str">
            <v>Russian Federation</v>
          </cell>
          <cell r="D796" t="str">
            <v>Item 18</v>
          </cell>
          <cell r="E796" t="str">
            <v>CD1</v>
          </cell>
          <cell r="F796" t="str">
            <v>Definition of collective dismissal</v>
          </cell>
          <cell r="G796">
            <v>2003</v>
          </cell>
          <cell r="H796">
            <v>2012</v>
          </cell>
          <cell r="I796"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96">
            <v>4</v>
          </cell>
          <cell r="M796">
            <v>6</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cell r="H797">
            <v>2012</v>
          </cell>
          <cell r="I797"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797">
            <v>1.5</v>
          </cell>
          <cell r="M797">
            <v>4.5</v>
          </cell>
          <cell r="P797">
            <v>39820</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cell r="H798">
            <v>2012</v>
          </cell>
          <cell r="I798"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798">
            <v>11</v>
          </cell>
          <cell r="M798">
            <v>1</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cell r="H799">
            <v>2012</v>
          </cell>
          <cell r="I799" t="str">
            <v>No additional requirements</v>
          </cell>
          <cell r="J799">
            <v>0</v>
          </cell>
          <cell r="M799">
            <v>0</v>
          </cell>
        </row>
        <row r="800">
          <cell r="A800" t="str">
            <v>SVNREG12003</v>
          </cell>
          <cell r="B800" t="str">
            <v>SVN</v>
          </cell>
          <cell r="C800" t="str">
            <v>Slovenia</v>
          </cell>
          <cell r="D800" t="str">
            <v>Item 1</v>
          </cell>
          <cell r="E800" t="str">
            <v>REG1</v>
          </cell>
          <cell r="F800" t="str">
            <v>Notification procedures</v>
          </cell>
          <cell r="G800">
            <v>2003</v>
          </cell>
          <cell r="H800">
            <v>2013</v>
          </cell>
          <cell r="I80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800">
            <v>1.5</v>
          </cell>
          <cell r="M800">
            <v>3</v>
          </cell>
        </row>
        <row r="801">
          <cell r="A801" t="str">
            <v>SVNREG22003</v>
          </cell>
          <cell r="B801" t="str">
            <v>SVN</v>
          </cell>
          <cell r="C801" t="str">
            <v>Slovenia</v>
          </cell>
          <cell r="D801" t="str">
            <v>Item 2</v>
          </cell>
          <cell r="E801" t="str">
            <v>REG2</v>
          </cell>
          <cell r="F801" t="str">
            <v>Delay before notice can start</v>
          </cell>
          <cell r="G801">
            <v>2003</v>
          </cell>
          <cell r="H801">
            <v>2013</v>
          </cell>
          <cell r="I80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801">
            <v>4</v>
          </cell>
          <cell r="M801">
            <v>1</v>
          </cell>
        </row>
        <row r="802">
          <cell r="A802" t="str">
            <v>SVNREG32003</v>
          </cell>
          <cell r="B802" t="str">
            <v>SVN</v>
          </cell>
          <cell r="C802" t="str">
            <v>Slovenia</v>
          </cell>
          <cell r="D802" t="str">
            <v>Item 3</v>
          </cell>
          <cell r="E802" t="str">
            <v>REG3A, REG3B, REG3C</v>
          </cell>
          <cell r="F802" t="str">
            <v>Notice / tenure</v>
          </cell>
          <cell r="G802">
            <v>2003</v>
          </cell>
          <cell r="H802">
            <v>2013</v>
          </cell>
          <cell r="I80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802">
            <v>0.5</v>
          </cell>
          <cell r="K802">
            <v>1</v>
          </cell>
          <cell r="L802">
            <v>3</v>
          </cell>
          <cell r="M802">
            <v>2</v>
          </cell>
          <cell r="N802">
            <v>2</v>
          </cell>
          <cell r="O802">
            <v>2</v>
          </cell>
        </row>
        <row r="803">
          <cell r="A803" t="str">
            <v>SVNREG42003</v>
          </cell>
          <cell r="B803" t="str">
            <v>SVN</v>
          </cell>
          <cell r="C803" t="str">
            <v>Slovenia</v>
          </cell>
          <cell r="D803" t="str">
            <v>Item 4</v>
          </cell>
          <cell r="E803" t="str">
            <v>REG4A, REG4B, REG4C</v>
          </cell>
          <cell r="F803" t="str">
            <v>Severance pay / tenure</v>
          </cell>
          <cell r="G803">
            <v>2003</v>
          </cell>
          <cell r="H803">
            <v>2013</v>
          </cell>
          <cell r="I80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803">
            <v>0.5</v>
          </cell>
          <cell r="K803">
            <v>0.5</v>
          </cell>
          <cell r="L803">
            <v>0.5</v>
          </cell>
          <cell r="M803">
            <v>1</v>
          </cell>
          <cell r="N803">
            <v>1</v>
          </cell>
          <cell r="O803">
            <v>1</v>
          </cell>
        </row>
        <row r="804">
          <cell r="A804" t="str">
            <v>SVNREG52003</v>
          </cell>
          <cell r="B804" t="str">
            <v>SVN</v>
          </cell>
          <cell r="C804" t="str">
            <v>Slovenia</v>
          </cell>
          <cell r="D804" t="str">
            <v>Item 5</v>
          </cell>
          <cell r="E804" t="str">
            <v>REG5</v>
          </cell>
          <cell r="F804" t="str">
            <v>Definition of justified or unfair dismissal</v>
          </cell>
          <cell r="G804">
            <v>2003</v>
          </cell>
          <cell r="H804">
            <v>2013</v>
          </cell>
          <cell r="I80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804">
            <v>2</v>
          </cell>
          <cell r="M804">
            <v>4</v>
          </cell>
        </row>
        <row r="805">
          <cell r="A805" t="str">
            <v>SVNREG62003</v>
          </cell>
          <cell r="B805" t="str">
            <v>SVN</v>
          </cell>
          <cell r="C805" t="str">
            <v>Slovenia</v>
          </cell>
          <cell r="D805" t="str">
            <v>Item 6</v>
          </cell>
          <cell r="E805" t="str">
            <v>REG6</v>
          </cell>
          <cell r="F805" t="str">
            <v>Trial period</v>
          </cell>
          <cell r="G805">
            <v>2003</v>
          </cell>
          <cell r="H805">
            <v>2013</v>
          </cell>
          <cell r="I805" t="str">
            <v xml:space="preserve">A probationary period shall not exceed 4 months.
In the case of the employment contract entered into for a specified term of up to eight months the probationary period may not be longer than half of the contract term.
</v>
          </cell>
          <cell r="J805">
            <v>4</v>
          </cell>
          <cell r="M805">
            <v>4</v>
          </cell>
        </row>
        <row r="806">
          <cell r="A806" t="str">
            <v>SVNREG72003</v>
          </cell>
          <cell r="B806" t="str">
            <v>SVN</v>
          </cell>
          <cell r="C806" t="str">
            <v>Slovenia</v>
          </cell>
          <cell r="D806" t="str">
            <v>Item 7</v>
          </cell>
          <cell r="E806" t="str">
            <v>REG7</v>
          </cell>
          <cell r="F806" t="str">
            <v xml:space="preserve">Compensation following unfair dismissal </v>
          </cell>
          <cell r="G806">
            <v>2003</v>
          </cell>
          <cell r="H806">
            <v>2013</v>
          </cell>
          <cell r="I80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806">
            <v>3</v>
          </cell>
          <cell r="M806">
            <v>0</v>
          </cell>
        </row>
        <row r="807">
          <cell r="A807" t="str">
            <v>SVNREG82003</v>
          </cell>
          <cell r="B807" t="str">
            <v>SVN</v>
          </cell>
          <cell r="C807" t="str">
            <v>Slovenia</v>
          </cell>
          <cell r="D807" t="str">
            <v>Item 8</v>
          </cell>
          <cell r="E807" t="str">
            <v>REG8</v>
          </cell>
          <cell r="F807" t="str">
            <v>Possibility of reinstatement following unfair dismissal</v>
          </cell>
          <cell r="G807">
            <v>2003</v>
          </cell>
          <cell r="H807">
            <v>2013</v>
          </cell>
          <cell r="I80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807">
            <v>0</v>
          </cell>
          <cell r="M807">
            <v>0</v>
          </cell>
        </row>
        <row r="808">
          <cell r="A808" t="str">
            <v>SVNREG92003</v>
          </cell>
          <cell r="B808" t="str">
            <v>SVN</v>
          </cell>
          <cell r="C808" t="str">
            <v>Slovenia</v>
          </cell>
          <cell r="D808" t="str">
            <v>Item 9</v>
          </cell>
          <cell r="E808" t="str">
            <v>REG9</v>
          </cell>
          <cell r="F808" t="str">
            <v>Maximum time for claim</v>
          </cell>
          <cell r="G808">
            <v>2003</v>
          </cell>
          <cell r="H808">
            <v>2013</v>
          </cell>
          <cell r="I808" t="str">
            <v>An action with the court or an application with a labour dispute committee for establishment of voidness of cancellation shall be filed within 30 calendar days as of the receipt of the declaration of cancellation.</v>
          </cell>
          <cell r="J808">
            <v>1</v>
          </cell>
          <cell r="M808">
            <v>1</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cell r="H809">
            <v>2013</v>
          </cell>
          <cell r="I80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809">
            <v>1</v>
          </cell>
          <cell r="M809">
            <v>4</v>
          </cell>
        </row>
        <row r="810">
          <cell r="A810" t="str">
            <v>SVNFTC22003</v>
          </cell>
          <cell r="B810" t="str">
            <v>SVN</v>
          </cell>
          <cell r="C810" t="str">
            <v>Slovenia</v>
          </cell>
          <cell r="D810" t="str">
            <v>Item 11</v>
          </cell>
          <cell r="E810" t="str">
            <v>FTC2</v>
          </cell>
          <cell r="F810" t="str">
            <v>Maximum number of successive fixed-term contracts</v>
          </cell>
          <cell r="G810">
            <v>2003</v>
          </cell>
          <cell r="H810">
            <v>2013</v>
          </cell>
          <cell r="I81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810">
            <v>2</v>
          </cell>
          <cell r="M810">
            <v>4</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cell r="H811">
            <v>2013</v>
          </cell>
          <cell r="I811" t="str">
            <v>120 months</v>
          </cell>
          <cell r="J811">
            <v>120</v>
          </cell>
          <cell r="M811">
            <v>1</v>
          </cell>
        </row>
        <row r="812">
          <cell r="A812" t="str">
            <v>SVNTWA12003</v>
          </cell>
          <cell r="B812" t="str">
            <v>SVN</v>
          </cell>
          <cell r="C812" t="str">
            <v>Slovenia</v>
          </cell>
          <cell r="D812" t="str">
            <v>Item 13</v>
          </cell>
          <cell r="E812" t="str">
            <v>TWA1</v>
          </cell>
          <cell r="F812" t="str">
            <v>Types of work for which TWA employment is legal</v>
          </cell>
          <cell r="G812">
            <v>2003</v>
          </cell>
          <cell r="H812">
            <v>2013</v>
          </cell>
          <cell r="I812" t="str">
            <v>If fixed-term duties are performed by way of temporary agency work, an employment contract may be entered into for a specified term also if it is justified by the temporary characteristics of the work in a user undertaking.</v>
          </cell>
          <cell r="J812">
            <v>2</v>
          </cell>
          <cell r="M812">
            <v>3</v>
          </cell>
          <cell r="P812" t="str">
            <v>20-02-2012</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cell r="H813">
            <v>2013</v>
          </cell>
          <cell r="I813" t="str">
            <v>If duties are performed by way of  temporary agency work, the restriction on consecutive entry into or extension of an employment contract for a specified term in mentioned in  item 11 shall be applied to every user undertaking separately.</v>
          </cell>
          <cell r="J813" t="str">
            <v>Yes</v>
          </cell>
          <cell r="K813" t="str">
            <v>Yes</v>
          </cell>
          <cell r="M813">
            <v>4</v>
          </cell>
          <cell r="N813">
            <v>4</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cell r="H814">
            <v>2013</v>
          </cell>
          <cell r="I814"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814">
            <v>98</v>
          </cell>
          <cell r="K814">
            <v>98</v>
          </cell>
          <cell r="M814">
            <v>1</v>
          </cell>
          <cell r="N814">
            <v>1</v>
          </cell>
          <cell r="P814" t="str">
            <v>20-02-2012
98 because more than 36, less than 100=no limit</v>
          </cell>
        </row>
        <row r="815">
          <cell r="A815" t="str">
            <v>SVNTWA42003</v>
          </cell>
          <cell r="B815" t="str">
            <v>SVN</v>
          </cell>
          <cell r="C815" t="str">
            <v>Slovenia</v>
          </cell>
          <cell r="D815" t="str">
            <v>Item 16</v>
          </cell>
          <cell r="E815" t="str">
            <v>TWA4</v>
          </cell>
          <cell r="F815" t="str">
            <v>Authorisation or reporting requirements</v>
          </cell>
          <cell r="G815">
            <v>2003</v>
          </cell>
          <cell r="H815">
            <v>2013</v>
          </cell>
          <cell r="I815" t="str">
            <v>Temporary agency work services may be provided by a legal person in private law who has been registered as an intermediary of temporary agency work in the register of economic activities.</v>
          </cell>
          <cell r="J815">
            <v>0</v>
          </cell>
          <cell r="M815">
            <v>0</v>
          </cell>
        </row>
        <row r="816">
          <cell r="A816" t="str">
            <v>SVNTWA52003</v>
          </cell>
          <cell r="B816" t="str">
            <v>SVN</v>
          </cell>
          <cell r="C816" t="str">
            <v>Slovenia</v>
          </cell>
          <cell r="D816" t="str">
            <v>Item 17</v>
          </cell>
          <cell r="E816" t="str">
            <v>TWA5</v>
          </cell>
          <cell r="F816" t="str">
            <v>Equal treatment for TWA workers</v>
          </cell>
          <cell r="G816">
            <v>2003</v>
          </cell>
          <cell r="H816">
            <v>2013</v>
          </cell>
          <cell r="I81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16">
            <v>2</v>
          </cell>
          <cell r="M816">
            <v>6</v>
          </cell>
        </row>
        <row r="817">
          <cell r="A817" t="str">
            <v>SVNCD12003</v>
          </cell>
          <cell r="B817" t="str">
            <v>SVN</v>
          </cell>
          <cell r="C817" t="str">
            <v>Slovenia</v>
          </cell>
          <cell r="D817" t="str">
            <v>Item 18</v>
          </cell>
          <cell r="E817" t="str">
            <v>CD1</v>
          </cell>
          <cell r="F817" t="str">
            <v>Definition of collective dismissal</v>
          </cell>
          <cell r="G817">
            <v>2003</v>
          </cell>
          <cell r="H817">
            <v>2013</v>
          </cell>
          <cell r="I81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17">
            <v>4</v>
          </cell>
          <cell r="M817">
            <v>6</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cell r="H818">
            <v>2013</v>
          </cell>
          <cell r="I818"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818">
            <v>1.5</v>
          </cell>
          <cell r="M818">
            <v>4.5</v>
          </cell>
        </row>
        <row r="819">
          <cell r="A819" t="str">
            <v>SVNCD32003</v>
          </cell>
          <cell r="B819" t="str">
            <v>SVN</v>
          </cell>
          <cell r="C819" t="str">
            <v>Slovenia</v>
          </cell>
          <cell r="D819" t="str">
            <v>Item 20</v>
          </cell>
          <cell r="E819" t="str">
            <v>CD3</v>
          </cell>
          <cell r="F819" t="str">
            <v>Additional delays involved in case of collective dismissals</v>
          </cell>
          <cell r="G819">
            <v>2003</v>
          </cell>
          <cell r="H819">
            <v>2013</v>
          </cell>
          <cell r="I81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819">
            <v>11</v>
          </cell>
          <cell r="M819">
            <v>1</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cell r="H820">
            <v>2013</v>
          </cell>
          <cell r="I820" t="str">
            <v xml:space="preserve">  </v>
          </cell>
          <cell r="J820">
            <v>0</v>
          </cell>
          <cell r="M820">
            <v>0</v>
          </cell>
        </row>
        <row r="821">
          <cell r="A821" t="str">
            <v>ZAFREG12003</v>
          </cell>
          <cell r="B821" t="str">
            <v>ZAF</v>
          </cell>
          <cell r="C821" t="str">
            <v>South Africa</v>
          </cell>
          <cell r="D821" t="str">
            <v>Item 1</v>
          </cell>
          <cell r="E821" t="str">
            <v>REG1</v>
          </cell>
          <cell r="F821" t="str">
            <v>Notification procedures</v>
          </cell>
          <cell r="G821">
            <v>2003</v>
          </cell>
          <cell r="I821"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821">
            <v>1.75</v>
          </cell>
          <cell r="M821">
            <v>3.5</v>
          </cell>
        </row>
        <row r="822">
          <cell r="A822" t="str">
            <v>ZAFREG22003</v>
          </cell>
          <cell r="B822" t="str">
            <v>ZAF</v>
          </cell>
          <cell r="C822" t="str">
            <v>South Africa</v>
          </cell>
          <cell r="D822" t="str">
            <v>Item 2</v>
          </cell>
          <cell r="E822" t="str">
            <v>REG2</v>
          </cell>
          <cell r="F822" t="str">
            <v>Delay before notice can start</v>
          </cell>
          <cell r="G822">
            <v>2003</v>
          </cell>
          <cell r="I822" t="str">
            <v>Personal reasons: Advance discussion, then notice orally or in writing.
Lack of work: Invitation to consultation; 5-day delay; consultation for 7 days; then notice in writing.
Calculation: personal reasons, 7 i.e. (6+1); lack of work, 15 i.e. (1+5+7+2); all, 11 i.e. (7+15)/2</v>
          </cell>
          <cell r="J822">
            <v>11</v>
          </cell>
          <cell r="M822">
            <v>2</v>
          </cell>
          <cell r="P822" t="str">
            <v>to check</v>
          </cell>
        </row>
        <row r="823">
          <cell r="A823" t="str">
            <v>ZAFREG32003</v>
          </cell>
          <cell r="B823" t="str">
            <v>ZAF</v>
          </cell>
          <cell r="C823" t="str">
            <v>South Africa</v>
          </cell>
          <cell r="D823" t="str">
            <v>Item 3</v>
          </cell>
          <cell r="E823" t="str">
            <v>REG3A, REG3B, REG3C</v>
          </cell>
          <cell r="F823" t="str">
            <v>Notice / tenure</v>
          </cell>
          <cell r="G823">
            <v>2003</v>
          </cell>
          <cell r="I823" t="str">
            <v>All workers: 14d&lt;=1y, 1m&lt;=4y, 2m&lt;=8y, 4m&lt;=12y, 6m&gt;12y.
9 months tenure: 14 days, 4 years tenure: 1 months, 20 years tenure: 6 months.</v>
          </cell>
          <cell r="J823">
            <v>0.5</v>
          </cell>
          <cell r="K823">
            <v>1</v>
          </cell>
          <cell r="L823">
            <v>6</v>
          </cell>
          <cell r="M823">
            <v>2</v>
          </cell>
          <cell r="N823">
            <v>2</v>
          </cell>
          <cell r="O823">
            <v>3</v>
          </cell>
        </row>
        <row r="824">
          <cell r="A824" t="str">
            <v>ZAFREG42003</v>
          </cell>
          <cell r="B824" t="str">
            <v>ZAF</v>
          </cell>
          <cell r="C824" t="str">
            <v>South Africa</v>
          </cell>
          <cell r="D824" t="str">
            <v>Item 4</v>
          </cell>
          <cell r="E824" t="str">
            <v>REG4A, REG4B, REG4C</v>
          </cell>
          <cell r="F824" t="str">
            <v>Severance pay / tenure</v>
          </cell>
          <cell r="G824">
            <v>2003</v>
          </cell>
          <cell r="I824" t="str">
            <v>All workers: None.</v>
          </cell>
          <cell r="J824">
            <v>0</v>
          </cell>
          <cell r="K824">
            <v>0</v>
          </cell>
          <cell r="L824">
            <v>0</v>
          </cell>
          <cell r="M824">
            <v>0</v>
          </cell>
          <cell r="N824">
            <v>0</v>
          </cell>
          <cell r="O824">
            <v>0</v>
          </cell>
        </row>
        <row r="825">
          <cell r="A825" t="str">
            <v>ZAFREG52003</v>
          </cell>
          <cell r="B825" t="str">
            <v>ZAF</v>
          </cell>
          <cell r="C825" t="str">
            <v>South Africa</v>
          </cell>
          <cell r="D825" t="str">
            <v>Item 5</v>
          </cell>
          <cell r="E825" t="str">
            <v>REG5</v>
          </cell>
          <cell r="F825" t="str">
            <v>Definition of justified or unfair dismissal</v>
          </cell>
          <cell r="G825">
            <v>2003</v>
          </cell>
          <cell r="I825"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825">
            <v>2</v>
          </cell>
          <cell r="M825">
            <v>4</v>
          </cell>
        </row>
        <row r="826">
          <cell r="A826" t="str">
            <v>ZAFREG62003</v>
          </cell>
          <cell r="B826" t="str">
            <v>ZAF</v>
          </cell>
          <cell r="C826" t="str">
            <v>South Africa</v>
          </cell>
          <cell r="D826" t="str">
            <v>Item 6</v>
          </cell>
          <cell r="E826" t="str">
            <v>REG6</v>
          </cell>
          <cell r="F826" t="str">
            <v>Trial period</v>
          </cell>
          <cell r="G826">
            <v>2003</v>
          </cell>
          <cell r="I826" t="str">
            <v>4 months (all workers)</v>
          </cell>
          <cell r="J826">
            <v>4</v>
          </cell>
          <cell r="M826">
            <v>4</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cell r="I82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827">
            <v>14</v>
          </cell>
          <cell r="M827">
            <v>3</v>
          </cell>
        </row>
        <row r="828">
          <cell r="A828" t="str">
            <v>ZAFREG82003</v>
          </cell>
          <cell r="B828" t="str">
            <v>ZAF</v>
          </cell>
          <cell r="C828" t="str">
            <v>South Africa</v>
          </cell>
          <cell r="D828" t="str">
            <v>Item 8</v>
          </cell>
          <cell r="E828" t="str">
            <v>REG8</v>
          </cell>
          <cell r="F828" t="str">
            <v>Possibility of reinstatement following unfair dismissal</v>
          </cell>
          <cell r="G828">
            <v>2003</v>
          </cell>
          <cell r="I828" t="str">
            <v>No reinstatement.</v>
          </cell>
          <cell r="J828">
            <v>0</v>
          </cell>
          <cell r="M828">
            <v>0</v>
          </cell>
        </row>
        <row r="829">
          <cell r="A829" t="str">
            <v>ZAFREG92003</v>
          </cell>
          <cell r="B829" t="str">
            <v>ZAF</v>
          </cell>
          <cell r="C829" t="str">
            <v>South Africa</v>
          </cell>
          <cell r="D829" t="str">
            <v>Item 9</v>
          </cell>
          <cell r="E829" t="str">
            <v>REG9</v>
          </cell>
          <cell r="F829" t="str">
            <v>Maximum time for claim</v>
          </cell>
          <cell r="G829">
            <v>2003</v>
          </cell>
          <cell r="I829" t="str">
            <v>-</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cell r="I830" t="str">
            <v>Permitted for temporary replacements, traineeship, and special business needs (unstable nature of  service activity, etc.).</v>
          </cell>
          <cell r="J830">
            <v>1</v>
          </cell>
          <cell r="M830">
            <v>4</v>
          </cell>
        </row>
        <row r="831">
          <cell r="A831" t="str">
            <v>ZAFFTC22003</v>
          </cell>
          <cell r="B831" t="str">
            <v>ZAF</v>
          </cell>
          <cell r="C831" t="str">
            <v>South Africa</v>
          </cell>
          <cell r="D831" t="str">
            <v>Item 11</v>
          </cell>
          <cell r="E831" t="str">
            <v>FTC2</v>
          </cell>
          <cell r="F831" t="str">
            <v>Maximum number of successive fixed-term contracts</v>
          </cell>
          <cell r="G831">
            <v>2003</v>
          </cell>
          <cell r="I831" t="str">
            <v>Estimated number: 1.5
In case of successive contracts, justification of limitation of contract subject to court examination.</v>
          </cell>
          <cell r="J831">
            <v>1.5</v>
          </cell>
          <cell r="M831">
            <v>5</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cell r="I832" t="str">
            <v>No limit</v>
          </cell>
          <cell r="J832">
            <v>200</v>
          </cell>
          <cell r="M832">
            <v>0</v>
          </cell>
        </row>
        <row r="833">
          <cell r="A833" t="str">
            <v>ZAFTWA12003</v>
          </cell>
          <cell r="B833" t="str">
            <v>ZAF</v>
          </cell>
          <cell r="C833" t="str">
            <v>South Africa</v>
          </cell>
          <cell r="D833" t="str">
            <v>Item 13</v>
          </cell>
          <cell r="E833" t="str">
            <v>TWA1</v>
          </cell>
          <cell r="F833" t="str">
            <v>Types of work for which TWA employment is legal</v>
          </cell>
          <cell r="G833">
            <v>2003</v>
          </cell>
          <cell r="I833" t="str">
            <v>General</v>
          </cell>
          <cell r="J833">
            <v>4</v>
          </cell>
          <cell r="M833">
            <v>0</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cell r="I834" t="str">
            <v>No</v>
          </cell>
          <cell r="J834" t="str">
            <v>No</v>
          </cell>
          <cell r="K834" t="str">
            <v>No</v>
          </cell>
          <cell r="M834">
            <v>2</v>
          </cell>
          <cell r="N834">
            <v>2</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cell r="I835" t="str">
            <v>No limit</v>
          </cell>
          <cell r="J835">
            <v>100</v>
          </cell>
          <cell r="K835">
            <v>100</v>
          </cell>
          <cell r="M835">
            <v>0</v>
          </cell>
          <cell r="N835">
            <v>0</v>
          </cell>
        </row>
        <row r="836">
          <cell r="A836" t="str">
            <v>ZAFTWA42003</v>
          </cell>
          <cell r="B836" t="str">
            <v>ZAF</v>
          </cell>
          <cell r="C836" t="str">
            <v>South Africa</v>
          </cell>
          <cell r="D836" t="str">
            <v>Item 16</v>
          </cell>
          <cell r="E836" t="str">
            <v>TWA4</v>
          </cell>
          <cell r="F836" t="str">
            <v>Authorisation or reporting requirements</v>
          </cell>
          <cell r="G836">
            <v>2003</v>
          </cell>
          <cell r="I836" t="str">
            <v>-</v>
          </cell>
        </row>
        <row r="837">
          <cell r="A837" t="str">
            <v>ZAFTWA52003</v>
          </cell>
          <cell r="B837" t="str">
            <v>ZAF</v>
          </cell>
          <cell r="C837" t="str">
            <v>South Africa</v>
          </cell>
          <cell r="D837" t="str">
            <v>Item 17</v>
          </cell>
          <cell r="E837" t="str">
            <v>TWA5</v>
          </cell>
          <cell r="F837" t="str">
            <v>Equal treatment for TWA workers</v>
          </cell>
          <cell r="G837">
            <v>2003</v>
          </cell>
          <cell r="I837" t="str">
            <v>-</v>
          </cell>
        </row>
        <row r="838">
          <cell r="A838" t="str">
            <v>ZAFCD12003</v>
          </cell>
          <cell r="B838" t="str">
            <v>ZAF</v>
          </cell>
          <cell r="C838" t="str">
            <v>South Africa</v>
          </cell>
          <cell r="D838" t="str">
            <v>Item 18</v>
          </cell>
          <cell r="E838" t="str">
            <v>CD1</v>
          </cell>
          <cell r="F838" t="str">
            <v>Definition of collective dismissal</v>
          </cell>
          <cell r="G838">
            <v>2003</v>
          </cell>
          <cell r="I838" t="str">
            <v>&gt;9 workers in firms &gt;20 employees, in case of dismissal for financial or production-related reasons.</v>
          </cell>
          <cell r="J838">
            <v>3</v>
          </cell>
          <cell r="M838">
            <v>4.5</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cell r="I839" t="str">
            <v>Notification of employee representatives: Consultation with trade union or personnel representatives.
Notification of public authorities: Notification of local employment office.</v>
          </cell>
          <cell r="J839">
            <v>1</v>
          </cell>
          <cell r="M839">
            <v>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cell r="I840" t="str">
            <v>Consultation for at least 42 days, plus 5 days advance notice of the need for consultation.
Calculation: 42+5-15 for individual redundancies</v>
          </cell>
          <cell r="J840">
            <v>32</v>
          </cell>
          <cell r="M840">
            <v>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cell r="I841"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841">
            <v>0</v>
          </cell>
          <cell r="M841">
            <v>0</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redundancy.
Calculation: 9 months tenure: 1week, 4 years tenure: 3 weeks, 20 years tenure: 4 weeks.</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 xml:space="preserve">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
Firms employing 100 or less employees are exempt from unfair dismissal laws, but unlawful termination (for discriminatory reasons) continues to be prohibited in all firms. These firms are estimated to account for 56% of total employees. </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unreasonable by AIRC).</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Before dismissal takes effect.</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agreement.
White collar: 7d during trial period; 3m&lt;5y. Additional three months’ notice for each started 5-year period of tenure (e.g. 6 m&lt;10 years, 9 m&lt;15 years, etc.). This is the legal minimum. 
If annual remuneration is above EUR 28 580 (2008) or EUR 29 729 (2009), the parties must agree to a reasonable notice period which cannot be less than the legal minimum. If they fail to reach an agreement, the courts shall rule on a reasonable notice period. Some methods, such as the Claeys formula, have been developed by legal experts to calculate this appropriate notice period, but they are in no way binding.
Blue collar: 9 months’ tenure: 35 days, 4 years’ tenure: 35 days, 20 years’ tenure: 112 days. 
White collar: 9 months’ tenure: 3 months, 4 years’ tenure: 3 months, 20 years’ tenure: 15 months (minimum notice periods)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34 261 (2008) or EUR 35 638 (2009)] 
Calculation: average of maximum values for blue collar and white collar workers (average of both cases for white collar workers) = 4.75 months.
</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rights as other regular workers</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term.</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24m for tenure duration of 28y and more.
Blue collar: 9 months tenure: 0 days, 4 years tenure: 15 days, 20 years tenure (completed but less than 25y): 4 months.
White collar: 9 months tenure: 0 days, 4 years tenure (completed): 1.5 months, 20 years tenure (completed): 8 months. (Calculated assuming that notice is given).
Score calculated as average of blue and white collars</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term</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 xml:space="preserve">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cell r="P1066">
            <v>41061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cell r="P1068">
            <v>41214</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deemed established for an indefinite duration.</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 xml:space="preserve">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
</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 xml:space="preserve">Maximum compensation equals 104 weeks’ pay.  Compensation awards based on financial loss.  Maximum 4 weeks’  award where no loss established.  (Average Employment Appeals Tribunal award in 2007 was 7280 EUR)
Calculation: average of average and maximum compensation minus average severance pay reported in Item 4 = 8.7 months
</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 More generally, reinstatement or re-engagement are typically ordered in 3%-4% of the cases where a remedy order is granted.</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cell r="P1146">
            <v>40725</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147">
            <v>200</v>
          </cell>
          <cell r="M1147">
            <v>0</v>
          </cell>
          <cell r="P1147">
            <v>40695</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cell r="P1151">
            <v>40581</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158">
            <v>20</v>
          </cell>
          <cell r="M1158">
            <v>3</v>
          </cell>
          <cell r="P1158">
            <v>41225</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159">
            <v>1</v>
          </cell>
          <cell r="K1159">
            <v>1</v>
          </cell>
          <cell r="L1159">
            <v>1</v>
          </cell>
          <cell r="M1159">
            <v>3</v>
          </cell>
          <cell r="N1159">
            <v>2</v>
          </cell>
          <cell r="O1159">
            <v>1</v>
          </cell>
          <cell r="P1159">
            <v>41225</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176">
            <v>0</v>
          </cell>
          <cell r="M1176">
            <v>0</v>
          </cell>
          <cell r="P1176">
            <v>41225</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rescission, inform the respective Board providing it with the address it has registered and requesting notification to the employee. (Art. 47 Federal Labour Law, FLL hereafter).</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Calculation: average of PES /courts (0)</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monthly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cell r="P1234">
            <v>40878</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1241">
            <v>1.5</v>
          </cell>
          <cell r="M1241">
            <v>3</v>
          </cell>
          <cell r="P1241">
            <v>41091</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1242">
            <v>5</v>
          </cell>
          <cell r="M1242">
            <v>1</v>
          </cell>
          <cell r="P1242">
            <v>41091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 xml:space="preserve">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1246">
            <v>0</v>
          </cell>
          <cell r="M1246">
            <v>6</v>
          </cell>
          <cell r="P1246">
            <v>41091</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NZ$5,000 in 2008 (equivalent to 6.8 weeks wages based on median weekly wages and salaries earnings taken from 2008 New Zealand Income Survey).
</v>
          </cell>
          <cell r="J1247">
            <v>7.7</v>
          </cell>
          <cell r="M1247">
            <v>1</v>
          </cell>
          <cell r="P1247">
            <v>41091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 xml:space="preserve">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
There are no limits for contracts between the worker and the agency provided that the worker changes user employer once maximum assignment length is reached. </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argued requirements for dismissal, informing simultaneously the employer of this fact (number 2 of article 370 of the CT).
Dismissal due to unsuitability:
The employer notifies, in writing: (i) the workers committee or, in its absence, the inter-union committee or union committee, (ii) the worker involved and (iii) if the worker is a union representative, his/her union association, the grounds for dismissal [number 1 of article 376 of the CT).
</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article 366 of the CT). The severance payments cannot be less than three months of base wage and tenure based increments (number 3 of article 366 of the CT).
Severance payments in the case of termination of employment contracts signed after 1st of November 2011 (article 366-A added to the Labour Code, by Law number 53/2011, 14 October): 
The worker is entitled to severance payments corresponding to 20 days of base wage and tenure based increments for every year of tenure. The worker’s monthly base wage and tenure based increments that is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Calculation: based on contracts signed after November 2011.</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 xml:space="preserve">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Calculation: average of cases established in number 4 of article 140 and other cases (((18+24)/2)+((36+72)/2))/2= 37.5 months 37.5 months
</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No severance pay in the case of dismissal for personal reasons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 If the overall time for which an employee should be paid wage compensation is greater than twelve months, further compensation is to be determined by the courts.</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reasons.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 xml:space="preserve">With the view of achieving an agreement, an employer is obliged,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to the National Labour Office.
Calculation: at least 4 days for negotiations plus 30 days for informing the National Labour Office minus delays reported in item 2.
</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 xml:space="preserve">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
</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the case of disciplinary dismissal, the notice of dismissal will contain the facts on which the dismissal is based and the date of effect.
Calculation: average of personal reasons (1) and economic reasons (2).</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9 months tenure: 0.5 months, 4 years tenure: 2.67 months, 20 years tenure: 12 months.</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collective agreement, and up to four years for workers with disabilities. Professionalising contract (contrato de trabajo en prácticas): no limit specified within maximum duration.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expiring at the end of the corresponding period of the year when the replaced worker reaches the age of full retirement.</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 xml:space="preserve">Temporary increase in workload: maximum duration is six months which may be extended to 12 months through collective agreement. Specific task or service contracts: no limit on duration if the objective reason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Professionalising contract (contrato de trabajo en prácticas): 6 months minimum duration and 2 years maximum duration.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
Calculation: average of increase in workload (12), specific task or service (24), training (36) and professionalizing (24) contracts.
</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cell r="P1396" t="str">
            <v>From at least 1st January 2011</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are not allowed</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Calculation: average of redundancy (assuming worker is aged 22-40) and other cases (no severance pay) 9 months tenure: 0, 4 years tenure: 2 weeks, 20 years tenure: 10 weeks.</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the case of dismissal without justified reason. 9 months: 0.75 month; 4 years: 1 month; 20 years: 1 month (Constitution, Art. 7, XXI; art 487 of the Consolidation of Labour Laws)</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1517">
            <v>0</v>
          </cell>
          <cell r="K1517">
            <v>3.2</v>
          </cell>
          <cell r="L1517">
            <v>8.8000000000000007</v>
          </cell>
          <cell r="M1517">
            <v>0</v>
          </cell>
          <cell r="N1517">
            <v>5</v>
          </cell>
          <cell r="O1517">
            <v>3</v>
          </cell>
          <cell r="P1517">
            <v>40909</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Typical compensation at 20 years of tenure: average of 65% x 11 months’ severance pay = 7.2 months.</v>
          </cell>
          <cell r="J1520">
            <v>7.2</v>
          </cell>
          <cell r="M1520">
            <v>1</v>
          </cell>
          <cell r="P1520">
            <v>40909</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Reinstatement is available to employees permanent employees who were dismissed without fault while being under medical leave. It also applies to employees 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If in practical terms an employee with dismissal protection privilege is dismissed without complying with the requirement set forth by law, he/she would be entitled to challenge such dismissal, asking for reinstatement. 
However, the employee is entitled to either ask for the termination indemnities arising from such wrongful dismissal or his/her reinstatement, so no duplication exists. Both alternatives allow employees to claim the amounts the employee did not receive during the period of undue separation.</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1529">
            <v>0.5</v>
          </cell>
          <cell r="M1529">
            <v>1</v>
          </cell>
          <cell r="P1529">
            <v>40580</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assignments (dispatch agreements).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 xml:space="preserve">TTemporary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Calculation: average of the three situations.
</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Before 2008, Russian labor law contained ambiguity as to whether, in the case of redundancy, notification periods to workers and to trade unions can overlap or not. In the latter case, termination of employment contract would require at least 4 months: a two- month notice to the union followed by a two-month notice to the worker. Court practice regarding how the two periods were to be counted was mixed. The issue was resolved in favour of employers in the ruling of the Constitutional Court of 15.01.2008 (N 201-O-P), which allowed overlap of the two periods.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1691">
            <v>2</v>
          </cell>
          <cell r="M1691">
            <v>2</v>
          </cell>
          <cell r="P1691">
            <v>40491</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1692">
            <v>5</v>
          </cell>
          <cell r="M1692">
            <v>1</v>
          </cell>
          <cell r="P1692">
            <v>40491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1693">
            <v>36</v>
          </cell>
          <cell r="M1693">
            <v>1</v>
          </cell>
          <cell r="P1693">
            <v>40491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 xml:space="preserve">Criteria of mass dismissal are defined in industrial and (or) territorial agreements. Additional regulations typically apply from 50 dismissals upwards (Council of Ministers’ Decree of 1993 No. 99).
A minority of collective agreements define smaller thresholds. For example, 5% of a firm’s workers fired over a period of 30 days. For a hypothetical firm with 200 workers this means 10 dismissed workers over 30 days. Moreover, in Russian labour law, the term “mass dismissals” also includes liquidation of firms with 15 or more workers.
Calculation: average of standard statutory requirements, collective agreements and liquidation.
</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1703">
            <v>2.25</v>
          </cell>
          <cell r="M1703">
            <v>4.5</v>
          </cell>
          <cell r="P1703">
            <v>41108</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 xml:space="preserve">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
Shorter notice periods are allowed for small employers (10 employees or less) by collective agreement.
</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1706">
            <v>0</v>
          </cell>
          <cell r="K1706">
            <v>0.8</v>
          </cell>
          <cell r="L1706">
            <v>6.7</v>
          </cell>
          <cell r="M1706">
            <v>0</v>
          </cell>
          <cell r="N1706">
            <v>2</v>
          </cell>
          <cell r="O1706">
            <v>3</v>
          </cell>
          <cell r="P1706" t="str">
            <v>1/1/2013 (no change in score)</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1710">
            <v>2</v>
          </cell>
          <cell r="M1710">
            <v>4</v>
          </cell>
          <cell r="P1710">
            <v>41108</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1712">
            <v>2</v>
          </cell>
          <cell r="M1712">
            <v>2</v>
          </cell>
          <cell r="P1712">
            <v>40491</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1715">
            <v>3.5</v>
          </cell>
          <cell r="M1715">
            <v>0.75</v>
          </cell>
          <cell r="P1715">
            <v>41108</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cell r="P1721">
            <v>41108</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 xml:space="preserve">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 xml:space="preserve">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
</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 xml:space="preserve">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
</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803">
            <v>1</v>
          </cell>
          <cell r="M1803">
            <v>3</v>
          </cell>
          <cell r="P1803" t="str">
            <v>1st October 2012</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 xml:space="preserve">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
</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 xml:space="preserve">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
</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2006">
            <v>1</v>
          </cell>
          <cell r="M2006">
            <v>4</v>
          </cell>
          <cell r="P2006">
            <v>40926</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 xml:space="preserve">Advanced notice of 8 days, if weekly paid and less than one year of job tenure in the case of dismissal without justified reason (sem justa causa). Advance notice of at least 30 days for workers either paid monthly or twice a month or with at least one year of job tenure in the case of dismissal without justified reason. This is increased by three days per year of service until a maximum of 90 days (Law 12.506 of October 13, 2011)
9 months:  0.75  month; 4 years: 1.4 months 20 years: 3 months 
</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 xml:space="preserve">No legal provisions is established in statutory law. However, in a recent decision, the Superior Labour Court established that negotiations among social partners must precede a mass dismissal (see Superior Labour Court decision TST-RODC-30900-12.2009.5.15.0000). This doctrine seems to have been retained in recent courts’ rulings (see for example Superior Labour Court decision TST-RO-173-02.2011.5.15.0000).
Calculation: since no definition of mass dismissal exists but court rulings concern only cases with many dismissal, the implied definition is likely to be above 50.
</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no information of how long these consultation should last.</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cell r="P2060">
            <v>40920</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cell r="P2086" t="str">
            <v>1.12.2012</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093">
            <v>3.5</v>
          </cell>
          <cell r="M2093">
            <v>0.75</v>
          </cell>
          <cell r="P2093">
            <v>40920</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cell r="P2094">
            <v>40920</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cell r="P2096">
            <v>40920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average for blue and white collar workers: (6+0)/2 = 3 months
</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203">
            <v>3</v>
          </cell>
          <cell r="M2203">
            <v>4.5</v>
          </cell>
          <cell r="P2203">
            <v>40911</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49">
            <v>2</v>
          </cell>
          <cell r="M2249">
            <v>4</v>
          </cell>
          <cell r="P2249">
            <v>40634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53">
            <v>3</v>
          </cell>
          <cell r="M2253">
            <v>6</v>
          </cell>
          <cell r="P2253">
            <v>40634</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cell r="P2254">
            <v>40634</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v>
          </cell>
          <cell r="J2255">
            <v>7.2</v>
          </cell>
          <cell r="M2255">
            <v>1</v>
          </cell>
          <cell r="P2255">
            <v>40634</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 xml:space="preserve">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
</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 xml:space="preserve">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
</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70">
            <v>2</v>
          </cell>
          <cell r="M2370">
            <v>6</v>
          </cell>
          <cell r="P2370">
            <v>41275</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the same as notice period – 1/2/3 months in case of organizational reasons and health reason. Specific situation (10x of average wage) – see section 76 (4) of Labour Code: .
If an employer terminates an employee’s employment relationship by notice or by agreement on the reasons that the employee must no longer perform his/her work as a result of an occupational accident, occupational disease or the risk of such a disease, or that the employee has already received the maximum permitted level of exposure in the work place as determined by a decision of a competent public health body, the employee shall be entitled to a severance allowance equal to at least ten times his/her monthly earnings; this shall not apply if an occupational accident was caused by the employee breaching, through his/her own fault, legal regulations or other regulations for ensuring occupational safety and health or instructions for ensuring occupational safety and health despite having been duly and demonstrably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reasons.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 xml:space="preserve">Personal reasons (e.g. continual minor breaches of work discipline or unsatisfactory work results) – If the employee does not satisfactorily fulfil the work tasks, notice can be given if the employer has, in the preceding six months challenged him in writing to rectify the insufficiencies, and the employee failed to do so within a reasonable period of time, For less serious breaches of labour discipline, the employee may be given a notice if, with respect to breach of labour discipline, he/she has been cautioned in writing within the previous six months as to the possibility of notice.
Redundancy/economic/organisational reasons – Standard notification procedure, no additional delay. 
Calculation: 4 days = 6/2 days for required warning procedure + 1 day for notice
</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 xml:space="preserve">If the employment is terminated by the employer by a notice  for due to organisational or health reasons, and if the employee worked for the employer:
A) At least 2 years but less than 5 years, he is entitled to one month severance pay
B) At least 5 years but less than 10 years, he is entitled to two month severance pay
C) At least 10 years but less than 20 years, he is entitled to three month severance pay
D) At least 20 years, he is entitled to four month severance pay.
No severance pay in the case of dismissal for personal reasons
A specific situation (10x of average wage) – apply in the cases of occupational injuries and other cases.
</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statutory body and in the case of an executive employee who reports directly to such an executive employee, where the maximum shall be six months. A probationary period may not be prolonged.</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 xml:space="preserve">Section 79 (1) of the Labour Code provides that the employee shall be entitled to such compensation in the amount of average earnings from the day he/she announced to the employer that he/she insists on keeping employment, to such time for which the employer enables him/her to keep working, or until a court rules on termination of the employment relationship
Section 79 (2) of Labour code
If the overall time for which an employee should be paid wage compensation is greater than  twelve months, the court may, based on the request of the employer, decide to lower the wage compensation, provided it is greater than twelve months, or even decide that the worker will not get wage compensation above the twelve months compensation. The employee may be entitled to a wage compensation amounting up to 36 months.
</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A fixed term employment may be agreed without specifying  an objective reason. However, extension of renewal of a fixed term employment is allowed for objective reason only (e.g. maternity leave of another employee, sudden increase of work) and has to be specified in the employment contract.</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reasons.</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2431">
            <v>12</v>
          </cell>
          <cell r="K2431">
            <v>100</v>
          </cell>
          <cell r="M2431">
            <v>4</v>
          </cell>
          <cell r="N2431">
            <v>0</v>
          </cell>
          <cell r="P2431">
            <v>40202</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96">
            <v>2</v>
          </cell>
          <cell r="M2496">
            <v>6</v>
          </cell>
          <cell r="P2496" t="str">
            <v>From 2008</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cell r="P2502" t="str">
            <v>12-fev-2009??</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cell r="P2516" t="str">
            <v>From 2010</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22">
            <v>1</v>
          </cell>
          <cell r="M2522">
            <v>2</v>
          </cell>
          <cell r="P2522" t="str">
            <v>1st Aug 2012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cell r="P2523">
            <v>41122</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 xml:space="preserve">The FLL regulates the trial period as follows: 
Article 39A: In an employment relation of unspecified duration or when exceeding 180 days, the trial period, may not exceed 30 days, with the only purpose  to verify that the employee meets the requirements and  skills needed to develop the work requested. 
The trial period may be extended up to 180 days, only in the case of workers in management positions, managerial and other involved in the management or administrative functions in the company or establishment or the performance of specialized, professional, or technical work. At the end of the trial period, if the worker cannot prove to satisfy the qualifications and skills needed to develop the work, the employer, taking into account the opinion of the Joint Commission on Productivity, Development and Training, will terminate the employment relationship without liability.
Calculation: average of the 2 situations: 3.5 months
</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28">
            <v>15</v>
          </cell>
          <cell r="M2528">
            <v>3</v>
          </cell>
          <cell r="P2528">
            <v>41122</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cell r="P2532" t="str">
            <v>11 January 2012
4 in 2014
1/11/2012</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cell r="P2533" t="str">
            <v xml:space="preserve">11 January 2012
37.5 months in 2014
</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 xml:space="preserve">The FLL regulates the TWA in Articles 15-A, 15-B, 15-C and 15-D.
The use of TWA should not cover the same activities that are normally performed in the user establishment. Moreover, jobs of permanent and TWA workers at the user establishment must be different. Moreover, the employment must be justified by its specialized nature.
The use of TWA employment is not permitted when worker’s contract are transferred workers from the user firm to the agency, with the clear aim of reducing labor rights.
</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 xml:space="preserve">Article 14 of the FLL establishes responsibilities for people who use intermediaries for hiring workers. Workers shall have the right to provide their services under the same conditions and have the same rights that apply to workers who perform work in the company or similar establishment. </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The Revised Worker Dispatching Act, stipulates that dispatching business operators shall consider balance with workers directly hired by clients and engaged in the same type of work in regards to wages, education and training, welfare programs, etc., and that clients shall make efforts to provide necessary information upon requests by dispatching business operators.</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 the ruling N 1877-O of 18.10.2012 by the Constitutional Court of Russia.</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 xml:space="preserve">Criteria of mass dismissal are defined in industrial and (or) territorial agreements. Additional regulations typically apply from 50 dismissals upwards (Council of Ministers’ Decree of 1993 No. 99).
A minority of collective agreements define thresholds lower than 50 workers. For example, in the industrial agreement of the mining and smelting industry for 2011-2013 (signed on 22.12.2010), the threshold is set as 5% of a firm’s workers fired over a period of 30 days. For a hypothetical firm with 200 workers this means 10 dismissed workers over 30 days.
Calculation: average of standard statutory requirements, collective agreements and liquidation.
</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temporary-work agency who are assigned to user undertakings to work temporarily under their supervision and direction. The law states  for instance, that the basic working and employment conditions of temporary agency workers shall be, for the duration of their assignment at a user undertaking, at least those that would apply if they had been recruited directly by that undertaking to occupy the same job. The norms that the comparison shall have reference to are conditions that are general and binding, such as norms in collective agreements. Exception from the principle of equal treatment can be made through collective agreements as long as the basic protection in the EU directive on temporary work is respected. Exception from the principle of equal treatment when it comes to salary can also be made for temporary agency workers who have an open ended work contract and who receive pay between the assignments.</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cell r="P2701" t="str">
            <v>but 36 months in 2012 and 24 months in 2011.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06">
            <v>2</v>
          </cell>
          <cell r="M2706">
            <v>6</v>
          </cell>
          <cell r="P2706">
            <v>40238</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07">
            <v>4</v>
          </cell>
          <cell r="M2707">
            <v>6</v>
          </cell>
          <cell r="P2707">
            <v>40787</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cell r="P2710">
            <v>40787</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712">
            <v>4</v>
          </cell>
          <cell r="M2712">
            <v>1</v>
          </cell>
          <cell r="P2712">
            <v>41275</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cell r="P2716">
            <v>41275</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720">
            <v>1</v>
          </cell>
          <cell r="M2720">
            <v>4</v>
          </cell>
          <cell r="P2720">
            <v>41275</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cell r="P2722" t="str">
            <v xml:space="preserve">1st January 2013
24 months 
</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59">
            <v>12</v>
          </cell>
          <cell r="M2759">
            <v>2</v>
          </cell>
          <cell r="P2759" t="str">
            <v>changed</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 xml:space="preserve">A regulation ensures equal treatment of regular workers and agency workers at the user firm. 
According to this, the TWA must ensure that the agency workers are given at least the same wage- and working conditions (i.e. working time, holiday and holiday pay, wages, cost coverage) as the regular workers at the user firm.  </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cell r="P2816">
            <v>41376</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 xml:space="preserve">Written notice to the employee.
In the case of objective reasons (economic redundancy): the territorial employment office and he employee, are notified at the same time, with the detailed reasons of the dismissal.
In the case of dismissal for subjective reasons (“significant non-compliance with contractual obligations”) , the employee can request conciliation by the territorial employment office or through conciliation committees set up under collective agreements. 
</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In the case of dismissal for objective reasons (economic redundancy) notice also to territorial employment office -TEO -(and the employee) for request conciliation procedure. Within 7 days of receiving the communication the TEO must convene a meeting between employer and employee to consider alternatives to dismissal and, failing this, try to settle the dispute without the parties going to court. The procedure must be concluded within 20 days of the TEO sending the convocation letter, unless the parties wish to continue in order to pursue a settlement agreement. If negotiations over the settlement agreement fail or the 20- day time limit expires, the employer may send the dismissal letter to the employee. However, the date of start of the notice period will be that of the first communication to the employee and TEO
Calculation: 1 day for letter plus 7 days on average for the 1st or the 16th day of the month plus 5/2 days for the waiting period in the case of subjective reasons.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An end-contract indemnity is paid to employees according to general principles set forth by art. 2120 of the civil code, and as provided by each collective agreement. However, this is paid upon any type of separation. Nonetheless, the employer must pay a contribution equal to 41% of the monthly unemployment benefit ceiling for each of the first three years of tenure (or fraction of it). In 2013 this contribution amounts to 362.85 EUR, for 9-month job tenure, and 1451 EUR for 4-years or 20-years job tenure (§31 of art. 2, law 92/2012 and §250 of art.1, law 228/2012, circolare INPS No. 44, 22-03-2013). For comparison, the gross annual wage for employees with an open-ended contract was 29 852 EUR.</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 xml:space="preserve">Case of large companies (Law n.92/2012): In the case of workers in companies employing &gt;15 employees in one establishment or in the same municipality and, anyway, in companies with more than 60 employees (even if distributed in production units or municipalities with less than 15 employees), if the labour court finds that the dismissal is unfair or unjustified, it will order the employer to pay the employee an indemnity of between 12 and 24 months’ salary, depending on circumstances such as age, length of service, number of employees and size of company. In the case of ineffective termination of employment, due to the absence of written reasons in the termination letter or breach of procedural aspects (such as in case of disciplinary procedures), the labour court establishes an indemnity ranging from 6 to 12 months’ salary, without prejudice for the application for stronger protection in the case the alleged reasons of dismissal are deemed unfair or unlawful on the merit of its alleged reasons.
Case of small companies: for establishments not included in the above cases, Law 604/66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21 months (computed as average of mean and maximum compensation, excluding the case of ineffective termination).
</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 xml:space="preserve">If the labour court finds that the alleged breach or failure did not take place, and should have been penalised by a measure less severe than dismissal according to the applicable national collective agreements or disciplinary codes or that it was a discriminatory dismissal, or that the objective reason indicated in the dismissal letter clearly does not apply or is inexistent, or that the employee was dismissed in breach of Article 2110 of Civil Code (ie if the dismissal is communicated to the absent  employee before the end of the provided sick leave or maternity leave) it will revoke the dismissal and will order the employer to:
-reinstate the employee (although the employee may refuse reinstatement and instead receive 15 months’ salary as an indemnity);
- pay employee an indemnity equal to the salary due from the date of the dismissal to the date of reinstatement, to a maximum of 12 months’ salary, minus any remuneration earned by employee from working during this period (aliunde perceptum) or that he would have earned had he duly sought new employment (aliunde percipiendum);
-pay social security contributions from the date of the dismissal to the date of the reinstatement.
However, small companies (see Item 7) are not required to pay back-pay or reinstate workers who are found to be unfairly dismissed.
</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striking workers.
Only for the first fixed-term assignment at the user firm there is no necessity to justify technical, production or organizational reasons (Law 92/2012).</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44">
            <v>2</v>
          </cell>
          <cell r="K2944">
            <v>2</v>
          </cell>
          <cell r="L2944">
            <v>6</v>
          </cell>
          <cell r="M2944">
            <v>6</v>
          </cell>
          <cell r="N2944">
            <v>4</v>
          </cell>
          <cell r="O2944">
            <v>3</v>
          </cell>
          <cell r="P2944" t="str">
            <v>19-9-2010</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45">
            <v>0</v>
          </cell>
          <cell r="K2945">
            <v>0</v>
          </cell>
          <cell r="L2945">
            <v>6</v>
          </cell>
          <cell r="M2945">
            <v>0</v>
          </cell>
          <cell r="N2945">
            <v>0</v>
          </cell>
          <cell r="O2945">
            <v>2</v>
          </cell>
          <cell r="P2945" t="str">
            <v>19-9-2012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cell r="P2952" t="str">
            <v>16-6-2010</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cell r="P2953" t="str">
            <v>From 16/6/2010 to 
31/8/2011 30 months
From 31/8/2011 to 12/2/2012
27 months</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54">
            <v>2</v>
          </cell>
          <cell r="M2954">
            <v>3</v>
          </cell>
          <cell r="P2954" t="str">
            <v>19/9/2010</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cell r="P2956" t="str">
            <v>19-9-2010</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cell r="P2958" t="str">
            <v>19/9/2010</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63">
            <v>2</v>
          </cell>
          <cell r="M2963">
            <v>4</v>
          </cell>
          <cell r="P2963">
            <v>40951</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68">
            <v>7</v>
          </cell>
          <cell r="M2968">
            <v>3</v>
          </cell>
          <cell r="P2968">
            <v>41245</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69">
            <v>6</v>
          </cell>
          <cell r="M2969">
            <v>1</v>
          </cell>
          <cell r="P2969">
            <v>41245</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Agence pour le Développement de l’Emploi (authorisation takes into account age, training and duration of unemployment), and with the authorisation of the Labour Ministry, employment intended to promote the hiring of some categories of workers or to engage in training.</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cell r="P2974" t="str">
            <v xml:space="preserve">12/2/2012
New score:
30 months
</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81">
            <v>1</v>
          </cell>
          <cell r="M2981">
            <v>3</v>
          </cell>
          <cell r="P2981">
            <v>41245</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82">
            <v>26.25</v>
          </cell>
          <cell r="M2982">
            <v>2</v>
          </cell>
          <cell r="P2982">
            <v>41245</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63">
            <v>2</v>
          </cell>
          <cell r="M3063">
            <v>6</v>
          </cell>
          <cell r="P3063">
            <v>41275</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97">
            <v>8</v>
          </cell>
          <cell r="M3097">
            <v>4</v>
          </cell>
          <cell r="P3097" t="str">
            <v>changed</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105">
            <v>0</v>
          </cell>
          <cell r="M3105">
            <v>0</v>
          </cell>
          <cell r="P3105" t="str">
            <v>changed</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cell r="P3118" t="str">
            <v>changed</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cell r="P3139" t="str">
            <v>changed</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place (Act No. 197/2011 dated 17 November 2011: amendment to the Collective Redundancy Notification Act, 24 March 1976, Art. 3 (1)).</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70">
            <v>1.5</v>
          </cell>
          <cell r="M3170">
            <v>4.5</v>
          </cell>
          <cell r="P3170" t="str">
            <v>to change</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with less than 25 workers).
A new type of employment contract was created in 2012, the Permanent Employment Contract to Support Entrepreneurs available exclusively to SMEs with less than 50 employees that did not make unfair or collective dismissals in the 6 months preceding hiring. This contract sets the duration of trial period to 1 year.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Decree Law 3/2012, that is 12 February 2012.
As for contracts drawn up before this date -12 February 2012- and being extinguished after that date, severance pay for unfair dismissal is calculated on 45 of salary per year of service prior to 12 February 2012 and calculated on 33 days of salary per year of service rendered after that date i.e. the severance pay is calculated for each period in accordance with the amount provided for by the existing rule as to each of them. Nevertheless, the total amount will not be higher than 720 days of salary unless from the calculation of the compensation for the previous period prior to the entry into force of the RDL 3/2012 (12nd February 2012) resulted in a higher number of days, in which case it will be applied the latter as a maximum severance pay without this amount being higher than 42 months pay, in any case.
No interim wages for the duration of the judicial procedure when the employer opts for the severance pay. These interim wages remain only if the employer accepts reinstatement as an option with respect of a dismissal declared as unfair or as a consequence of being declared null, except for legal representatives of workers and union delegates since they can choose between reinstatement and severance pay and in both cases they are entitled to receive interim wages.
Calculation: 22-month compensation minus severance pay as reported in item 4 (12 months).</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considered to be concluded unlawfully, deceit, by coercion or abuse or where the benefit management institution reports that there is no cause accrediting legal unemployment situation. And Labour and Social Security Inspectorate can intervene in the proceeding issuing a report on the aspects included within the employer’s notification initiating the procedure, as well as concerning the unemployment benefits management institution.
Once the period of consultation has ended, the employer must notify, on individual basis, the decision of dismissal to workers concerned.
Calculation: 29 days = 30 days for consultation - 1 day for individual dismissal at Item 2.</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 xml:space="preserve">The consultation with representatives must be aimed, at least, at avoiding or reducing collective dismissal while mitigating its effects by means of accompanied social measures such as replacement measures, or training and occupational retraining for improving employability, and not compulsorily for dealing with reasons of collective measure.
New design for accompanied social measures:
Firms carrying out a collective dismissal affecting more than 50 workers should offer to these employees concerned an external replacement plan through the authorized employment agencies. This plan, designed for a minimum period of 6 months should include training actions and professional counselling measures, personalized assistance to the employee concerned as well as an active job-seeking support. In any case, the abovementioned is not applicable to those firms that are subject to a bankruptcy procedure. The cost of carrying out and implementation for this plan will not fall on workers, in any case.
The non-compliance with this obligation established or as regards accompanied social measures taken on by the employer could result in a claim proceeding for its compliance by the part of the workers, without prejudice to administrative responsibilities which may proceed based on its non-compliance.
Calculation: average of large and small size of dismissal (1+0)/2=0.5
</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 xml:space="preserve">No legal limit for assignments. However, limits can be set by collective agreements. The collective labour agreement of the metalworking sector limits, with few exceptions, the maximum length of assignments in the metalworking sector to 24 months.
Contracts between the agency and the worker can be open-ended.
New score for assignments 5 years or more
</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industry guarantee workers a percentage of pay supplements received by regular employees in the user firm, and this percentage rises with job tenure.</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established requirements for dismissal, informing simultaneously the employer of this fact (number 2 of article 370 of the CT).
Dismissal due to unsuitability:
The employer notifies, in writing: (i) the worker and, (ii) if the worker is a union representative, the union association (number 1 of article 376 of the CT) the grounds for dismissal. If the worker is not a union representative, three business days after having received the notification referred in the previous number, the employer must send the same notification to the union association that the worker has indicated for the effect or, if the worker does not indicate any, to the workers committee or, in its absence, to the inter-union committee or union committee (number 2 of article 376 of the CT).
</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A training and adaptation period or a previous warning must precede the beginning of the procedure of dismissal for unsuitability (see item 5). During the 10 days following the notification referred to in the previous item, the worker may attach documents and request the needed investigative evidences (number 1 of article 377 of the CT). If the worker requested to investigate evidences, the employer should inform the worker, the committee representing the workers and, if the worker is a union representative, the respective union association, of the result of this investigation (number 2 of article 377 of the CT). After the referred notifications, the worker and the committee representing the worker may, within the period of 10 business days, send to the employer their substantiated opinion, namely the motives justifying the dismissal (number 3 of article 377 of the CT).
Decision: After the receipt of the opinions referred in the previous paragraph or the end of the period for the effect, the employer has 30 days to proceed with the dismissal, otherwise it will expire (number 1 of article 378 of the CT).
Calculation: average of extinction of work position (16 days = 1 day for letter + 10 days for first notification and reactions + 5 days for employer to make decision) and unsuitability (23.5 days = 6 days for training and post-training adaptation or previous warning + 1 day for letter + 10 days for first notification plus 5/2 days for investigation plus 10/2 days for reaction to result of investigation). The last two items are divided by 2 to account for the possibility that investigation is not requested. 
</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 xml:space="preserve">Severance payments in the case of termination of employment contracts signed after 1 November 2011:
The worker is entitled to severance payments corresponding to 20 days of base wage and tenure based increments for every year of tenure. The worker’s monthly base wage and tenure based increments that are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(Article 366 CT).
Severance payments in the case of termination of employment contracts:
In the case of termination of employment contract signed before the 1st of November 2011, the severance payments are calculated as established in article 366 of the Labour Code, (number 1 of article 6 of Law number 23/2012):
a) Regarding the contract period until 31st of October 2012, the amount of severance payments corresponds to one month of base wage and tenure based increments for every full year of tenure;
b) Regarding the period of the contract after the date referred in the preceding subparagraph, the amount of severance payments corresponds to that established in article 366 of the CT (see above).
c) The total amount of severance payments cannot be less than three months of base wage and tenure based increments. 
Calculation: based on contracts signed after November 2011. </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 xml:space="preserve">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the employer is responsible for defining relevant and non-discriminatory criteria in view of the objectives underlying the extinction of the job.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selection of redundant employees is consistent with the selection criteria mentioned above.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take place in two circumstances: i) in the previous six month modifications of the job requirements occurred, vocational training suitable to the modifications of the job has been provided and after the training, the worker has been provided with a period of adaptation of at least 30 days; or ii) the following conditions are met, cumulatively: a) Substantial modification of the output produced by the worker, determined by the poor performance of his/her duties which is predicted to be definitive; b) the employer informs the worker, attaching documents where the previously provided work is stated, demonstrating this way the substantial modification in the work provided, the worker may issue a statement in writing on the referred elements within a period of no less than five business days; c) After the worker statement or after the end of the period prescribed for that, the employer gives the worker, in writing, suitable orders and instructions relative to the execution of his/her tasks, with the purpose of correcting it; and d) the provisions above concerning training and post-training adaptation has been applied (with appropriate modifications)
The procedure under ii) applies also to unsuitability under 2.
Discriminatory dismissal is always unfair.
Calculation: average of unsuitability (2) and redundancy (0.5). 0.5 in the case of redundancy stems from the obligation of defining relevant and non-discriminatory criteria in view of the objectives underlying the extinction of the job as well as the fact that any worker who, in the three months prior to the beginning of the dismissal procedure, has been transferred to a job which is then made extinct, is entitled to be reallocated to the previous job.
</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corresponding to half the value that would result from the application of that established for indemnity instead of reinstatement at the worker’s request (number 2 of article 389 of the CT).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Calculation: average of unsuitability and redundancy. For the former, average of irregular procedure (10 months) and indemnity in lieu of reinstatement (20 months): 15 months.</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Calculation: average of unsuitability (2) and redundancy (3)</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
Exceptional renewal regime (Law 3/2012):
Two exceptional renewals are permitted in the case of fixed term contracts which, up to 30 June 2013, reach the maximum limit of duration established in number 1 of article 148 of the CT (number 1 of article 2).</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Exceptional renewal regime (Law 3/2012):
The total duration of the renewals cannot exceed 18 months (number 2 of article 2) and the duration of each exceptional renewal cannot be less than one sixth of the maximum duration of the fixed term contract or its effective duration, according to which is lower (number 3 of article 2).
The validity limit of a fixed term contract which has been renewed under exceptional conditions is 31 December 2014, without prejudice to the provisions in number 3 of article 2 (number 4 of article 2).
Calculation: average of cases established in number 4 of article 140 and other cases (((24+24)/2)+((36+72)/2))/2= 40.5 months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3263">
            <v>16</v>
          </cell>
          <cell r="M3263">
            <v>3</v>
          </cell>
          <cell r="P3263" t="str">
            <v>Changed</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cell r="P3273" t="str">
            <v>Changed</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extend the probationary period once. In either case, the duration of the probationary period may not exceed three months. It may be extended by collective agreement up to 6 months.
Calculation: average of individual contracts and collective agreements</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severance pay.</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successfully challenged termination by mutual consent. But reinstatement is not available in ordinary dismissal cases other than those above.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cell r="P3294">
            <v>40817</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1 day for individual dismissals= 51 days
</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I330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Letter sent by mail or handed directly to employee.
In the case of termination of a private sector employee’s indefinite period employment contract, lasting more than twelve (12) months, the written notice period, comes into effect from the day after its notification to the employee.
Advisable previous warning (conventionally evaluated at 6 days) counting for half weight (3 days) in the case of personal reasons.
Calculation: average of personal and economic reasons</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(according to Laws): 
0&lt;1y, 1m&lt;2y, 2m&lt;5y, 3m&lt;10y, 4m≥20y. 
9 months tenure: 0, 4 years tenure: 1 month, 20 years tenure: 2 months.
Calculation: average of blue and white collar notice periods, assuming that prior notification is given for white collars as this is less costly for the employer in most situations.</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12m for tenure duration of 16y and more. For the calculation, monthly wages capped at 8 times the daily wage of unskilled workers multiplied by 30. More generous severance pay for those who had at least 17 years of job tenure on 12-11-2012. 
Blue collar: 9 months tenure: 0 days, 4 years tenure: 15 days, 20 years tenure (completed but less than 25y): 4 months.
White collar: 9 months tenure: 0 days, 4 years tenure (completed): 1.5 months, 20 years tenure (completed): 6 months. (Calculated assuming that notice is given).
Score calculated as average of blue and white collars</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31">
            <v>36</v>
          </cell>
          <cell r="M3331">
            <v>1</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explicitly defined but typically corresponds to serious misconduct or offence.
A judicial procedure is required in order to terminate the contract of union representatives for just cause.</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Notice starts the day after its receipt by the worker. However, if the date of effective dismissal does not coincide with the end of the month, the worker is entitled to his/her normal salary until the end of the month (art. 233 LCT).
Calculation: 1 day for letter plus 15 extra days on average until the end of the month: 16 days</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 the severance pay due in the case of absence of justified reason (Art. 247 LCT).
The Supreme Court of Justice of the Province of Buenos Aires has ruled that employers must also pay an additional 8.33% over the statutory severance pay within the province of Buenos Aires.
Calculation: average of redundancy and without justified reason.</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Prohibited grounds are discrimination on the basis of race, religion, nationality, ideology, political or union affiliation, sex, maternity, wedding, economic status, social condition, and/or physical characteristics.
Dismissal can be for force majeure, redundancy (por falta o disminución de trabajo), with justified reason (por justa causa) or with no justified reason (sin justa causa). In the case of redundancy the employer must prove that the reduction of activity is not his/her responsibility and must apply a last-in first-out rule. A justified reason for dismissal is not explicitly defined but typically corresponds to serious misconduct or offence.
However, employers can always dismiss workers with no justified reason (sin justa causa) provided that advance notice is respected and severance payments are observed, except in cases of discrimination and of those categories of employees enjoying special protection (i.e. pregnant women, union representatives). 
Calculation: average of redundancy (1) and without justified reason (0)</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20 years of tenure: 5 months (20-15)</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the case of collective dismissals (see below), reinstatement is also possible in the case the court considers that the collective redundancy was not justified.</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 increase in activity requiring a greater number of workers; and to perform transitional tasks to be accomplished outside the usual and ordinary course of the business user.
The proportion of TWA workers in the user-firm must be reasonable.</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than 1000 workers</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performed for a duration of 5 days. If no agreement is reached, parties are given 10 additional days for negotiating. The revised plan (with or without the agreement of unions) is then assessed by the Ministry of Labour and Social Security within 10 days. The employer can proceed to dismissal even in the absence of homologation by the Ministry of Labour and Social Security but only at the end of this process.</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three working days (Art. 85 ERA-1), except where circumstances exist for which reason it would be unjustified to expect the employer to provide this for the worker.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six days. The employer is entitled to terminate the employment contract, even if (the works council or trade union or workers' representative) expresses a negative opinion (Art. 86, ERA-1).</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Business reasons: 15 days for less than 1 year of tenure, 30 days for one year or more but less than 2 years of tenure; then mandatory notice periods increase of 2 days per year of tenure with a maximum of 60 days. , 80 days for workers with more than 25 years of tenure (for the latter category a collective agreements can stipulate otherwise, but no less than 60 days)
Reasons of incapacity - 15 days for less than 1 year of tenure, 30 days for one year or more but less than 3 years of tenure. Then mandatory notice periods increase of 2 days per year of tenure with a maximum of 60 days. A collective agreement can stipulate 80 days for workers with more than 25 years of tenure.
Calculation: average of the two situations: 9 months: 15 days; 4 years: 34 days; 20 years: 60 days. 
Shorter notice periods are allowed for small employers (10 employees or less) by collective agreement.</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10 years; 1/4 months for each year of work if employed from 10 to 20 years; 1/3 months for each year of work if employed more than 20 years. The amount of severance pay may not exceed 10 months pay (art. 108, ERA-1).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Fair: Cancellation is legitimate if there exists a justified reason for cancellation which prevents continued work under the conditions from the employment contract..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
</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If the court determines that the employer's cancellation is not legitimate, but the worker does not wish to continue the employment, it may, on the proposal of either the worker or the employer: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or the employer’s proposal (Art. 118, ERA-1).</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 xml:space="preserve">The worker may request a determination of the illegitimacy of the dismissal within a deadline of 30 days from the day of being served notice of termination.
Since the average notice period is 30 days after the dismissal notification, the deadline for claiming unfair dismissal falls within the period before the dismissal takes effect.  
</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management workers).</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 TWA employment cannot exceed 25% of employment at the user firm, except if a collective agreement establishes otherwise (Art. 59, ERA-1)</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 may affect the pursuit of activity (Article 27 of Labour Market Regulation Act)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24">
            <v>0</v>
          </cell>
          <cell r="M3424">
            <v>0</v>
          </cell>
        </row>
        <row r="3425">
          <cell r="A3425" t="str">
            <v>TUNREG12013</v>
          </cell>
          <cell r="B3425" t="str">
            <v>TUN</v>
          </cell>
          <cell r="C3425" t="str">
            <v>Tunisia</v>
          </cell>
          <cell r="D3425" t="str">
            <v>Item 1</v>
          </cell>
          <cell r="E3425" t="str">
            <v>REG1</v>
          </cell>
          <cell r="F3425" t="str">
            <v>Notification procedures</v>
          </cell>
          <cell r="G3425">
            <v>2013</v>
          </cell>
          <cell r="H3425">
            <v>2013</v>
          </cell>
          <cell r="J3425">
            <v>2</v>
          </cell>
          <cell r="M3425">
            <v>4</v>
          </cell>
        </row>
        <row r="3426">
          <cell r="A3426" t="str">
            <v>TUNREG22013</v>
          </cell>
          <cell r="B3426" t="str">
            <v>TUN</v>
          </cell>
          <cell r="C3426" t="str">
            <v>Tunisia</v>
          </cell>
          <cell r="D3426" t="str">
            <v>Item 2</v>
          </cell>
          <cell r="E3426" t="str">
            <v>REG2</v>
          </cell>
          <cell r="F3426" t="str">
            <v>Delay before notice can start</v>
          </cell>
          <cell r="G3426">
            <v>2013</v>
          </cell>
          <cell r="H3426">
            <v>2013</v>
          </cell>
          <cell r="J3426">
            <v>17.25</v>
          </cell>
          <cell r="M3426">
            <v>2</v>
          </cell>
        </row>
        <row r="3427">
          <cell r="A3427" t="str">
            <v>TUNREG32013</v>
          </cell>
          <cell r="B3427" t="str">
            <v>TUN</v>
          </cell>
          <cell r="C3427" t="str">
            <v>Tunisia</v>
          </cell>
          <cell r="D3427" t="str">
            <v>Item 3</v>
          </cell>
          <cell r="E3427" t="str">
            <v>REG3A, REG3B, REG3C</v>
          </cell>
          <cell r="F3427" t="str">
            <v>Notice / tenure</v>
          </cell>
          <cell r="G3427">
            <v>2013</v>
          </cell>
          <cell r="H3427">
            <v>2013</v>
          </cell>
          <cell r="J3427">
            <v>1</v>
          </cell>
          <cell r="K3427">
            <v>1</v>
          </cell>
          <cell r="L3427">
            <v>1</v>
          </cell>
          <cell r="M3427">
            <v>3</v>
          </cell>
          <cell r="N3427">
            <v>2</v>
          </cell>
          <cell r="O3427">
            <v>1</v>
          </cell>
        </row>
        <row r="3428">
          <cell r="A3428" t="str">
            <v>TUNREG42013</v>
          </cell>
          <cell r="B3428" t="str">
            <v>TUN</v>
          </cell>
          <cell r="C3428" t="str">
            <v>Tunisia</v>
          </cell>
          <cell r="D3428" t="str">
            <v>Item 4</v>
          </cell>
          <cell r="E3428" t="str">
            <v>REG4A, REG4B, REG4C</v>
          </cell>
          <cell r="F3428" t="str">
            <v>Severance pay / tenure</v>
          </cell>
          <cell r="G3428">
            <v>2013</v>
          </cell>
          <cell r="H3428">
            <v>2013</v>
          </cell>
          <cell r="J3428">
            <v>0.3</v>
          </cell>
          <cell r="K3428">
            <v>1.6</v>
          </cell>
          <cell r="L3428">
            <v>3</v>
          </cell>
          <cell r="M3428">
            <v>1</v>
          </cell>
          <cell r="N3428">
            <v>3</v>
          </cell>
          <cell r="O3428">
            <v>1</v>
          </cell>
        </row>
        <row r="3429">
          <cell r="A3429" t="str">
            <v>TUNREG52013</v>
          </cell>
          <cell r="B3429" t="str">
            <v>TUN</v>
          </cell>
          <cell r="C3429" t="str">
            <v>Tunisia</v>
          </cell>
          <cell r="D3429" t="str">
            <v>Item 5</v>
          </cell>
          <cell r="E3429" t="str">
            <v>REG5</v>
          </cell>
          <cell r="F3429" t="str">
            <v>Definition of justified or unfair dismissal</v>
          </cell>
          <cell r="G3429">
            <v>2013</v>
          </cell>
          <cell r="H3429">
            <v>2013</v>
          </cell>
          <cell r="J3429">
            <v>2</v>
          </cell>
          <cell r="M3429">
            <v>4</v>
          </cell>
        </row>
        <row r="3430">
          <cell r="A3430" t="str">
            <v>TUNREG62013</v>
          </cell>
          <cell r="B3430" t="str">
            <v>TUN</v>
          </cell>
          <cell r="C3430" t="str">
            <v>Tunisia</v>
          </cell>
          <cell r="D3430" t="str">
            <v>Item 6</v>
          </cell>
          <cell r="E3430" t="str">
            <v>REG6</v>
          </cell>
          <cell r="F3430" t="str">
            <v>Trial period</v>
          </cell>
          <cell r="G3430">
            <v>2013</v>
          </cell>
          <cell r="H3430">
            <v>2013</v>
          </cell>
          <cell r="J3430">
            <v>13.5</v>
          </cell>
          <cell r="M3430">
            <v>1</v>
          </cell>
        </row>
        <row r="3431">
          <cell r="A3431" t="str">
            <v>TUNREG72013</v>
          </cell>
          <cell r="B3431" t="str">
            <v>TUN</v>
          </cell>
          <cell r="C3431" t="str">
            <v>Tunisia</v>
          </cell>
          <cell r="D3431" t="str">
            <v>Item 7</v>
          </cell>
          <cell r="E3431" t="str">
            <v>REG7</v>
          </cell>
          <cell r="F3431" t="str">
            <v xml:space="preserve">Compensation following unfair dismissal </v>
          </cell>
          <cell r="G3431">
            <v>2013</v>
          </cell>
          <cell r="H3431">
            <v>2013</v>
          </cell>
          <cell r="J3431">
            <v>16.25</v>
          </cell>
          <cell r="M3431">
            <v>3</v>
          </cell>
        </row>
        <row r="3432">
          <cell r="A3432" t="str">
            <v>TUNREG82013</v>
          </cell>
          <cell r="B3432" t="str">
            <v>TUN</v>
          </cell>
          <cell r="C3432" t="str">
            <v>Tunisia</v>
          </cell>
          <cell r="D3432" t="str">
            <v>Item 8</v>
          </cell>
          <cell r="E3432" t="str">
            <v>REG8</v>
          </cell>
          <cell r="F3432" t="str">
            <v>Possibility of reinstatement following unfair dismissal</v>
          </cell>
          <cell r="G3432">
            <v>2013</v>
          </cell>
          <cell r="H3432">
            <v>2013</v>
          </cell>
          <cell r="J3432">
            <v>0</v>
          </cell>
          <cell r="M3432">
            <v>0</v>
          </cell>
        </row>
        <row r="3433">
          <cell r="A3433" t="str">
            <v>TUNREG92013</v>
          </cell>
          <cell r="B3433" t="str">
            <v>TUN</v>
          </cell>
          <cell r="C3433" t="str">
            <v>Tunisia</v>
          </cell>
          <cell r="D3433" t="str">
            <v>Item 9</v>
          </cell>
          <cell r="E3433" t="str">
            <v>REG9</v>
          </cell>
          <cell r="F3433" t="str">
            <v>Maximum time for claim</v>
          </cell>
          <cell r="G3433">
            <v>2013</v>
          </cell>
          <cell r="H3433">
            <v>2013</v>
          </cell>
          <cell r="J3433">
            <v>12</v>
          </cell>
          <cell r="M3433">
            <v>5</v>
          </cell>
        </row>
        <row r="3434">
          <cell r="A3434" t="str">
            <v>TUNFTC12013</v>
          </cell>
          <cell r="B3434" t="str">
            <v>TUN</v>
          </cell>
          <cell r="C3434" t="str">
            <v>Tunisia</v>
          </cell>
          <cell r="D3434" t="str">
            <v>Item 10</v>
          </cell>
          <cell r="E3434" t="str">
            <v>FTC1</v>
          </cell>
          <cell r="F3434" t="str">
            <v>Valid cases for use of fixed-term contracts, other than  “objective”  or “material” situation</v>
          </cell>
          <cell r="G3434">
            <v>2013</v>
          </cell>
          <cell r="H3434">
            <v>2013</v>
          </cell>
          <cell r="J3434">
            <v>2.5</v>
          </cell>
          <cell r="M3434">
            <v>1</v>
          </cell>
        </row>
        <row r="3435">
          <cell r="A3435" t="str">
            <v>TUNFTC22013</v>
          </cell>
          <cell r="B3435" t="str">
            <v>TUN</v>
          </cell>
          <cell r="C3435" t="str">
            <v>Tunisia</v>
          </cell>
          <cell r="D3435" t="str">
            <v>Item 11</v>
          </cell>
          <cell r="E3435" t="str">
            <v>FTC2</v>
          </cell>
          <cell r="F3435" t="str">
            <v>Maximum number of successive fixed-term contracts</v>
          </cell>
          <cell r="G3435">
            <v>2013</v>
          </cell>
          <cell r="H3435">
            <v>2013</v>
          </cell>
          <cell r="J3435">
            <v>100</v>
          </cell>
          <cell r="M3435">
            <v>0</v>
          </cell>
        </row>
        <row r="3436">
          <cell r="A3436" t="str">
            <v>TUNFTC32013</v>
          </cell>
          <cell r="B3436" t="str">
            <v>TUN</v>
          </cell>
          <cell r="C3436" t="str">
            <v>Tunisia</v>
          </cell>
          <cell r="D3436" t="str">
            <v>Item 12</v>
          </cell>
          <cell r="E3436" t="str">
            <v>FTC3</v>
          </cell>
          <cell r="F3436" t="str">
            <v>Maximum cumulated duration of successive fixed-term contracts</v>
          </cell>
          <cell r="G3436">
            <v>2013</v>
          </cell>
          <cell r="H3436">
            <v>2013</v>
          </cell>
          <cell r="J3436">
            <v>48</v>
          </cell>
          <cell r="M3436">
            <v>1</v>
          </cell>
        </row>
        <row r="3437">
          <cell r="A3437" t="str">
            <v>TUNTWA12013</v>
          </cell>
          <cell r="B3437" t="str">
            <v>TUN</v>
          </cell>
          <cell r="C3437" t="str">
            <v>Tunisia</v>
          </cell>
          <cell r="D3437" t="str">
            <v>Item 13</v>
          </cell>
          <cell r="E3437" t="str">
            <v>TWA1</v>
          </cell>
          <cell r="F3437" t="str">
            <v>Types of work for which TWA employment is legal</v>
          </cell>
          <cell r="G3437">
            <v>2013</v>
          </cell>
          <cell r="H3437">
            <v>2013</v>
          </cell>
          <cell r="J3437">
            <v>4</v>
          </cell>
          <cell r="M3437">
            <v>0</v>
          </cell>
        </row>
        <row r="3438">
          <cell r="A3438" t="str">
            <v>TUNTWA22013</v>
          </cell>
          <cell r="B3438" t="str">
            <v>TUN</v>
          </cell>
          <cell r="C3438" t="str">
            <v>Tunisia</v>
          </cell>
          <cell r="D3438" t="str">
            <v>Item 14</v>
          </cell>
          <cell r="E3438" t="str">
            <v>TWA2A, TWA2B</v>
          </cell>
          <cell r="F3438" t="str">
            <v>Are there any restrictions on the number of renewals of a TWA contract?</v>
          </cell>
          <cell r="G3438">
            <v>2013</v>
          </cell>
          <cell r="H3438">
            <v>2013</v>
          </cell>
          <cell r="J3438" t="str">
            <v>No</v>
          </cell>
          <cell r="K3438" t="str">
            <v>No</v>
          </cell>
          <cell r="M3438">
            <v>2</v>
          </cell>
          <cell r="N3438">
            <v>2</v>
          </cell>
        </row>
        <row r="3439">
          <cell r="A3439" t="str">
            <v>TUNTWA32013</v>
          </cell>
          <cell r="B3439" t="str">
            <v>TUN</v>
          </cell>
          <cell r="C3439" t="str">
            <v>Tunisia</v>
          </cell>
          <cell r="D3439" t="str">
            <v>Item 15</v>
          </cell>
          <cell r="E3439" t="str">
            <v>TWA3A, TWA3B</v>
          </cell>
          <cell r="F3439" t="str">
            <v>Maximum cumulated duration of temporary work contracts</v>
          </cell>
          <cell r="G3439">
            <v>2013</v>
          </cell>
          <cell r="H3439">
            <v>2013</v>
          </cell>
          <cell r="I3439" t="str">
            <v>No limit</v>
          </cell>
          <cell r="J3439">
            <v>100</v>
          </cell>
          <cell r="K3439">
            <v>100</v>
          </cell>
          <cell r="M3439">
            <v>0</v>
          </cell>
          <cell r="N3439">
            <v>0</v>
          </cell>
        </row>
        <row r="3440">
          <cell r="A3440" t="str">
            <v>TUNTWA42013</v>
          </cell>
          <cell r="B3440" t="str">
            <v>TUN</v>
          </cell>
          <cell r="C3440" t="str">
            <v>Tunisia</v>
          </cell>
          <cell r="D3440" t="str">
            <v>Item 16</v>
          </cell>
          <cell r="E3440" t="str">
            <v>TWA4</v>
          </cell>
          <cell r="F3440" t="str">
            <v>Authorisation and reporting obligations</v>
          </cell>
          <cell r="G3440">
            <v>2013</v>
          </cell>
          <cell r="H3440">
            <v>2013</v>
          </cell>
          <cell r="J3440">
            <v>0</v>
          </cell>
          <cell r="M3440">
            <v>0</v>
          </cell>
        </row>
        <row r="3441">
          <cell r="A3441" t="str">
            <v>TUNTWA52013</v>
          </cell>
          <cell r="B3441" t="str">
            <v>TUN</v>
          </cell>
          <cell r="C3441" t="str">
            <v>Tunisia</v>
          </cell>
          <cell r="D3441" t="str">
            <v>Item 17</v>
          </cell>
          <cell r="E3441" t="str">
            <v>TWA5</v>
          </cell>
          <cell r="F3441" t="str">
            <v>Equal treatment for TWA workers</v>
          </cell>
          <cell r="G3441">
            <v>2013</v>
          </cell>
          <cell r="H3441">
            <v>2013</v>
          </cell>
          <cell r="J3441">
            <v>0.5</v>
          </cell>
          <cell r="M3441">
            <v>1.5</v>
          </cell>
        </row>
        <row r="3442">
          <cell r="A3442" t="str">
            <v>TUNCD12013</v>
          </cell>
          <cell r="B3442" t="str">
            <v>TUN</v>
          </cell>
          <cell r="C3442" t="str">
            <v>Tunisia</v>
          </cell>
          <cell r="D3442" t="str">
            <v>Item 18</v>
          </cell>
          <cell r="E3442" t="str">
            <v>CD1</v>
          </cell>
          <cell r="F3442" t="str">
            <v>Definition of collective dismissal</v>
          </cell>
          <cell r="G3442">
            <v>2013</v>
          </cell>
          <cell r="H3442">
            <v>2013</v>
          </cell>
          <cell r="J3442">
            <v>0</v>
          </cell>
          <cell r="M3442">
            <v>0</v>
          </cell>
        </row>
        <row r="3443">
          <cell r="A3443" t="str">
            <v>TUNCD22013</v>
          </cell>
          <cell r="B3443" t="str">
            <v>TUN</v>
          </cell>
          <cell r="C3443" t="str">
            <v>Tunisia</v>
          </cell>
          <cell r="D3443" t="str">
            <v>Item 19</v>
          </cell>
          <cell r="E3443" t="str">
            <v>CD2</v>
          </cell>
          <cell r="F3443" t="str">
            <v>Additional notification requirements in case of collective dismissals</v>
          </cell>
          <cell r="G3443">
            <v>2013</v>
          </cell>
          <cell r="H3443">
            <v>2013</v>
          </cell>
          <cell r="J3443">
            <v>0</v>
          </cell>
          <cell r="M3443">
            <v>0</v>
          </cell>
        </row>
        <row r="3444">
          <cell r="A3444" t="str">
            <v>TUNCD32013</v>
          </cell>
          <cell r="B3444" t="str">
            <v>TUN</v>
          </cell>
          <cell r="C3444" t="str">
            <v>Tunisia</v>
          </cell>
          <cell r="D3444" t="str">
            <v>Item 20</v>
          </cell>
          <cell r="E3444" t="str">
            <v>CD3</v>
          </cell>
          <cell r="F3444" t="str">
            <v>Additional delays involved in case of collective dismissals</v>
          </cell>
          <cell r="G3444">
            <v>2013</v>
          </cell>
          <cell r="H3444">
            <v>2013</v>
          </cell>
          <cell r="J3444">
            <v>0</v>
          </cell>
          <cell r="M3444">
            <v>0</v>
          </cell>
        </row>
        <row r="3445">
          <cell r="A3445" t="str">
            <v>TUNCD42013</v>
          </cell>
          <cell r="B3445" t="str">
            <v>TUN</v>
          </cell>
          <cell r="C3445" t="str">
            <v>Tunisia</v>
          </cell>
          <cell r="D3445" t="str">
            <v>Item 21</v>
          </cell>
          <cell r="E3445" t="str">
            <v>CD4</v>
          </cell>
          <cell r="F3445" t="str">
            <v>Other special costs to employers in case of collective dismissals</v>
          </cell>
          <cell r="G3445">
            <v>2013</v>
          </cell>
          <cell r="H3445">
            <v>2013</v>
          </cell>
          <cell r="J3445">
            <v>0</v>
          </cell>
          <cell r="M3445">
            <v>0</v>
          </cell>
        </row>
        <row r="3446">
          <cell r="A3446" t="str">
            <v>TUN</v>
          </cell>
          <cell r="B3446" t="str">
            <v>TUN</v>
          </cell>
          <cell r="C3446" t="str">
            <v>Tunisia</v>
          </cell>
        </row>
        <row r="3447">
          <cell r="A3447" t="str">
            <v>TUN</v>
          </cell>
          <cell r="B3447" t="str">
            <v>TUN</v>
          </cell>
          <cell r="C3447" t="str">
            <v>Tunisia</v>
          </cell>
        </row>
      </sheetData>
      <sheetData sheetId="1">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2"/>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Set>
  </externalBook>
</externalLink>
</file>

<file path=xl/tables/table1.xml><?xml version="1.0" encoding="utf-8"?>
<table xmlns="http://schemas.openxmlformats.org/spreadsheetml/2006/main" id="1" name="Table1" displayName="Table1" ref="A66:B100" totalsRowShown="0" headerRowDxfId="3" dataDxfId="2">
  <tableColumns count="2">
    <tableColumn id="1" name="ctry" dataDxfId="1"/>
    <tableColumn id="2" name="country"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ecd.org/employment/protection" TargetMode="External"/><Relationship Id="rId7" Type="http://schemas.openxmlformats.org/officeDocument/2006/relationships/table" Target="../tables/table1.xml"/><Relationship Id="rId2" Type="http://schemas.openxmlformats.org/officeDocument/2006/relationships/hyperlink" Target="http://data.iadb.org/" TargetMode="External"/><Relationship Id="rId1" Type="http://schemas.openxmlformats.org/officeDocument/2006/relationships/hyperlink" Target="http://www.oecd.org/employment/protec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data.iadb.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8"/>
  <sheetViews>
    <sheetView showGridLines="0" topLeftCell="A94" zoomScaleNormal="100" workbookViewId="0">
      <selection activeCell="I101" sqref="I101"/>
    </sheetView>
  </sheetViews>
  <sheetFormatPr defaultColWidth="9.09765625" defaultRowHeight="13.4" x14ac:dyDescent="0.3"/>
  <cols>
    <col min="1" max="1" width="13.59765625" style="3" customWidth="1"/>
    <col min="2" max="2" width="15.296875" style="3" customWidth="1"/>
    <col min="3" max="3" width="9.296875" style="3" customWidth="1"/>
    <col min="4" max="4" width="13.69921875" style="3" customWidth="1"/>
    <col min="5" max="5" width="16.69921875" style="3" customWidth="1"/>
    <col min="6" max="6" width="8.69921875" style="3" customWidth="1"/>
    <col min="7" max="7" width="11.3984375" style="3" customWidth="1"/>
    <col min="8" max="8" width="18.8984375" style="10" customWidth="1"/>
    <col min="9" max="16384" width="9.09765625" style="10"/>
  </cols>
  <sheetData>
    <row r="1" spans="1:8" ht="12.7" x14ac:dyDescent="0.2">
      <c r="E1" s="30"/>
    </row>
    <row r="5" spans="1:8" ht="21.1" x14ac:dyDescent="0.35">
      <c r="A5" s="158" t="s">
        <v>331</v>
      </c>
      <c r="B5" s="158"/>
      <c r="C5" s="158"/>
      <c r="D5" s="158"/>
      <c r="E5" s="158"/>
      <c r="F5" s="158"/>
      <c r="G5" s="158"/>
      <c r="H5" s="158"/>
    </row>
    <row r="6" spans="1:8" s="125" customFormat="1" ht="17.3" x14ac:dyDescent="0.3">
      <c r="A6" s="159" t="s">
        <v>237</v>
      </c>
      <c r="B6" s="159"/>
      <c r="C6" s="159"/>
      <c r="D6" s="159"/>
      <c r="E6" s="159"/>
      <c r="F6" s="159"/>
      <c r="G6" s="159"/>
      <c r="H6" s="159"/>
    </row>
    <row r="7" spans="1:8" ht="12.7" x14ac:dyDescent="0.2">
      <c r="A7" s="142"/>
      <c r="B7" s="142"/>
      <c r="C7" s="142"/>
      <c r="D7" s="142"/>
      <c r="E7" s="142"/>
      <c r="F7" s="142"/>
      <c r="G7" s="142"/>
      <c r="H7" s="143"/>
    </row>
    <row r="8" spans="1:8" ht="85.4" customHeight="1" x14ac:dyDescent="0.3">
      <c r="A8" s="160" t="s">
        <v>332</v>
      </c>
      <c r="B8" s="160"/>
      <c r="C8" s="160"/>
      <c r="D8" s="160"/>
      <c r="E8" s="160"/>
      <c r="F8" s="160"/>
      <c r="G8" s="160"/>
      <c r="H8" s="160"/>
    </row>
    <row r="9" spans="1:8" ht="21.1" customHeight="1" x14ac:dyDescent="0.2">
      <c r="A9" s="162"/>
      <c r="B9" s="162"/>
      <c r="C9" s="162"/>
      <c r="D9" s="144"/>
      <c r="E9" s="142"/>
      <c r="F9" s="142"/>
      <c r="G9" s="142"/>
      <c r="H9" s="143"/>
    </row>
    <row r="10" spans="1:8" ht="13.95" x14ac:dyDescent="0.3">
      <c r="A10" s="3" t="s">
        <v>327</v>
      </c>
      <c r="C10" s="4"/>
      <c r="D10" s="4"/>
    </row>
    <row r="11" spans="1:8" ht="13.95" customHeight="1" x14ac:dyDescent="0.3">
      <c r="A11" s="3" t="s">
        <v>147</v>
      </c>
      <c r="B11" s="163" t="s">
        <v>149</v>
      </c>
      <c r="C11" s="163"/>
      <c r="D11" s="163"/>
      <c r="E11" s="3" t="s">
        <v>193</v>
      </c>
    </row>
    <row r="12" spans="1:8" s="9" customFormat="1" ht="12.7" customHeight="1" x14ac:dyDescent="0.25">
      <c r="A12" s="6" t="s">
        <v>148</v>
      </c>
      <c r="B12" s="156" t="s">
        <v>145</v>
      </c>
      <c r="C12" s="156"/>
      <c r="D12" s="156"/>
      <c r="E12" s="6" t="s">
        <v>194</v>
      </c>
      <c r="F12" s="6"/>
      <c r="G12" s="6"/>
    </row>
    <row r="13" spans="1:8" x14ac:dyDescent="0.3">
      <c r="A13" s="3" t="s">
        <v>232</v>
      </c>
      <c r="B13" s="27" t="s">
        <v>233</v>
      </c>
      <c r="C13" s="4"/>
      <c r="D13" s="4"/>
    </row>
    <row r="14" spans="1:8" x14ac:dyDescent="0.3">
      <c r="C14" s="4"/>
      <c r="D14" s="4"/>
    </row>
    <row r="15" spans="1:8" ht="16.2" x14ac:dyDescent="0.35">
      <c r="A15" s="26" t="s">
        <v>227</v>
      </c>
      <c r="C15" s="4"/>
      <c r="D15" s="4"/>
    </row>
    <row r="16" spans="1:8" x14ac:dyDescent="0.3">
      <c r="A16" s="7"/>
      <c r="B16" s="7"/>
      <c r="C16" s="4"/>
      <c r="D16" s="4"/>
    </row>
    <row r="17" spans="1:16384" s="8" customFormat="1" ht="23.45" x14ac:dyDescent="0.25">
      <c r="A17" s="48" t="s">
        <v>154</v>
      </c>
      <c r="B17" s="49" t="s">
        <v>320</v>
      </c>
      <c r="C17" s="151" t="s">
        <v>155</v>
      </c>
      <c r="D17" s="151"/>
      <c r="E17" s="151"/>
      <c r="F17" s="151"/>
      <c r="G17" s="151"/>
      <c r="H17" s="151"/>
    </row>
    <row r="18" spans="1:16384" s="8" customFormat="1" ht="15.1" customHeight="1" x14ac:dyDescent="0.25">
      <c r="A18" s="157" t="s">
        <v>159</v>
      </c>
      <c r="B18" s="157"/>
      <c r="C18" s="157"/>
      <c r="D18" s="157"/>
      <c r="E18" s="157"/>
      <c r="F18" s="157"/>
      <c r="G18" s="157"/>
      <c r="H18" s="157"/>
    </row>
    <row r="19" spans="1:16384" s="9" customFormat="1" ht="39.1" customHeight="1" x14ac:dyDescent="0.25">
      <c r="A19" s="113" t="s">
        <v>153</v>
      </c>
      <c r="B19" s="126" t="s">
        <v>295</v>
      </c>
      <c r="C19" s="153" t="s">
        <v>229</v>
      </c>
      <c r="D19" s="153"/>
      <c r="E19" s="153"/>
      <c r="F19" s="153"/>
      <c r="G19" s="153"/>
      <c r="H19" s="153"/>
    </row>
    <row r="20" spans="1:16384" s="9" customFormat="1" ht="36.700000000000003" customHeight="1" x14ac:dyDescent="0.25">
      <c r="A20" s="50" t="s">
        <v>152</v>
      </c>
      <c r="B20" s="127" t="s">
        <v>297</v>
      </c>
      <c r="C20" s="153" t="s">
        <v>224</v>
      </c>
      <c r="D20" s="153"/>
      <c r="E20" s="153"/>
      <c r="F20" s="153"/>
      <c r="G20" s="153"/>
      <c r="H20" s="153"/>
    </row>
    <row r="21" spans="1:16384" s="9" customFormat="1" ht="39.1" customHeight="1" x14ac:dyDescent="0.25">
      <c r="A21" s="114" t="s">
        <v>151</v>
      </c>
      <c r="B21" s="128" t="s">
        <v>296</v>
      </c>
      <c r="C21" s="153" t="s">
        <v>225</v>
      </c>
      <c r="D21" s="153"/>
      <c r="E21" s="153"/>
      <c r="F21" s="153"/>
      <c r="G21" s="153"/>
      <c r="H21" s="153"/>
    </row>
    <row r="22" spans="1:16384" s="8" customFormat="1" ht="15.1" customHeight="1" x14ac:dyDescent="0.25">
      <c r="A22" s="115" t="s">
        <v>156</v>
      </c>
      <c r="B22" s="115"/>
      <c r="C22" s="115"/>
      <c r="D22" s="115"/>
      <c r="E22" s="115"/>
      <c r="F22" s="115"/>
      <c r="G22" s="152"/>
      <c r="H22" s="152"/>
    </row>
    <row r="23" spans="1:16384" ht="27.1" customHeight="1" x14ac:dyDescent="0.3">
      <c r="A23" s="113" t="s">
        <v>157</v>
      </c>
      <c r="B23" s="126" t="s">
        <v>295</v>
      </c>
      <c r="C23" s="153" t="s">
        <v>226</v>
      </c>
      <c r="D23" s="153"/>
      <c r="E23" s="153"/>
      <c r="F23" s="153"/>
      <c r="G23" s="153"/>
      <c r="H23" s="153"/>
      <c r="I23" s="46"/>
      <c r="J23" s="161"/>
      <c r="K23" s="161"/>
      <c r="L23" s="161"/>
      <c r="M23" s="161"/>
      <c r="N23" s="161"/>
      <c r="O23" s="46"/>
      <c r="P23" s="46"/>
      <c r="Q23" s="161"/>
      <c r="R23" s="161"/>
      <c r="S23" s="161"/>
      <c r="T23" s="161"/>
      <c r="U23" s="161"/>
      <c r="V23" s="46"/>
      <c r="W23" s="46"/>
      <c r="X23" s="161"/>
      <c r="Y23" s="161"/>
      <c r="Z23" s="161"/>
      <c r="AA23" s="161"/>
      <c r="AB23" s="161"/>
      <c r="AC23" s="46"/>
      <c r="AD23" s="46"/>
      <c r="AE23" s="161"/>
      <c r="AF23" s="161"/>
      <c r="AG23" s="161"/>
      <c r="AH23" s="161"/>
      <c r="AI23" s="161"/>
      <c r="AJ23" s="46"/>
      <c r="AK23" s="46"/>
      <c r="AL23" s="161"/>
      <c r="AM23" s="161"/>
      <c r="AN23" s="161"/>
      <c r="AO23" s="161"/>
      <c r="AP23" s="161"/>
      <c r="AQ23" s="46"/>
      <c r="AR23" s="46"/>
      <c r="AS23" s="161"/>
      <c r="AT23" s="161"/>
      <c r="AU23" s="161"/>
      <c r="AV23" s="161"/>
      <c r="AW23" s="161"/>
      <c r="AX23" s="46"/>
      <c r="AY23" s="46"/>
      <c r="AZ23" s="161"/>
      <c r="BA23" s="161"/>
      <c r="BB23" s="161"/>
      <c r="BC23" s="161"/>
      <c r="BD23" s="161"/>
      <c r="BE23" s="46"/>
      <c r="BF23" s="46"/>
      <c r="BG23" s="161"/>
      <c r="BH23" s="161"/>
      <c r="BI23" s="161"/>
      <c r="BJ23" s="161"/>
      <c r="BK23" s="161"/>
      <c r="BL23" s="46"/>
      <c r="BM23" s="46"/>
      <c r="BN23" s="161"/>
      <c r="BO23" s="161"/>
      <c r="BP23" s="161"/>
      <c r="BQ23" s="161"/>
      <c r="BR23" s="161"/>
      <c r="BS23" s="46"/>
      <c r="BT23" s="46"/>
      <c r="BU23" s="161"/>
      <c r="BV23" s="161"/>
      <c r="BW23" s="161"/>
      <c r="BX23" s="161"/>
      <c r="BY23" s="161"/>
      <c r="BZ23" s="46"/>
      <c r="CA23" s="46"/>
      <c r="CB23" s="161"/>
      <c r="CC23" s="161"/>
      <c r="CD23" s="161"/>
      <c r="CE23" s="161"/>
      <c r="CF23" s="161"/>
      <c r="CG23" s="46"/>
      <c r="CH23" s="46"/>
      <c r="CI23" s="161"/>
      <c r="CJ23" s="161"/>
      <c r="CK23" s="161"/>
      <c r="CL23" s="161"/>
      <c r="CM23" s="161"/>
      <c r="CN23" s="46"/>
      <c r="CO23" s="46"/>
      <c r="CP23" s="161"/>
      <c r="CQ23" s="161"/>
      <c r="CR23" s="161"/>
      <c r="CS23" s="161"/>
      <c r="CT23" s="161"/>
      <c r="CU23" s="46"/>
      <c r="CV23" s="46"/>
      <c r="CW23" s="161"/>
      <c r="CX23" s="161"/>
      <c r="CY23" s="161"/>
      <c r="CZ23" s="161"/>
      <c r="DA23" s="161"/>
      <c r="DB23" s="46"/>
      <c r="DC23" s="46"/>
      <c r="DD23" s="161"/>
      <c r="DE23" s="161"/>
      <c r="DF23" s="161"/>
      <c r="DG23" s="161"/>
      <c r="DH23" s="161"/>
      <c r="DI23" s="46"/>
      <c r="DJ23" s="46"/>
      <c r="DK23" s="161"/>
      <c r="DL23" s="161"/>
      <c r="DM23" s="161"/>
      <c r="DN23" s="161"/>
      <c r="DO23" s="161"/>
      <c r="DP23" s="46"/>
      <c r="DQ23" s="46"/>
      <c r="DR23" s="161"/>
      <c r="DS23" s="161"/>
      <c r="DT23" s="161"/>
      <c r="DU23" s="161"/>
      <c r="DV23" s="161"/>
      <c r="DW23" s="46"/>
      <c r="DX23" s="46"/>
      <c r="DY23" s="161"/>
      <c r="DZ23" s="161"/>
      <c r="EA23" s="161"/>
      <c r="EB23" s="161"/>
      <c r="EC23" s="161"/>
      <c r="ED23" s="46"/>
      <c r="EE23" s="46"/>
      <c r="EF23" s="161"/>
      <c r="EG23" s="161"/>
      <c r="EH23" s="161"/>
      <c r="EI23" s="161"/>
      <c r="EJ23" s="161"/>
      <c r="EK23" s="46"/>
      <c r="EL23" s="46"/>
      <c r="EM23" s="161"/>
      <c r="EN23" s="161"/>
      <c r="EO23" s="161"/>
      <c r="EP23" s="161"/>
      <c r="EQ23" s="161"/>
      <c r="ER23" s="46"/>
      <c r="ES23" s="46"/>
      <c r="ET23" s="161"/>
      <c r="EU23" s="161"/>
      <c r="EV23" s="161"/>
      <c r="EW23" s="161"/>
      <c r="EX23" s="161"/>
      <c r="EY23" s="46"/>
      <c r="EZ23" s="46"/>
      <c r="FA23" s="161"/>
      <c r="FB23" s="161"/>
      <c r="FC23" s="161"/>
      <c r="FD23" s="161"/>
      <c r="FE23" s="161"/>
      <c r="FF23" s="46"/>
      <c r="FG23" s="46"/>
      <c r="FH23" s="161"/>
      <c r="FI23" s="161"/>
      <c r="FJ23" s="161"/>
      <c r="FK23" s="161"/>
      <c r="FL23" s="161"/>
      <c r="FM23" s="46"/>
      <c r="FN23" s="46"/>
      <c r="FO23" s="161"/>
      <c r="FP23" s="161"/>
      <c r="FQ23" s="161"/>
      <c r="FR23" s="161"/>
      <c r="FS23" s="161"/>
      <c r="FT23" s="46"/>
      <c r="FU23" s="46"/>
      <c r="FV23" s="161"/>
      <c r="FW23" s="161"/>
      <c r="FX23" s="161"/>
      <c r="FY23" s="161"/>
      <c r="FZ23" s="161"/>
      <c r="GA23" s="46"/>
      <c r="GB23" s="46"/>
      <c r="GC23" s="161"/>
      <c r="GD23" s="161"/>
      <c r="GE23" s="161"/>
      <c r="GF23" s="161"/>
      <c r="GG23" s="161"/>
      <c r="GH23" s="46"/>
      <c r="GI23" s="46"/>
      <c r="GJ23" s="161"/>
      <c r="GK23" s="161"/>
      <c r="GL23" s="161"/>
      <c r="GM23" s="161"/>
      <c r="GN23" s="161"/>
      <c r="GO23" s="46"/>
      <c r="GP23" s="46"/>
      <c r="GQ23" s="161"/>
      <c r="GR23" s="161"/>
      <c r="GS23" s="161"/>
      <c r="GT23" s="161"/>
      <c r="GU23" s="161"/>
      <c r="GV23" s="46"/>
      <c r="GW23" s="46"/>
      <c r="GX23" s="161"/>
      <c r="GY23" s="161"/>
      <c r="GZ23" s="161"/>
      <c r="HA23" s="161"/>
      <c r="HB23" s="161"/>
      <c r="HC23" s="46"/>
      <c r="HD23" s="46"/>
      <c r="HE23" s="161"/>
      <c r="HF23" s="161"/>
      <c r="HG23" s="161"/>
      <c r="HH23" s="161"/>
      <c r="HI23" s="161"/>
      <c r="HJ23" s="46"/>
      <c r="HK23" s="46"/>
      <c r="HL23" s="161"/>
      <c r="HM23" s="161"/>
      <c r="HN23" s="161"/>
      <c r="HO23" s="161"/>
      <c r="HP23" s="161"/>
      <c r="HQ23" s="46"/>
      <c r="HR23" s="46"/>
      <c r="HS23" s="161"/>
      <c r="HT23" s="161"/>
      <c r="HU23" s="161"/>
      <c r="HV23" s="161"/>
      <c r="HW23" s="161"/>
      <c r="HX23" s="46"/>
      <c r="HY23" s="46"/>
      <c r="HZ23" s="161"/>
      <c r="IA23" s="161"/>
      <c r="IB23" s="161"/>
      <c r="IC23" s="161"/>
      <c r="ID23" s="161"/>
      <c r="IE23" s="46"/>
      <c r="IF23" s="46"/>
      <c r="IG23" s="161"/>
      <c r="IH23" s="161"/>
      <c r="II23" s="161"/>
      <c r="IJ23" s="161"/>
      <c r="IK23" s="161"/>
      <c r="IL23" s="46"/>
      <c r="IM23" s="46"/>
      <c r="IN23" s="161"/>
      <c r="IO23" s="161"/>
      <c r="IP23" s="161"/>
      <c r="IQ23" s="161"/>
      <c r="IR23" s="161"/>
      <c r="IS23" s="46"/>
      <c r="IT23" s="46"/>
      <c r="IU23" s="161"/>
      <c r="IV23" s="161"/>
      <c r="IW23" s="161"/>
      <c r="IX23" s="161"/>
      <c r="IY23" s="161"/>
      <c r="IZ23" s="46"/>
      <c r="JA23" s="46"/>
      <c r="JB23" s="161"/>
      <c r="JC23" s="161"/>
      <c r="JD23" s="161"/>
      <c r="JE23" s="161"/>
      <c r="JF23" s="161"/>
      <c r="JG23" s="46"/>
      <c r="JH23" s="46"/>
      <c r="JI23" s="161"/>
      <c r="JJ23" s="161"/>
      <c r="JK23" s="161"/>
      <c r="JL23" s="161"/>
      <c r="JM23" s="161"/>
      <c r="JN23" s="46"/>
      <c r="JO23" s="46"/>
      <c r="JP23" s="161"/>
      <c r="JQ23" s="161"/>
      <c r="JR23" s="161"/>
      <c r="JS23" s="161"/>
      <c r="JT23" s="161"/>
      <c r="JU23" s="46"/>
      <c r="JV23" s="46"/>
      <c r="JW23" s="161"/>
      <c r="JX23" s="161"/>
      <c r="JY23" s="161"/>
      <c r="JZ23" s="161"/>
      <c r="KA23" s="161"/>
      <c r="KB23" s="46"/>
      <c r="KC23" s="46"/>
      <c r="KD23" s="161"/>
      <c r="KE23" s="161"/>
      <c r="KF23" s="161"/>
      <c r="KG23" s="161"/>
      <c r="KH23" s="161"/>
      <c r="KI23" s="46"/>
      <c r="KJ23" s="46"/>
      <c r="KK23" s="161"/>
      <c r="KL23" s="161"/>
      <c r="KM23" s="161"/>
      <c r="KN23" s="161"/>
      <c r="KO23" s="161"/>
      <c r="KP23" s="46"/>
      <c r="KQ23" s="46"/>
      <c r="KR23" s="161"/>
      <c r="KS23" s="161"/>
      <c r="KT23" s="161"/>
      <c r="KU23" s="161"/>
      <c r="KV23" s="161"/>
      <c r="KW23" s="46"/>
      <c r="KX23" s="46"/>
      <c r="KY23" s="161"/>
      <c r="KZ23" s="161"/>
      <c r="LA23" s="161"/>
      <c r="LB23" s="161"/>
      <c r="LC23" s="161"/>
      <c r="LD23" s="46"/>
      <c r="LE23" s="46"/>
      <c r="LF23" s="161"/>
      <c r="LG23" s="161"/>
      <c r="LH23" s="161"/>
      <c r="LI23" s="161"/>
      <c r="LJ23" s="161"/>
      <c r="LK23" s="46"/>
      <c r="LL23" s="46"/>
      <c r="LM23" s="161"/>
      <c r="LN23" s="161"/>
      <c r="LO23" s="161"/>
      <c r="LP23" s="161"/>
      <c r="LQ23" s="161"/>
      <c r="LR23" s="46"/>
      <c r="LS23" s="46"/>
      <c r="LT23" s="161"/>
      <c r="LU23" s="161"/>
      <c r="LV23" s="161"/>
      <c r="LW23" s="161"/>
      <c r="LX23" s="161"/>
      <c r="LY23" s="46"/>
      <c r="LZ23" s="46"/>
      <c r="MA23" s="161"/>
      <c r="MB23" s="161"/>
      <c r="MC23" s="161"/>
      <c r="MD23" s="161"/>
      <c r="ME23" s="161"/>
      <c r="MF23" s="46"/>
      <c r="MG23" s="46"/>
      <c r="MH23" s="161"/>
      <c r="MI23" s="161"/>
      <c r="MJ23" s="161"/>
      <c r="MK23" s="161"/>
      <c r="ML23" s="161"/>
      <c r="MM23" s="46"/>
      <c r="MN23" s="46"/>
      <c r="MO23" s="161"/>
      <c r="MP23" s="161"/>
      <c r="MQ23" s="161"/>
      <c r="MR23" s="161"/>
      <c r="MS23" s="161"/>
      <c r="MT23" s="46"/>
      <c r="MU23" s="46"/>
      <c r="MV23" s="161"/>
      <c r="MW23" s="161"/>
      <c r="MX23" s="161"/>
      <c r="MY23" s="161"/>
      <c r="MZ23" s="161"/>
      <c r="NA23" s="46"/>
      <c r="NB23" s="46"/>
      <c r="NC23" s="161"/>
      <c r="ND23" s="161"/>
      <c r="NE23" s="161"/>
      <c r="NF23" s="161"/>
      <c r="NG23" s="161"/>
      <c r="NH23" s="46"/>
      <c r="NI23" s="46"/>
      <c r="NJ23" s="161"/>
      <c r="NK23" s="161"/>
      <c r="NL23" s="161"/>
      <c r="NM23" s="161"/>
      <c r="NN23" s="161"/>
      <c r="NO23" s="46"/>
      <c r="NP23" s="46"/>
      <c r="NQ23" s="161"/>
      <c r="NR23" s="161"/>
      <c r="NS23" s="161"/>
      <c r="NT23" s="161"/>
      <c r="NU23" s="161"/>
      <c r="NV23" s="46"/>
      <c r="NW23" s="46"/>
      <c r="NX23" s="161"/>
      <c r="NY23" s="161"/>
      <c r="NZ23" s="161"/>
      <c r="OA23" s="161"/>
      <c r="OB23" s="161"/>
      <c r="OC23" s="46"/>
      <c r="OD23" s="46"/>
      <c r="OE23" s="161"/>
      <c r="OF23" s="161"/>
      <c r="OG23" s="161"/>
      <c r="OH23" s="161"/>
      <c r="OI23" s="161"/>
      <c r="OJ23" s="46"/>
      <c r="OK23" s="46"/>
      <c r="OL23" s="161"/>
      <c r="OM23" s="161"/>
      <c r="ON23" s="161"/>
      <c r="OO23" s="161"/>
      <c r="OP23" s="161"/>
      <c r="OQ23" s="46"/>
      <c r="OR23" s="46"/>
      <c r="OS23" s="161"/>
      <c r="OT23" s="161"/>
      <c r="OU23" s="161"/>
      <c r="OV23" s="161"/>
      <c r="OW23" s="161"/>
      <c r="OX23" s="46"/>
      <c r="OY23" s="46"/>
      <c r="OZ23" s="161"/>
      <c r="PA23" s="161"/>
      <c r="PB23" s="161"/>
      <c r="PC23" s="161"/>
      <c r="PD23" s="161"/>
      <c r="PE23" s="46"/>
      <c r="PF23" s="46"/>
      <c r="PG23" s="161"/>
      <c r="PH23" s="161"/>
      <c r="PI23" s="161"/>
      <c r="PJ23" s="161"/>
      <c r="PK23" s="161"/>
      <c r="PL23" s="46"/>
      <c r="PM23" s="46"/>
      <c r="PN23" s="161"/>
      <c r="PO23" s="161"/>
      <c r="PP23" s="161"/>
      <c r="PQ23" s="161"/>
      <c r="PR23" s="161"/>
      <c r="PS23" s="46"/>
      <c r="PT23" s="46"/>
      <c r="PU23" s="161"/>
      <c r="PV23" s="161"/>
      <c r="PW23" s="161"/>
      <c r="PX23" s="161"/>
      <c r="PY23" s="161"/>
      <c r="PZ23" s="46"/>
      <c r="QA23" s="46"/>
      <c r="QB23" s="161"/>
      <c r="QC23" s="161"/>
      <c r="QD23" s="161"/>
      <c r="QE23" s="161"/>
      <c r="QF23" s="161"/>
      <c r="QG23" s="46"/>
      <c r="QH23" s="46"/>
      <c r="QI23" s="161"/>
      <c r="QJ23" s="161"/>
      <c r="QK23" s="161"/>
      <c r="QL23" s="161"/>
      <c r="QM23" s="161"/>
      <c r="QN23" s="46"/>
      <c r="QO23" s="46"/>
      <c r="QP23" s="161"/>
      <c r="QQ23" s="161"/>
      <c r="QR23" s="161"/>
      <c r="QS23" s="161"/>
      <c r="QT23" s="161"/>
      <c r="QU23" s="46"/>
      <c r="QV23" s="46"/>
      <c r="QW23" s="161"/>
      <c r="QX23" s="161"/>
      <c r="QY23" s="161"/>
      <c r="QZ23" s="161"/>
      <c r="RA23" s="161"/>
      <c r="RB23" s="46"/>
      <c r="RC23" s="46"/>
      <c r="RD23" s="161"/>
      <c r="RE23" s="161"/>
      <c r="RF23" s="161"/>
      <c r="RG23" s="161"/>
      <c r="RH23" s="161"/>
      <c r="RI23" s="46"/>
      <c r="RJ23" s="46"/>
      <c r="RK23" s="161"/>
      <c r="RL23" s="161"/>
      <c r="RM23" s="161"/>
      <c r="RN23" s="161"/>
      <c r="RO23" s="161"/>
      <c r="RP23" s="46"/>
      <c r="RQ23" s="46"/>
      <c r="RR23" s="161"/>
      <c r="RS23" s="161"/>
      <c r="RT23" s="161"/>
      <c r="RU23" s="161"/>
      <c r="RV23" s="161"/>
      <c r="RW23" s="46"/>
      <c r="RX23" s="46"/>
      <c r="RY23" s="161"/>
      <c r="RZ23" s="161"/>
      <c r="SA23" s="161"/>
      <c r="SB23" s="161"/>
      <c r="SC23" s="161"/>
      <c r="SD23" s="46"/>
      <c r="SE23" s="46"/>
      <c r="SF23" s="161"/>
      <c r="SG23" s="161"/>
      <c r="SH23" s="161"/>
      <c r="SI23" s="161"/>
      <c r="SJ23" s="161"/>
      <c r="SK23" s="46"/>
      <c r="SL23" s="46"/>
      <c r="SM23" s="161"/>
      <c r="SN23" s="161"/>
      <c r="SO23" s="161"/>
      <c r="SP23" s="161"/>
      <c r="SQ23" s="161"/>
      <c r="SR23" s="46"/>
      <c r="SS23" s="46"/>
      <c r="ST23" s="161"/>
      <c r="SU23" s="161"/>
      <c r="SV23" s="161"/>
      <c r="SW23" s="161"/>
      <c r="SX23" s="161"/>
      <c r="SY23" s="46"/>
      <c r="SZ23" s="46"/>
      <c r="TA23" s="161"/>
      <c r="TB23" s="161"/>
      <c r="TC23" s="161"/>
      <c r="TD23" s="161"/>
      <c r="TE23" s="161"/>
      <c r="TF23" s="46"/>
      <c r="TG23" s="46"/>
      <c r="TH23" s="161"/>
      <c r="TI23" s="161"/>
      <c r="TJ23" s="161"/>
      <c r="TK23" s="161"/>
      <c r="TL23" s="161"/>
      <c r="TM23" s="46"/>
      <c r="TN23" s="46"/>
      <c r="TO23" s="161"/>
      <c r="TP23" s="161"/>
      <c r="TQ23" s="161"/>
      <c r="TR23" s="161"/>
      <c r="TS23" s="161"/>
      <c r="TT23" s="46"/>
      <c r="TU23" s="46"/>
      <c r="TV23" s="161"/>
      <c r="TW23" s="161"/>
      <c r="TX23" s="161"/>
      <c r="TY23" s="161"/>
      <c r="TZ23" s="161"/>
      <c r="UA23" s="46"/>
      <c r="UB23" s="46"/>
      <c r="UC23" s="161"/>
      <c r="UD23" s="161"/>
      <c r="UE23" s="161"/>
      <c r="UF23" s="161"/>
      <c r="UG23" s="161"/>
      <c r="UH23" s="46"/>
      <c r="UI23" s="46"/>
      <c r="UJ23" s="161"/>
      <c r="UK23" s="161"/>
      <c r="UL23" s="161"/>
      <c r="UM23" s="161"/>
      <c r="UN23" s="161"/>
      <c r="UO23" s="46"/>
      <c r="UP23" s="46"/>
      <c r="UQ23" s="161"/>
      <c r="UR23" s="161"/>
      <c r="US23" s="161"/>
      <c r="UT23" s="161"/>
      <c r="UU23" s="161"/>
      <c r="UV23" s="46"/>
      <c r="UW23" s="46"/>
      <c r="UX23" s="161"/>
      <c r="UY23" s="161"/>
      <c r="UZ23" s="161"/>
      <c r="VA23" s="161"/>
      <c r="VB23" s="161"/>
      <c r="VC23" s="46"/>
      <c r="VD23" s="46"/>
      <c r="VE23" s="161"/>
      <c r="VF23" s="161"/>
      <c r="VG23" s="161"/>
      <c r="VH23" s="161"/>
      <c r="VI23" s="161"/>
      <c r="VJ23" s="46"/>
      <c r="VK23" s="46"/>
      <c r="VL23" s="161"/>
      <c r="VM23" s="161"/>
      <c r="VN23" s="161"/>
      <c r="VO23" s="161"/>
      <c r="VP23" s="161"/>
      <c r="VQ23" s="46"/>
      <c r="VR23" s="46"/>
      <c r="VS23" s="161"/>
      <c r="VT23" s="161"/>
      <c r="VU23" s="161"/>
      <c r="VV23" s="161"/>
      <c r="VW23" s="161"/>
      <c r="VX23" s="46"/>
      <c r="VY23" s="46"/>
      <c r="VZ23" s="161"/>
      <c r="WA23" s="161"/>
      <c r="WB23" s="161"/>
      <c r="WC23" s="161"/>
      <c r="WD23" s="161"/>
      <c r="WE23" s="46"/>
      <c r="WF23" s="46"/>
      <c r="WG23" s="161"/>
      <c r="WH23" s="161"/>
      <c r="WI23" s="161"/>
      <c r="WJ23" s="161"/>
      <c r="WK23" s="161"/>
      <c r="WL23" s="46"/>
      <c r="WM23" s="46"/>
      <c r="WN23" s="161"/>
      <c r="WO23" s="161"/>
      <c r="WP23" s="161"/>
      <c r="WQ23" s="161"/>
      <c r="WR23" s="161"/>
      <c r="WS23" s="46"/>
      <c r="WT23" s="46"/>
      <c r="WU23" s="161"/>
      <c r="WV23" s="161"/>
      <c r="WW23" s="161"/>
      <c r="WX23" s="161"/>
      <c r="WY23" s="161"/>
      <c r="WZ23" s="46"/>
      <c r="XA23" s="46"/>
      <c r="XB23" s="161"/>
      <c r="XC23" s="161"/>
      <c r="XD23" s="161"/>
      <c r="XE23" s="161"/>
      <c r="XF23" s="161"/>
      <c r="XG23" s="46"/>
      <c r="XH23" s="46"/>
      <c r="XI23" s="161"/>
      <c r="XJ23" s="161"/>
      <c r="XK23" s="161"/>
      <c r="XL23" s="161"/>
      <c r="XM23" s="161"/>
      <c r="XN23" s="46"/>
      <c r="XO23" s="46"/>
      <c r="XP23" s="161"/>
      <c r="XQ23" s="161"/>
      <c r="XR23" s="161"/>
      <c r="XS23" s="161"/>
      <c r="XT23" s="161"/>
      <c r="XU23" s="46"/>
      <c r="XV23" s="46"/>
      <c r="XW23" s="161"/>
      <c r="XX23" s="161"/>
      <c r="XY23" s="161"/>
      <c r="XZ23" s="161"/>
      <c r="YA23" s="161"/>
      <c r="YB23" s="46"/>
      <c r="YC23" s="46"/>
      <c r="YD23" s="161"/>
      <c r="YE23" s="161"/>
      <c r="YF23" s="161"/>
      <c r="YG23" s="161"/>
      <c r="YH23" s="161"/>
      <c r="YI23" s="46"/>
      <c r="YJ23" s="46"/>
      <c r="YK23" s="161"/>
      <c r="YL23" s="161"/>
      <c r="YM23" s="161"/>
      <c r="YN23" s="161"/>
      <c r="YO23" s="161"/>
      <c r="YP23" s="46"/>
      <c r="YQ23" s="46"/>
      <c r="YR23" s="161"/>
      <c r="YS23" s="161"/>
      <c r="YT23" s="161"/>
      <c r="YU23" s="161"/>
      <c r="YV23" s="161"/>
      <c r="YW23" s="46"/>
      <c r="YX23" s="46"/>
      <c r="YY23" s="161"/>
      <c r="YZ23" s="161"/>
      <c r="ZA23" s="161"/>
      <c r="ZB23" s="161"/>
      <c r="ZC23" s="161"/>
      <c r="ZD23" s="46"/>
      <c r="ZE23" s="46"/>
      <c r="ZF23" s="161"/>
      <c r="ZG23" s="161"/>
      <c r="ZH23" s="161"/>
      <c r="ZI23" s="161"/>
      <c r="ZJ23" s="161"/>
      <c r="ZK23" s="46"/>
      <c r="ZL23" s="46"/>
      <c r="ZM23" s="161"/>
      <c r="ZN23" s="161"/>
      <c r="ZO23" s="161"/>
      <c r="ZP23" s="161"/>
      <c r="ZQ23" s="161"/>
      <c r="ZR23" s="46"/>
      <c r="ZS23" s="46"/>
      <c r="ZT23" s="161"/>
      <c r="ZU23" s="161"/>
      <c r="ZV23" s="161"/>
      <c r="ZW23" s="161"/>
      <c r="ZX23" s="161"/>
      <c r="ZY23" s="46"/>
      <c r="ZZ23" s="46"/>
      <c r="AAA23" s="161"/>
      <c r="AAB23" s="161"/>
      <c r="AAC23" s="161"/>
      <c r="AAD23" s="161"/>
      <c r="AAE23" s="161"/>
      <c r="AAF23" s="46"/>
      <c r="AAG23" s="46"/>
      <c r="AAH23" s="161"/>
      <c r="AAI23" s="161"/>
      <c r="AAJ23" s="161"/>
      <c r="AAK23" s="161"/>
      <c r="AAL23" s="161"/>
      <c r="AAM23" s="46"/>
      <c r="AAN23" s="46"/>
      <c r="AAO23" s="161"/>
      <c r="AAP23" s="161"/>
      <c r="AAQ23" s="161"/>
      <c r="AAR23" s="161"/>
      <c r="AAS23" s="161"/>
      <c r="AAT23" s="46"/>
      <c r="AAU23" s="46"/>
      <c r="AAV23" s="161"/>
      <c r="AAW23" s="161"/>
      <c r="AAX23" s="161"/>
      <c r="AAY23" s="161"/>
      <c r="AAZ23" s="161"/>
      <c r="ABA23" s="46"/>
      <c r="ABB23" s="46"/>
      <c r="ABC23" s="161"/>
      <c r="ABD23" s="161"/>
      <c r="ABE23" s="161"/>
      <c r="ABF23" s="161"/>
      <c r="ABG23" s="161"/>
      <c r="ABH23" s="46"/>
      <c r="ABI23" s="46"/>
      <c r="ABJ23" s="161"/>
      <c r="ABK23" s="161"/>
      <c r="ABL23" s="161"/>
      <c r="ABM23" s="161"/>
      <c r="ABN23" s="161"/>
      <c r="ABO23" s="46"/>
      <c r="ABP23" s="46"/>
      <c r="ABQ23" s="161"/>
      <c r="ABR23" s="161"/>
      <c r="ABS23" s="161"/>
      <c r="ABT23" s="161"/>
      <c r="ABU23" s="161"/>
      <c r="ABV23" s="46"/>
      <c r="ABW23" s="46"/>
      <c r="ABX23" s="161"/>
      <c r="ABY23" s="161"/>
      <c r="ABZ23" s="161"/>
      <c r="ACA23" s="161"/>
      <c r="ACB23" s="161"/>
      <c r="ACC23" s="46"/>
      <c r="ACD23" s="46"/>
      <c r="ACE23" s="161"/>
      <c r="ACF23" s="161"/>
      <c r="ACG23" s="161"/>
      <c r="ACH23" s="161"/>
      <c r="ACI23" s="161"/>
      <c r="ACJ23" s="46"/>
      <c r="ACK23" s="46"/>
      <c r="ACL23" s="161"/>
      <c r="ACM23" s="161"/>
      <c r="ACN23" s="161"/>
      <c r="ACO23" s="161"/>
      <c r="ACP23" s="161"/>
      <c r="ACQ23" s="46"/>
      <c r="ACR23" s="46"/>
      <c r="ACS23" s="161"/>
      <c r="ACT23" s="161"/>
      <c r="ACU23" s="161"/>
      <c r="ACV23" s="161"/>
      <c r="ACW23" s="161"/>
      <c r="ACX23" s="46"/>
      <c r="ACY23" s="46"/>
      <c r="ACZ23" s="161"/>
      <c r="ADA23" s="161"/>
      <c r="ADB23" s="161"/>
      <c r="ADC23" s="161"/>
      <c r="ADD23" s="161"/>
      <c r="ADE23" s="46"/>
      <c r="ADF23" s="46"/>
      <c r="ADG23" s="161"/>
      <c r="ADH23" s="161"/>
      <c r="ADI23" s="161"/>
      <c r="ADJ23" s="161"/>
      <c r="ADK23" s="161"/>
      <c r="ADL23" s="46"/>
      <c r="ADM23" s="46"/>
      <c r="ADN23" s="161"/>
      <c r="ADO23" s="161"/>
      <c r="ADP23" s="161"/>
      <c r="ADQ23" s="161"/>
      <c r="ADR23" s="161"/>
      <c r="ADS23" s="46"/>
      <c r="ADT23" s="46"/>
      <c r="ADU23" s="161"/>
      <c r="ADV23" s="161"/>
      <c r="ADW23" s="161"/>
      <c r="ADX23" s="161"/>
      <c r="ADY23" s="161"/>
      <c r="ADZ23" s="46"/>
      <c r="AEA23" s="46"/>
      <c r="AEB23" s="161"/>
      <c r="AEC23" s="161"/>
      <c r="AED23" s="161"/>
      <c r="AEE23" s="161"/>
      <c r="AEF23" s="161"/>
      <c r="AEG23" s="46"/>
      <c r="AEH23" s="46"/>
      <c r="AEI23" s="161"/>
      <c r="AEJ23" s="161"/>
      <c r="AEK23" s="161"/>
      <c r="AEL23" s="161"/>
      <c r="AEM23" s="161"/>
      <c r="AEN23" s="46"/>
      <c r="AEO23" s="46"/>
      <c r="AEP23" s="161"/>
      <c r="AEQ23" s="161"/>
      <c r="AER23" s="161"/>
      <c r="AES23" s="161"/>
      <c r="AET23" s="161"/>
      <c r="AEU23" s="46"/>
      <c r="AEV23" s="46"/>
      <c r="AEW23" s="161"/>
      <c r="AEX23" s="161"/>
      <c r="AEY23" s="161"/>
      <c r="AEZ23" s="161"/>
      <c r="AFA23" s="161"/>
      <c r="AFB23" s="46"/>
      <c r="AFC23" s="46"/>
      <c r="AFD23" s="161"/>
      <c r="AFE23" s="161"/>
      <c r="AFF23" s="161"/>
      <c r="AFG23" s="161"/>
      <c r="AFH23" s="161"/>
      <c r="AFI23" s="46"/>
      <c r="AFJ23" s="46"/>
      <c r="AFK23" s="161"/>
      <c r="AFL23" s="161"/>
      <c r="AFM23" s="161"/>
      <c r="AFN23" s="161"/>
      <c r="AFO23" s="161"/>
      <c r="AFP23" s="46"/>
      <c r="AFQ23" s="46"/>
      <c r="AFR23" s="161"/>
      <c r="AFS23" s="161"/>
      <c r="AFT23" s="161"/>
      <c r="AFU23" s="161"/>
      <c r="AFV23" s="161"/>
      <c r="AFW23" s="46"/>
      <c r="AFX23" s="46"/>
      <c r="AFY23" s="161"/>
      <c r="AFZ23" s="161"/>
      <c r="AGA23" s="161"/>
      <c r="AGB23" s="161"/>
      <c r="AGC23" s="161"/>
      <c r="AGD23" s="46"/>
      <c r="AGE23" s="46"/>
      <c r="AGF23" s="161"/>
      <c r="AGG23" s="161"/>
      <c r="AGH23" s="161"/>
      <c r="AGI23" s="161"/>
      <c r="AGJ23" s="161"/>
      <c r="AGK23" s="46"/>
      <c r="AGL23" s="46"/>
      <c r="AGM23" s="161"/>
      <c r="AGN23" s="161"/>
      <c r="AGO23" s="161"/>
      <c r="AGP23" s="161"/>
      <c r="AGQ23" s="161"/>
      <c r="AGR23" s="46"/>
      <c r="AGS23" s="46"/>
      <c r="AGT23" s="161"/>
      <c r="AGU23" s="161"/>
      <c r="AGV23" s="161"/>
      <c r="AGW23" s="161"/>
      <c r="AGX23" s="161"/>
      <c r="AGY23" s="46"/>
      <c r="AGZ23" s="46"/>
      <c r="AHA23" s="161"/>
      <c r="AHB23" s="161"/>
      <c r="AHC23" s="161"/>
      <c r="AHD23" s="161"/>
      <c r="AHE23" s="161"/>
      <c r="AHF23" s="46"/>
      <c r="AHG23" s="46"/>
      <c r="AHH23" s="161"/>
      <c r="AHI23" s="161"/>
      <c r="AHJ23" s="161"/>
      <c r="AHK23" s="161"/>
      <c r="AHL23" s="161"/>
      <c r="AHM23" s="46"/>
      <c r="AHN23" s="46"/>
      <c r="AHO23" s="161"/>
      <c r="AHP23" s="161"/>
      <c r="AHQ23" s="161"/>
      <c r="AHR23" s="161"/>
      <c r="AHS23" s="161"/>
      <c r="AHT23" s="46"/>
      <c r="AHU23" s="46"/>
      <c r="AHV23" s="161"/>
      <c r="AHW23" s="161"/>
      <c r="AHX23" s="161"/>
      <c r="AHY23" s="161"/>
      <c r="AHZ23" s="161"/>
      <c r="AIA23" s="46"/>
      <c r="AIB23" s="46"/>
      <c r="AIC23" s="161"/>
      <c r="AID23" s="161"/>
      <c r="AIE23" s="161"/>
      <c r="AIF23" s="161"/>
      <c r="AIG23" s="161"/>
      <c r="AIH23" s="46"/>
      <c r="AII23" s="46"/>
      <c r="AIJ23" s="161"/>
      <c r="AIK23" s="161"/>
      <c r="AIL23" s="161"/>
      <c r="AIM23" s="161"/>
      <c r="AIN23" s="161"/>
      <c r="AIO23" s="46"/>
      <c r="AIP23" s="46"/>
      <c r="AIQ23" s="161"/>
      <c r="AIR23" s="161"/>
      <c r="AIS23" s="161"/>
      <c r="AIT23" s="161"/>
      <c r="AIU23" s="161"/>
      <c r="AIV23" s="46"/>
      <c r="AIW23" s="46"/>
      <c r="AIX23" s="161"/>
      <c r="AIY23" s="161"/>
      <c r="AIZ23" s="161"/>
      <c r="AJA23" s="161"/>
      <c r="AJB23" s="161"/>
      <c r="AJC23" s="46"/>
      <c r="AJD23" s="46"/>
      <c r="AJE23" s="161"/>
      <c r="AJF23" s="161"/>
      <c r="AJG23" s="161"/>
      <c r="AJH23" s="161"/>
      <c r="AJI23" s="161"/>
      <c r="AJJ23" s="46"/>
      <c r="AJK23" s="46"/>
      <c r="AJL23" s="161"/>
      <c r="AJM23" s="161"/>
      <c r="AJN23" s="161"/>
      <c r="AJO23" s="161"/>
      <c r="AJP23" s="161"/>
      <c r="AJQ23" s="46"/>
      <c r="AJR23" s="46"/>
      <c r="AJS23" s="161"/>
      <c r="AJT23" s="161"/>
      <c r="AJU23" s="161"/>
      <c r="AJV23" s="161"/>
      <c r="AJW23" s="161"/>
      <c r="AJX23" s="46"/>
      <c r="AJY23" s="46"/>
      <c r="AJZ23" s="161"/>
      <c r="AKA23" s="161"/>
      <c r="AKB23" s="161"/>
      <c r="AKC23" s="161"/>
      <c r="AKD23" s="161"/>
      <c r="AKE23" s="46"/>
      <c r="AKF23" s="46"/>
      <c r="AKG23" s="161"/>
      <c r="AKH23" s="161"/>
      <c r="AKI23" s="161"/>
      <c r="AKJ23" s="161"/>
      <c r="AKK23" s="161"/>
      <c r="AKL23" s="46"/>
      <c r="AKM23" s="46"/>
      <c r="AKN23" s="161"/>
      <c r="AKO23" s="161"/>
      <c r="AKP23" s="161"/>
      <c r="AKQ23" s="161"/>
      <c r="AKR23" s="161"/>
      <c r="AKS23" s="46"/>
      <c r="AKT23" s="46"/>
      <c r="AKU23" s="161"/>
      <c r="AKV23" s="161"/>
      <c r="AKW23" s="161"/>
      <c r="AKX23" s="161"/>
      <c r="AKY23" s="161"/>
      <c r="AKZ23" s="46"/>
      <c r="ALA23" s="46"/>
      <c r="ALB23" s="161"/>
      <c r="ALC23" s="161"/>
      <c r="ALD23" s="161"/>
      <c r="ALE23" s="161"/>
      <c r="ALF23" s="161"/>
      <c r="ALG23" s="46"/>
      <c r="ALH23" s="46"/>
      <c r="ALI23" s="161"/>
      <c r="ALJ23" s="161"/>
      <c r="ALK23" s="161"/>
      <c r="ALL23" s="161"/>
      <c r="ALM23" s="161"/>
      <c r="ALN23" s="46"/>
      <c r="ALO23" s="46"/>
      <c r="ALP23" s="161"/>
      <c r="ALQ23" s="161"/>
      <c r="ALR23" s="161"/>
      <c r="ALS23" s="161"/>
      <c r="ALT23" s="161"/>
      <c r="ALU23" s="46"/>
      <c r="ALV23" s="46"/>
      <c r="ALW23" s="161"/>
      <c r="ALX23" s="161"/>
      <c r="ALY23" s="161"/>
      <c r="ALZ23" s="161"/>
      <c r="AMA23" s="161"/>
      <c r="AMB23" s="46"/>
      <c r="AMC23" s="46"/>
      <c r="AMD23" s="161"/>
      <c r="AME23" s="161"/>
      <c r="AMF23" s="161"/>
      <c r="AMG23" s="161"/>
      <c r="AMH23" s="161"/>
      <c r="AMI23" s="46"/>
      <c r="AMJ23" s="46"/>
      <c r="AMK23" s="161"/>
      <c r="AML23" s="161"/>
      <c r="AMM23" s="161"/>
      <c r="AMN23" s="161"/>
      <c r="AMO23" s="161"/>
      <c r="AMP23" s="46"/>
      <c r="AMQ23" s="46"/>
      <c r="AMR23" s="161"/>
      <c r="AMS23" s="161"/>
      <c r="AMT23" s="161"/>
      <c r="AMU23" s="161"/>
      <c r="AMV23" s="161"/>
      <c r="AMW23" s="46"/>
      <c r="AMX23" s="46"/>
      <c r="AMY23" s="161"/>
      <c r="AMZ23" s="161"/>
      <c r="ANA23" s="161"/>
      <c r="ANB23" s="161"/>
      <c r="ANC23" s="161"/>
      <c r="AND23" s="46"/>
      <c r="ANE23" s="46"/>
      <c r="ANF23" s="161"/>
      <c r="ANG23" s="161"/>
      <c r="ANH23" s="161"/>
      <c r="ANI23" s="161"/>
      <c r="ANJ23" s="161"/>
      <c r="ANK23" s="46"/>
      <c r="ANL23" s="46"/>
      <c r="ANM23" s="161"/>
      <c r="ANN23" s="161"/>
      <c r="ANO23" s="161"/>
      <c r="ANP23" s="161"/>
      <c r="ANQ23" s="161"/>
      <c r="ANR23" s="46"/>
      <c r="ANS23" s="46"/>
      <c r="ANT23" s="161"/>
      <c r="ANU23" s="161"/>
      <c r="ANV23" s="161"/>
      <c r="ANW23" s="161"/>
      <c r="ANX23" s="161"/>
      <c r="ANY23" s="46"/>
      <c r="ANZ23" s="46"/>
      <c r="AOA23" s="161"/>
      <c r="AOB23" s="161"/>
      <c r="AOC23" s="161"/>
      <c r="AOD23" s="161"/>
      <c r="AOE23" s="161"/>
      <c r="AOF23" s="46"/>
      <c r="AOG23" s="46"/>
      <c r="AOH23" s="161"/>
      <c r="AOI23" s="161"/>
      <c r="AOJ23" s="161"/>
      <c r="AOK23" s="161"/>
      <c r="AOL23" s="161"/>
      <c r="AOM23" s="46"/>
      <c r="AON23" s="46"/>
      <c r="AOO23" s="161"/>
      <c r="AOP23" s="161"/>
      <c r="AOQ23" s="161"/>
      <c r="AOR23" s="161"/>
      <c r="AOS23" s="161"/>
      <c r="AOT23" s="46"/>
      <c r="AOU23" s="46"/>
      <c r="AOV23" s="161"/>
      <c r="AOW23" s="161"/>
      <c r="AOX23" s="161"/>
      <c r="AOY23" s="161"/>
      <c r="AOZ23" s="161"/>
      <c r="APA23" s="46"/>
      <c r="APB23" s="46"/>
      <c r="APC23" s="161"/>
      <c r="APD23" s="161"/>
      <c r="APE23" s="161"/>
      <c r="APF23" s="161"/>
      <c r="APG23" s="161"/>
      <c r="APH23" s="46"/>
      <c r="API23" s="46"/>
      <c r="APJ23" s="161"/>
      <c r="APK23" s="161"/>
      <c r="APL23" s="161"/>
      <c r="APM23" s="161"/>
      <c r="APN23" s="161"/>
      <c r="APO23" s="46"/>
      <c r="APP23" s="46"/>
      <c r="APQ23" s="161"/>
      <c r="APR23" s="161"/>
      <c r="APS23" s="161"/>
      <c r="APT23" s="161"/>
      <c r="APU23" s="161"/>
      <c r="APV23" s="46"/>
      <c r="APW23" s="46"/>
      <c r="APX23" s="161"/>
      <c r="APY23" s="161"/>
      <c r="APZ23" s="161"/>
      <c r="AQA23" s="161"/>
      <c r="AQB23" s="161"/>
      <c r="AQC23" s="46"/>
      <c r="AQD23" s="46"/>
      <c r="AQE23" s="161"/>
      <c r="AQF23" s="161"/>
      <c r="AQG23" s="161"/>
      <c r="AQH23" s="161"/>
      <c r="AQI23" s="161"/>
      <c r="AQJ23" s="46"/>
      <c r="AQK23" s="46"/>
      <c r="AQL23" s="161"/>
      <c r="AQM23" s="161"/>
      <c r="AQN23" s="161"/>
      <c r="AQO23" s="161"/>
      <c r="AQP23" s="161"/>
      <c r="AQQ23" s="46"/>
      <c r="AQR23" s="46"/>
      <c r="AQS23" s="161"/>
      <c r="AQT23" s="161"/>
      <c r="AQU23" s="161"/>
      <c r="AQV23" s="161"/>
      <c r="AQW23" s="161"/>
      <c r="AQX23" s="46"/>
      <c r="AQY23" s="46"/>
      <c r="AQZ23" s="161"/>
      <c r="ARA23" s="161"/>
      <c r="ARB23" s="161"/>
      <c r="ARC23" s="161"/>
      <c r="ARD23" s="161"/>
      <c r="ARE23" s="46"/>
      <c r="ARF23" s="46"/>
      <c r="ARG23" s="161"/>
      <c r="ARH23" s="161"/>
      <c r="ARI23" s="161"/>
      <c r="ARJ23" s="161"/>
      <c r="ARK23" s="161"/>
      <c r="ARL23" s="46"/>
      <c r="ARM23" s="46"/>
      <c r="ARN23" s="161"/>
      <c r="ARO23" s="161"/>
      <c r="ARP23" s="161"/>
      <c r="ARQ23" s="161"/>
      <c r="ARR23" s="161"/>
      <c r="ARS23" s="46"/>
      <c r="ART23" s="46"/>
      <c r="ARU23" s="161"/>
      <c r="ARV23" s="161"/>
      <c r="ARW23" s="161"/>
      <c r="ARX23" s="161"/>
      <c r="ARY23" s="161"/>
      <c r="ARZ23" s="46"/>
      <c r="ASA23" s="46"/>
      <c r="ASB23" s="161"/>
      <c r="ASC23" s="161"/>
      <c r="ASD23" s="161"/>
      <c r="ASE23" s="161"/>
      <c r="ASF23" s="161"/>
      <c r="ASG23" s="46"/>
      <c r="ASH23" s="46"/>
      <c r="ASI23" s="161"/>
      <c r="ASJ23" s="161"/>
      <c r="ASK23" s="161"/>
      <c r="ASL23" s="161"/>
      <c r="ASM23" s="161"/>
      <c r="ASN23" s="46"/>
      <c r="ASO23" s="46"/>
      <c r="ASP23" s="161"/>
      <c r="ASQ23" s="161"/>
      <c r="ASR23" s="161"/>
      <c r="ASS23" s="161"/>
      <c r="AST23" s="161"/>
      <c r="ASU23" s="46"/>
      <c r="ASV23" s="46"/>
      <c r="ASW23" s="161"/>
      <c r="ASX23" s="161"/>
      <c r="ASY23" s="161"/>
      <c r="ASZ23" s="161"/>
      <c r="ATA23" s="161"/>
      <c r="ATB23" s="46"/>
      <c r="ATC23" s="46"/>
      <c r="ATD23" s="161"/>
      <c r="ATE23" s="161"/>
      <c r="ATF23" s="161"/>
      <c r="ATG23" s="161"/>
      <c r="ATH23" s="161"/>
      <c r="ATI23" s="46"/>
      <c r="ATJ23" s="46"/>
      <c r="ATK23" s="161"/>
      <c r="ATL23" s="161"/>
      <c r="ATM23" s="161"/>
      <c r="ATN23" s="161"/>
      <c r="ATO23" s="161"/>
      <c r="ATP23" s="46"/>
      <c r="ATQ23" s="46"/>
      <c r="ATR23" s="161"/>
      <c r="ATS23" s="161"/>
      <c r="ATT23" s="161"/>
      <c r="ATU23" s="161"/>
      <c r="ATV23" s="161"/>
      <c r="ATW23" s="46"/>
      <c r="ATX23" s="46"/>
      <c r="ATY23" s="161"/>
      <c r="ATZ23" s="161"/>
      <c r="AUA23" s="161"/>
      <c r="AUB23" s="161"/>
      <c r="AUC23" s="161"/>
      <c r="AUD23" s="46"/>
      <c r="AUE23" s="46"/>
      <c r="AUF23" s="161"/>
      <c r="AUG23" s="161"/>
      <c r="AUH23" s="161"/>
      <c r="AUI23" s="161"/>
      <c r="AUJ23" s="161"/>
      <c r="AUK23" s="46"/>
      <c r="AUL23" s="46"/>
      <c r="AUM23" s="161"/>
      <c r="AUN23" s="161"/>
      <c r="AUO23" s="161"/>
      <c r="AUP23" s="161"/>
      <c r="AUQ23" s="161"/>
      <c r="AUR23" s="46"/>
      <c r="AUS23" s="46"/>
      <c r="AUT23" s="161"/>
      <c r="AUU23" s="161"/>
      <c r="AUV23" s="161"/>
      <c r="AUW23" s="161"/>
      <c r="AUX23" s="161"/>
      <c r="AUY23" s="46"/>
      <c r="AUZ23" s="46"/>
      <c r="AVA23" s="161"/>
      <c r="AVB23" s="161"/>
      <c r="AVC23" s="161"/>
      <c r="AVD23" s="161"/>
      <c r="AVE23" s="161"/>
      <c r="AVF23" s="46"/>
      <c r="AVG23" s="46"/>
      <c r="AVH23" s="161"/>
      <c r="AVI23" s="161"/>
      <c r="AVJ23" s="161"/>
      <c r="AVK23" s="161"/>
      <c r="AVL23" s="161"/>
      <c r="AVM23" s="46"/>
      <c r="AVN23" s="46"/>
      <c r="AVO23" s="161"/>
      <c r="AVP23" s="161"/>
      <c r="AVQ23" s="161"/>
      <c r="AVR23" s="161"/>
      <c r="AVS23" s="161"/>
      <c r="AVT23" s="46"/>
      <c r="AVU23" s="46"/>
      <c r="AVV23" s="161"/>
      <c r="AVW23" s="161"/>
      <c r="AVX23" s="161"/>
      <c r="AVY23" s="161"/>
      <c r="AVZ23" s="161"/>
      <c r="AWA23" s="46"/>
      <c r="AWB23" s="46"/>
      <c r="AWC23" s="161"/>
      <c r="AWD23" s="161"/>
      <c r="AWE23" s="161"/>
      <c r="AWF23" s="161"/>
      <c r="AWG23" s="161"/>
      <c r="AWH23" s="46"/>
      <c r="AWI23" s="46"/>
      <c r="AWJ23" s="161"/>
      <c r="AWK23" s="161"/>
      <c r="AWL23" s="161"/>
      <c r="AWM23" s="161"/>
      <c r="AWN23" s="161"/>
      <c r="AWO23" s="46"/>
      <c r="AWP23" s="46"/>
      <c r="AWQ23" s="161"/>
      <c r="AWR23" s="161"/>
      <c r="AWS23" s="161"/>
      <c r="AWT23" s="161"/>
      <c r="AWU23" s="161"/>
      <c r="AWV23" s="46"/>
      <c r="AWW23" s="46"/>
      <c r="AWX23" s="161"/>
      <c r="AWY23" s="161"/>
      <c r="AWZ23" s="161"/>
      <c r="AXA23" s="161"/>
      <c r="AXB23" s="161"/>
      <c r="AXC23" s="46"/>
      <c r="AXD23" s="46"/>
      <c r="AXE23" s="161"/>
      <c r="AXF23" s="161"/>
      <c r="AXG23" s="161"/>
      <c r="AXH23" s="161"/>
      <c r="AXI23" s="161"/>
      <c r="AXJ23" s="46"/>
      <c r="AXK23" s="46"/>
      <c r="AXL23" s="161"/>
      <c r="AXM23" s="161"/>
      <c r="AXN23" s="161"/>
      <c r="AXO23" s="161"/>
      <c r="AXP23" s="161"/>
      <c r="AXQ23" s="46"/>
      <c r="AXR23" s="46"/>
      <c r="AXS23" s="161"/>
      <c r="AXT23" s="161"/>
      <c r="AXU23" s="161"/>
      <c r="AXV23" s="161"/>
      <c r="AXW23" s="161"/>
      <c r="AXX23" s="46"/>
      <c r="AXY23" s="46"/>
      <c r="AXZ23" s="161"/>
      <c r="AYA23" s="161"/>
      <c r="AYB23" s="161"/>
      <c r="AYC23" s="161"/>
      <c r="AYD23" s="161"/>
      <c r="AYE23" s="46"/>
      <c r="AYF23" s="46"/>
      <c r="AYG23" s="161"/>
      <c r="AYH23" s="161"/>
      <c r="AYI23" s="161"/>
      <c r="AYJ23" s="161"/>
      <c r="AYK23" s="161"/>
      <c r="AYL23" s="46"/>
      <c r="AYM23" s="46"/>
      <c r="AYN23" s="161"/>
      <c r="AYO23" s="161"/>
      <c r="AYP23" s="161"/>
      <c r="AYQ23" s="161"/>
      <c r="AYR23" s="161"/>
      <c r="AYS23" s="46"/>
      <c r="AYT23" s="46"/>
      <c r="AYU23" s="161"/>
      <c r="AYV23" s="161"/>
      <c r="AYW23" s="161"/>
      <c r="AYX23" s="161"/>
      <c r="AYY23" s="161"/>
      <c r="AYZ23" s="46"/>
      <c r="AZA23" s="46"/>
      <c r="AZB23" s="161"/>
      <c r="AZC23" s="161"/>
      <c r="AZD23" s="161"/>
      <c r="AZE23" s="161"/>
      <c r="AZF23" s="161"/>
      <c r="AZG23" s="46"/>
      <c r="AZH23" s="46"/>
      <c r="AZI23" s="161"/>
      <c r="AZJ23" s="161"/>
      <c r="AZK23" s="161"/>
      <c r="AZL23" s="161"/>
      <c r="AZM23" s="161"/>
      <c r="AZN23" s="46"/>
      <c r="AZO23" s="46"/>
      <c r="AZP23" s="161"/>
      <c r="AZQ23" s="161"/>
      <c r="AZR23" s="161"/>
      <c r="AZS23" s="161"/>
      <c r="AZT23" s="161"/>
      <c r="AZU23" s="46"/>
      <c r="AZV23" s="46"/>
      <c r="AZW23" s="161"/>
      <c r="AZX23" s="161"/>
      <c r="AZY23" s="161"/>
      <c r="AZZ23" s="161"/>
      <c r="BAA23" s="161"/>
      <c r="BAB23" s="46"/>
      <c r="BAC23" s="46"/>
      <c r="BAD23" s="161"/>
      <c r="BAE23" s="161"/>
      <c r="BAF23" s="161"/>
      <c r="BAG23" s="161"/>
      <c r="BAH23" s="161"/>
      <c r="BAI23" s="46"/>
      <c r="BAJ23" s="46"/>
      <c r="BAK23" s="161"/>
      <c r="BAL23" s="161"/>
      <c r="BAM23" s="161"/>
      <c r="BAN23" s="161"/>
      <c r="BAO23" s="161"/>
      <c r="BAP23" s="46"/>
      <c r="BAQ23" s="46"/>
      <c r="BAR23" s="161"/>
      <c r="BAS23" s="161"/>
      <c r="BAT23" s="161"/>
      <c r="BAU23" s="161"/>
      <c r="BAV23" s="161"/>
      <c r="BAW23" s="46"/>
      <c r="BAX23" s="46"/>
      <c r="BAY23" s="161"/>
      <c r="BAZ23" s="161"/>
      <c r="BBA23" s="161"/>
      <c r="BBB23" s="161"/>
      <c r="BBC23" s="161"/>
      <c r="BBD23" s="46"/>
      <c r="BBE23" s="46"/>
      <c r="BBF23" s="161"/>
      <c r="BBG23" s="161"/>
      <c r="BBH23" s="161"/>
      <c r="BBI23" s="161"/>
      <c r="BBJ23" s="161"/>
      <c r="BBK23" s="46"/>
      <c r="BBL23" s="46"/>
      <c r="BBM23" s="161"/>
      <c r="BBN23" s="161"/>
      <c r="BBO23" s="161"/>
      <c r="BBP23" s="161"/>
      <c r="BBQ23" s="161"/>
      <c r="BBR23" s="46"/>
      <c r="BBS23" s="46"/>
      <c r="BBT23" s="161"/>
      <c r="BBU23" s="161"/>
      <c r="BBV23" s="161"/>
      <c r="BBW23" s="161"/>
      <c r="BBX23" s="161"/>
      <c r="BBY23" s="46"/>
      <c r="BBZ23" s="46"/>
      <c r="BCA23" s="161"/>
      <c r="BCB23" s="161"/>
      <c r="BCC23" s="161"/>
      <c r="BCD23" s="161"/>
      <c r="BCE23" s="161"/>
      <c r="BCF23" s="46"/>
      <c r="BCG23" s="46"/>
      <c r="BCH23" s="161"/>
      <c r="BCI23" s="161"/>
      <c r="BCJ23" s="161"/>
      <c r="BCK23" s="161"/>
      <c r="BCL23" s="161"/>
      <c r="BCM23" s="46"/>
      <c r="BCN23" s="46"/>
      <c r="BCO23" s="161"/>
      <c r="BCP23" s="161"/>
      <c r="BCQ23" s="161"/>
      <c r="BCR23" s="161"/>
      <c r="BCS23" s="161"/>
      <c r="BCT23" s="46"/>
      <c r="BCU23" s="46"/>
      <c r="BCV23" s="161"/>
      <c r="BCW23" s="161"/>
      <c r="BCX23" s="161"/>
      <c r="BCY23" s="161"/>
      <c r="BCZ23" s="161"/>
      <c r="BDA23" s="46"/>
      <c r="BDB23" s="46"/>
      <c r="BDC23" s="161"/>
      <c r="BDD23" s="161"/>
      <c r="BDE23" s="161"/>
      <c r="BDF23" s="161"/>
      <c r="BDG23" s="161"/>
      <c r="BDH23" s="46"/>
      <c r="BDI23" s="46"/>
      <c r="BDJ23" s="161"/>
      <c r="BDK23" s="161"/>
      <c r="BDL23" s="161"/>
      <c r="BDM23" s="161"/>
      <c r="BDN23" s="161"/>
      <c r="BDO23" s="46"/>
      <c r="BDP23" s="46"/>
      <c r="BDQ23" s="161"/>
      <c r="BDR23" s="161"/>
      <c r="BDS23" s="161"/>
      <c r="BDT23" s="161"/>
      <c r="BDU23" s="161"/>
      <c r="BDV23" s="46"/>
      <c r="BDW23" s="46"/>
      <c r="BDX23" s="161"/>
      <c r="BDY23" s="161"/>
      <c r="BDZ23" s="161"/>
      <c r="BEA23" s="161"/>
      <c r="BEB23" s="161"/>
      <c r="BEC23" s="46"/>
      <c r="BED23" s="46"/>
      <c r="BEE23" s="161"/>
      <c r="BEF23" s="161"/>
      <c r="BEG23" s="161"/>
      <c r="BEH23" s="161"/>
      <c r="BEI23" s="161"/>
      <c r="BEJ23" s="46"/>
      <c r="BEK23" s="46"/>
      <c r="BEL23" s="161"/>
      <c r="BEM23" s="161"/>
      <c r="BEN23" s="161"/>
      <c r="BEO23" s="161"/>
      <c r="BEP23" s="161"/>
      <c r="BEQ23" s="46"/>
      <c r="BER23" s="46"/>
      <c r="BES23" s="161"/>
      <c r="BET23" s="161"/>
      <c r="BEU23" s="161"/>
      <c r="BEV23" s="161"/>
      <c r="BEW23" s="161"/>
      <c r="BEX23" s="46"/>
      <c r="BEY23" s="46"/>
      <c r="BEZ23" s="161"/>
      <c r="BFA23" s="161"/>
      <c r="BFB23" s="161"/>
      <c r="BFC23" s="161"/>
      <c r="BFD23" s="161"/>
      <c r="BFE23" s="46"/>
      <c r="BFF23" s="46"/>
      <c r="BFG23" s="161"/>
      <c r="BFH23" s="161"/>
      <c r="BFI23" s="161"/>
      <c r="BFJ23" s="161"/>
      <c r="BFK23" s="161"/>
      <c r="BFL23" s="46"/>
      <c r="BFM23" s="46"/>
      <c r="BFN23" s="161"/>
      <c r="BFO23" s="161"/>
      <c r="BFP23" s="161"/>
      <c r="BFQ23" s="161"/>
      <c r="BFR23" s="161"/>
      <c r="BFS23" s="46"/>
      <c r="BFT23" s="46"/>
      <c r="BFU23" s="161"/>
      <c r="BFV23" s="161"/>
      <c r="BFW23" s="161"/>
      <c r="BFX23" s="161"/>
      <c r="BFY23" s="161"/>
      <c r="BFZ23" s="46"/>
      <c r="BGA23" s="46"/>
      <c r="BGB23" s="161"/>
      <c r="BGC23" s="161"/>
      <c r="BGD23" s="161"/>
      <c r="BGE23" s="161"/>
      <c r="BGF23" s="161"/>
      <c r="BGG23" s="46"/>
      <c r="BGH23" s="46"/>
      <c r="BGI23" s="161"/>
      <c r="BGJ23" s="161"/>
      <c r="BGK23" s="161"/>
      <c r="BGL23" s="161"/>
      <c r="BGM23" s="161"/>
      <c r="BGN23" s="46"/>
      <c r="BGO23" s="46"/>
      <c r="BGP23" s="161"/>
      <c r="BGQ23" s="161"/>
      <c r="BGR23" s="161"/>
      <c r="BGS23" s="161"/>
      <c r="BGT23" s="161"/>
      <c r="BGU23" s="46"/>
      <c r="BGV23" s="46"/>
      <c r="BGW23" s="161"/>
      <c r="BGX23" s="161"/>
      <c r="BGY23" s="161"/>
      <c r="BGZ23" s="161"/>
      <c r="BHA23" s="161"/>
      <c r="BHB23" s="46"/>
      <c r="BHC23" s="46"/>
      <c r="BHD23" s="161"/>
      <c r="BHE23" s="161"/>
      <c r="BHF23" s="161"/>
      <c r="BHG23" s="161"/>
      <c r="BHH23" s="161"/>
      <c r="BHI23" s="46"/>
      <c r="BHJ23" s="46"/>
      <c r="BHK23" s="161"/>
      <c r="BHL23" s="161"/>
      <c r="BHM23" s="161"/>
      <c r="BHN23" s="161"/>
      <c r="BHO23" s="161"/>
      <c r="BHP23" s="46"/>
      <c r="BHQ23" s="46"/>
      <c r="BHR23" s="161"/>
      <c r="BHS23" s="161"/>
      <c r="BHT23" s="161"/>
      <c r="BHU23" s="161"/>
      <c r="BHV23" s="161"/>
      <c r="BHW23" s="46"/>
      <c r="BHX23" s="46"/>
      <c r="BHY23" s="161"/>
      <c r="BHZ23" s="161"/>
      <c r="BIA23" s="161"/>
      <c r="BIB23" s="161"/>
      <c r="BIC23" s="161"/>
      <c r="BID23" s="46"/>
      <c r="BIE23" s="46"/>
      <c r="BIF23" s="161"/>
      <c r="BIG23" s="161"/>
      <c r="BIH23" s="161"/>
      <c r="BII23" s="161"/>
      <c r="BIJ23" s="161"/>
      <c r="BIK23" s="46"/>
      <c r="BIL23" s="46"/>
      <c r="BIM23" s="161"/>
      <c r="BIN23" s="161"/>
      <c r="BIO23" s="161"/>
      <c r="BIP23" s="161"/>
      <c r="BIQ23" s="161"/>
      <c r="BIR23" s="46"/>
      <c r="BIS23" s="46"/>
      <c r="BIT23" s="161"/>
      <c r="BIU23" s="161"/>
      <c r="BIV23" s="161"/>
      <c r="BIW23" s="161"/>
      <c r="BIX23" s="161"/>
      <c r="BIY23" s="46"/>
      <c r="BIZ23" s="46"/>
      <c r="BJA23" s="161"/>
      <c r="BJB23" s="161"/>
      <c r="BJC23" s="161"/>
      <c r="BJD23" s="161"/>
      <c r="BJE23" s="161"/>
      <c r="BJF23" s="46"/>
      <c r="BJG23" s="46"/>
      <c r="BJH23" s="161"/>
      <c r="BJI23" s="161"/>
      <c r="BJJ23" s="161"/>
      <c r="BJK23" s="161"/>
      <c r="BJL23" s="161"/>
      <c r="BJM23" s="46"/>
      <c r="BJN23" s="46"/>
      <c r="BJO23" s="161"/>
      <c r="BJP23" s="161"/>
      <c r="BJQ23" s="161"/>
      <c r="BJR23" s="161"/>
      <c r="BJS23" s="161"/>
      <c r="BJT23" s="46"/>
      <c r="BJU23" s="46"/>
      <c r="BJV23" s="161"/>
      <c r="BJW23" s="161"/>
      <c r="BJX23" s="161"/>
      <c r="BJY23" s="161"/>
      <c r="BJZ23" s="161"/>
      <c r="BKA23" s="46"/>
      <c r="BKB23" s="46"/>
      <c r="BKC23" s="161"/>
      <c r="BKD23" s="161"/>
      <c r="BKE23" s="161"/>
      <c r="BKF23" s="161"/>
      <c r="BKG23" s="161"/>
      <c r="BKH23" s="46"/>
      <c r="BKI23" s="46"/>
      <c r="BKJ23" s="161"/>
      <c r="BKK23" s="161"/>
      <c r="BKL23" s="161"/>
      <c r="BKM23" s="161"/>
      <c r="BKN23" s="161"/>
      <c r="BKO23" s="46"/>
      <c r="BKP23" s="46"/>
      <c r="BKQ23" s="161"/>
      <c r="BKR23" s="161"/>
      <c r="BKS23" s="161"/>
      <c r="BKT23" s="161"/>
      <c r="BKU23" s="161"/>
      <c r="BKV23" s="46"/>
      <c r="BKW23" s="46"/>
      <c r="BKX23" s="161"/>
      <c r="BKY23" s="161"/>
      <c r="BKZ23" s="161"/>
      <c r="BLA23" s="161"/>
      <c r="BLB23" s="161"/>
      <c r="BLC23" s="46"/>
      <c r="BLD23" s="46"/>
      <c r="BLE23" s="161"/>
      <c r="BLF23" s="161"/>
      <c r="BLG23" s="161"/>
      <c r="BLH23" s="161"/>
      <c r="BLI23" s="161"/>
      <c r="BLJ23" s="46"/>
      <c r="BLK23" s="46"/>
      <c r="BLL23" s="161"/>
      <c r="BLM23" s="161"/>
      <c r="BLN23" s="161"/>
      <c r="BLO23" s="161"/>
      <c r="BLP23" s="161"/>
      <c r="BLQ23" s="46"/>
      <c r="BLR23" s="46"/>
      <c r="BLS23" s="161"/>
      <c r="BLT23" s="161"/>
      <c r="BLU23" s="161"/>
      <c r="BLV23" s="161"/>
      <c r="BLW23" s="161"/>
      <c r="BLX23" s="46"/>
      <c r="BLY23" s="46"/>
      <c r="BLZ23" s="161"/>
      <c r="BMA23" s="161"/>
      <c r="BMB23" s="161"/>
      <c r="BMC23" s="161"/>
      <c r="BMD23" s="161"/>
      <c r="BME23" s="46"/>
      <c r="BMF23" s="46"/>
      <c r="BMG23" s="161"/>
      <c r="BMH23" s="161"/>
      <c r="BMI23" s="161"/>
      <c r="BMJ23" s="161"/>
      <c r="BMK23" s="161"/>
      <c r="BML23" s="46"/>
      <c r="BMM23" s="46"/>
      <c r="BMN23" s="161"/>
      <c r="BMO23" s="161"/>
      <c r="BMP23" s="161"/>
      <c r="BMQ23" s="161"/>
      <c r="BMR23" s="161"/>
      <c r="BMS23" s="46"/>
      <c r="BMT23" s="46"/>
      <c r="BMU23" s="161"/>
      <c r="BMV23" s="161"/>
      <c r="BMW23" s="161"/>
      <c r="BMX23" s="161"/>
      <c r="BMY23" s="161"/>
      <c r="BMZ23" s="46"/>
      <c r="BNA23" s="46"/>
      <c r="BNB23" s="161"/>
      <c r="BNC23" s="161"/>
      <c r="BND23" s="161"/>
      <c r="BNE23" s="161"/>
      <c r="BNF23" s="161"/>
      <c r="BNG23" s="46"/>
      <c r="BNH23" s="46"/>
      <c r="BNI23" s="161"/>
      <c r="BNJ23" s="161"/>
      <c r="BNK23" s="161"/>
      <c r="BNL23" s="161"/>
      <c r="BNM23" s="161"/>
      <c r="BNN23" s="46"/>
      <c r="BNO23" s="46"/>
      <c r="BNP23" s="161"/>
      <c r="BNQ23" s="161"/>
      <c r="BNR23" s="161"/>
      <c r="BNS23" s="161"/>
      <c r="BNT23" s="161"/>
      <c r="BNU23" s="46"/>
      <c r="BNV23" s="46"/>
      <c r="BNW23" s="161"/>
      <c r="BNX23" s="161"/>
      <c r="BNY23" s="161"/>
      <c r="BNZ23" s="161"/>
      <c r="BOA23" s="161"/>
      <c r="BOB23" s="46"/>
      <c r="BOC23" s="46"/>
      <c r="BOD23" s="161"/>
      <c r="BOE23" s="161"/>
      <c r="BOF23" s="161"/>
      <c r="BOG23" s="161"/>
      <c r="BOH23" s="161"/>
      <c r="BOI23" s="46"/>
      <c r="BOJ23" s="46"/>
      <c r="BOK23" s="161"/>
      <c r="BOL23" s="161"/>
      <c r="BOM23" s="161"/>
      <c r="BON23" s="161"/>
      <c r="BOO23" s="161"/>
      <c r="BOP23" s="46"/>
      <c r="BOQ23" s="46"/>
      <c r="BOR23" s="161"/>
      <c r="BOS23" s="161"/>
      <c r="BOT23" s="161"/>
      <c r="BOU23" s="161"/>
      <c r="BOV23" s="161"/>
      <c r="BOW23" s="46"/>
      <c r="BOX23" s="46"/>
      <c r="BOY23" s="161"/>
      <c r="BOZ23" s="161"/>
      <c r="BPA23" s="161"/>
      <c r="BPB23" s="161"/>
      <c r="BPC23" s="161"/>
      <c r="BPD23" s="46"/>
      <c r="BPE23" s="46"/>
      <c r="BPF23" s="161"/>
      <c r="BPG23" s="161"/>
      <c r="BPH23" s="161"/>
      <c r="BPI23" s="161"/>
      <c r="BPJ23" s="161"/>
      <c r="BPK23" s="46"/>
      <c r="BPL23" s="46"/>
      <c r="BPM23" s="161"/>
      <c r="BPN23" s="161"/>
      <c r="BPO23" s="161"/>
      <c r="BPP23" s="161"/>
      <c r="BPQ23" s="161"/>
      <c r="BPR23" s="46"/>
      <c r="BPS23" s="46"/>
      <c r="BPT23" s="161"/>
      <c r="BPU23" s="161"/>
      <c r="BPV23" s="161"/>
      <c r="BPW23" s="161"/>
      <c r="BPX23" s="161"/>
      <c r="BPY23" s="46"/>
      <c r="BPZ23" s="46"/>
      <c r="BQA23" s="161"/>
      <c r="BQB23" s="161"/>
      <c r="BQC23" s="161"/>
      <c r="BQD23" s="161"/>
      <c r="BQE23" s="161"/>
      <c r="BQF23" s="46"/>
      <c r="BQG23" s="46"/>
      <c r="BQH23" s="161"/>
      <c r="BQI23" s="161"/>
      <c r="BQJ23" s="161"/>
      <c r="BQK23" s="161"/>
      <c r="BQL23" s="161"/>
      <c r="BQM23" s="46"/>
      <c r="BQN23" s="46"/>
      <c r="BQO23" s="161"/>
      <c r="BQP23" s="161"/>
      <c r="BQQ23" s="161"/>
      <c r="BQR23" s="161"/>
      <c r="BQS23" s="161"/>
      <c r="BQT23" s="46"/>
      <c r="BQU23" s="46"/>
      <c r="BQV23" s="161"/>
      <c r="BQW23" s="161"/>
      <c r="BQX23" s="161"/>
      <c r="BQY23" s="161"/>
      <c r="BQZ23" s="161"/>
      <c r="BRA23" s="46"/>
      <c r="BRB23" s="46"/>
      <c r="BRC23" s="161"/>
      <c r="BRD23" s="161"/>
      <c r="BRE23" s="161"/>
      <c r="BRF23" s="161"/>
      <c r="BRG23" s="161"/>
      <c r="BRH23" s="46"/>
      <c r="BRI23" s="46"/>
      <c r="BRJ23" s="161"/>
      <c r="BRK23" s="161"/>
      <c r="BRL23" s="161"/>
      <c r="BRM23" s="161"/>
      <c r="BRN23" s="161"/>
      <c r="BRO23" s="46"/>
      <c r="BRP23" s="46"/>
      <c r="BRQ23" s="161"/>
      <c r="BRR23" s="161"/>
      <c r="BRS23" s="161"/>
      <c r="BRT23" s="161"/>
      <c r="BRU23" s="161"/>
      <c r="BRV23" s="46"/>
      <c r="BRW23" s="46"/>
      <c r="BRX23" s="161"/>
      <c r="BRY23" s="161"/>
      <c r="BRZ23" s="161"/>
      <c r="BSA23" s="161"/>
      <c r="BSB23" s="161"/>
      <c r="BSC23" s="46"/>
      <c r="BSD23" s="46"/>
      <c r="BSE23" s="161"/>
      <c r="BSF23" s="161"/>
      <c r="BSG23" s="161"/>
      <c r="BSH23" s="161"/>
      <c r="BSI23" s="161"/>
      <c r="BSJ23" s="46"/>
      <c r="BSK23" s="46"/>
      <c r="BSL23" s="161"/>
      <c r="BSM23" s="161"/>
      <c r="BSN23" s="161"/>
      <c r="BSO23" s="161"/>
      <c r="BSP23" s="161"/>
      <c r="BSQ23" s="46"/>
      <c r="BSR23" s="46"/>
      <c r="BSS23" s="161"/>
      <c r="BST23" s="161"/>
      <c r="BSU23" s="161"/>
      <c r="BSV23" s="161"/>
      <c r="BSW23" s="161"/>
      <c r="BSX23" s="46"/>
      <c r="BSY23" s="46"/>
      <c r="BSZ23" s="161"/>
      <c r="BTA23" s="161"/>
      <c r="BTB23" s="161"/>
      <c r="BTC23" s="161"/>
      <c r="BTD23" s="161"/>
      <c r="BTE23" s="46"/>
      <c r="BTF23" s="46"/>
      <c r="BTG23" s="161"/>
      <c r="BTH23" s="161"/>
      <c r="BTI23" s="161"/>
      <c r="BTJ23" s="161"/>
      <c r="BTK23" s="161"/>
      <c r="BTL23" s="46"/>
      <c r="BTM23" s="46"/>
      <c r="BTN23" s="161"/>
      <c r="BTO23" s="161"/>
      <c r="BTP23" s="161"/>
      <c r="BTQ23" s="161"/>
      <c r="BTR23" s="161"/>
      <c r="BTS23" s="46"/>
      <c r="BTT23" s="46"/>
      <c r="BTU23" s="161"/>
      <c r="BTV23" s="161"/>
      <c r="BTW23" s="161"/>
      <c r="BTX23" s="161"/>
      <c r="BTY23" s="161"/>
      <c r="BTZ23" s="46"/>
      <c r="BUA23" s="46"/>
      <c r="BUB23" s="161"/>
      <c r="BUC23" s="161"/>
      <c r="BUD23" s="161"/>
      <c r="BUE23" s="161"/>
      <c r="BUF23" s="161"/>
      <c r="BUG23" s="46"/>
      <c r="BUH23" s="46"/>
      <c r="BUI23" s="161"/>
      <c r="BUJ23" s="161"/>
      <c r="BUK23" s="161"/>
      <c r="BUL23" s="161"/>
      <c r="BUM23" s="161"/>
      <c r="BUN23" s="46"/>
      <c r="BUO23" s="46"/>
      <c r="BUP23" s="161"/>
      <c r="BUQ23" s="161"/>
      <c r="BUR23" s="161"/>
      <c r="BUS23" s="161"/>
      <c r="BUT23" s="161"/>
      <c r="BUU23" s="46"/>
      <c r="BUV23" s="46"/>
      <c r="BUW23" s="161"/>
      <c r="BUX23" s="161"/>
      <c r="BUY23" s="161"/>
      <c r="BUZ23" s="161"/>
      <c r="BVA23" s="161"/>
      <c r="BVB23" s="46"/>
      <c r="BVC23" s="46"/>
      <c r="BVD23" s="161"/>
      <c r="BVE23" s="161"/>
      <c r="BVF23" s="161"/>
      <c r="BVG23" s="161"/>
      <c r="BVH23" s="161"/>
      <c r="BVI23" s="46"/>
      <c r="BVJ23" s="46"/>
      <c r="BVK23" s="161"/>
      <c r="BVL23" s="161"/>
      <c r="BVM23" s="161"/>
      <c r="BVN23" s="161"/>
      <c r="BVO23" s="161"/>
      <c r="BVP23" s="46"/>
      <c r="BVQ23" s="46"/>
      <c r="BVR23" s="161"/>
      <c r="BVS23" s="161"/>
      <c r="BVT23" s="161"/>
      <c r="BVU23" s="161"/>
      <c r="BVV23" s="161"/>
      <c r="BVW23" s="46"/>
      <c r="BVX23" s="46"/>
      <c r="BVY23" s="161"/>
      <c r="BVZ23" s="161"/>
      <c r="BWA23" s="161"/>
      <c r="BWB23" s="161"/>
      <c r="BWC23" s="161"/>
      <c r="BWD23" s="46"/>
      <c r="BWE23" s="46"/>
      <c r="BWF23" s="161"/>
      <c r="BWG23" s="161"/>
      <c r="BWH23" s="161"/>
      <c r="BWI23" s="161"/>
      <c r="BWJ23" s="161"/>
      <c r="BWK23" s="46"/>
      <c r="BWL23" s="46"/>
      <c r="BWM23" s="161"/>
      <c r="BWN23" s="161"/>
      <c r="BWO23" s="161"/>
      <c r="BWP23" s="161"/>
      <c r="BWQ23" s="161"/>
      <c r="BWR23" s="46"/>
      <c r="BWS23" s="46"/>
      <c r="BWT23" s="161"/>
      <c r="BWU23" s="161"/>
      <c r="BWV23" s="161"/>
      <c r="BWW23" s="161"/>
      <c r="BWX23" s="161"/>
      <c r="BWY23" s="46"/>
      <c r="BWZ23" s="46"/>
      <c r="BXA23" s="161"/>
      <c r="BXB23" s="161"/>
      <c r="BXC23" s="161"/>
      <c r="BXD23" s="161"/>
      <c r="BXE23" s="161"/>
      <c r="BXF23" s="46"/>
      <c r="BXG23" s="46"/>
      <c r="BXH23" s="161"/>
      <c r="BXI23" s="161"/>
      <c r="BXJ23" s="161"/>
      <c r="BXK23" s="161"/>
      <c r="BXL23" s="161"/>
      <c r="BXM23" s="46"/>
      <c r="BXN23" s="46"/>
      <c r="BXO23" s="161"/>
      <c r="BXP23" s="161"/>
      <c r="BXQ23" s="161"/>
      <c r="BXR23" s="161"/>
      <c r="BXS23" s="161"/>
      <c r="BXT23" s="46"/>
      <c r="BXU23" s="46"/>
      <c r="BXV23" s="161"/>
      <c r="BXW23" s="161"/>
      <c r="BXX23" s="161"/>
      <c r="BXY23" s="161"/>
      <c r="BXZ23" s="161"/>
      <c r="BYA23" s="46"/>
      <c r="BYB23" s="46"/>
      <c r="BYC23" s="161"/>
      <c r="BYD23" s="161"/>
      <c r="BYE23" s="161"/>
      <c r="BYF23" s="161"/>
      <c r="BYG23" s="161"/>
      <c r="BYH23" s="46"/>
      <c r="BYI23" s="46"/>
      <c r="BYJ23" s="161"/>
      <c r="BYK23" s="161"/>
      <c r="BYL23" s="161"/>
      <c r="BYM23" s="161"/>
      <c r="BYN23" s="161"/>
      <c r="BYO23" s="46"/>
      <c r="BYP23" s="46"/>
      <c r="BYQ23" s="161"/>
      <c r="BYR23" s="161"/>
      <c r="BYS23" s="161"/>
      <c r="BYT23" s="161"/>
      <c r="BYU23" s="161"/>
      <c r="BYV23" s="46"/>
      <c r="BYW23" s="46"/>
      <c r="BYX23" s="161"/>
      <c r="BYY23" s="161"/>
      <c r="BYZ23" s="161"/>
      <c r="BZA23" s="161"/>
      <c r="BZB23" s="161"/>
      <c r="BZC23" s="46"/>
      <c r="BZD23" s="46"/>
      <c r="BZE23" s="161"/>
      <c r="BZF23" s="161"/>
      <c r="BZG23" s="161"/>
      <c r="BZH23" s="161"/>
      <c r="BZI23" s="161"/>
      <c r="BZJ23" s="46"/>
      <c r="BZK23" s="46"/>
      <c r="BZL23" s="161"/>
      <c r="BZM23" s="161"/>
      <c r="BZN23" s="161"/>
      <c r="BZO23" s="161"/>
      <c r="BZP23" s="161"/>
      <c r="BZQ23" s="46"/>
      <c r="BZR23" s="46"/>
      <c r="BZS23" s="161"/>
      <c r="BZT23" s="161"/>
      <c r="BZU23" s="161"/>
      <c r="BZV23" s="161"/>
      <c r="BZW23" s="161"/>
      <c r="BZX23" s="46"/>
      <c r="BZY23" s="46"/>
      <c r="BZZ23" s="161"/>
      <c r="CAA23" s="161"/>
      <c r="CAB23" s="161"/>
      <c r="CAC23" s="161"/>
      <c r="CAD23" s="161"/>
      <c r="CAE23" s="46"/>
      <c r="CAF23" s="46"/>
      <c r="CAG23" s="161"/>
      <c r="CAH23" s="161"/>
      <c r="CAI23" s="161"/>
      <c r="CAJ23" s="161"/>
      <c r="CAK23" s="161"/>
      <c r="CAL23" s="46"/>
      <c r="CAM23" s="46"/>
      <c r="CAN23" s="161"/>
      <c r="CAO23" s="161"/>
      <c r="CAP23" s="161"/>
      <c r="CAQ23" s="161"/>
      <c r="CAR23" s="161"/>
      <c r="CAS23" s="46"/>
      <c r="CAT23" s="46"/>
      <c r="CAU23" s="161"/>
      <c r="CAV23" s="161"/>
      <c r="CAW23" s="161"/>
      <c r="CAX23" s="161"/>
      <c r="CAY23" s="161"/>
      <c r="CAZ23" s="46"/>
      <c r="CBA23" s="46"/>
      <c r="CBB23" s="161"/>
      <c r="CBC23" s="161"/>
      <c r="CBD23" s="161"/>
      <c r="CBE23" s="161"/>
      <c r="CBF23" s="161"/>
      <c r="CBG23" s="46"/>
      <c r="CBH23" s="46"/>
      <c r="CBI23" s="161"/>
      <c r="CBJ23" s="161"/>
      <c r="CBK23" s="161"/>
      <c r="CBL23" s="161"/>
      <c r="CBM23" s="161"/>
      <c r="CBN23" s="46"/>
      <c r="CBO23" s="46"/>
      <c r="CBP23" s="161"/>
      <c r="CBQ23" s="161"/>
      <c r="CBR23" s="161"/>
      <c r="CBS23" s="161"/>
      <c r="CBT23" s="161"/>
      <c r="CBU23" s="46"/>
      <c r="CBV23" s="46"/>
      <c r="CBW23" s="161"/>
      <c r="CBX23" s="161"/>
      <c r="CBY23" s="161"/>
      <c r="CBZ23" s="161"/>
      <c r="CCA23" s="161"/>
      <c r="CCB23" s="46"/>
      <c r="CCC23" s="46"/>
      <c r="CCD23" s="161"/>
      <c r="CCE23" s="161"/>
      <c r="CCF23" s="161"/>
      <c r="CCG23" s="161"/>
      <c r="CCH23" s="161"/>
      <c r="CCI23" s="46"/>
      <c r="CCJ23" s="46"/>
      <c r="CCK23" s="161"/>
      <c r="CCL23" s="161"/>
      <c r="CCM23" s="161"/>
      <c r="CCN23" s="161"/>
      <c r="CCO23" s="161"/>
      <c r="CCP23" s="46"/>
      <c r="CCQ23" s="46"/>
      <c r="CCR23" s="161"/>
      <c r="CCS23" s="161"/>
      <c r="CCT23" s="161"/>
      <c r="CCU23" s="161"/>
      <c r="CCV23" s="161"/>
      <c r="CCW23" s="46"/>
      <c r="CCX23" s="46"/>
      <c r="CCY23" s="161"/>
      <c r="CCZ23" s="161"/>
      <c r="CDA23" s="161"/>
      <c r="CDB23" s="161"/>
      <c r="CDC23" s="161"/>
      <c r="CDD23" s="46"/>
      <c r="CDE23" s="46"/>
      <c r="CDF23" s="161"/>
      <c r="CDG23" s="161"/>
      <c r="CDH23" s="161"/>
      <c r="CDI23" s="161"/>
      <c r="CDJ23" s="161"/>
      <c r="CDK23" s="46"/>
      <c r="CDL23" s="46"/>
      <c r="CDM23" s="161"/>
      <c r="CDN23" s="161"/>
      <c r="CDO23" s="161"/>
      <c r="CDP23" s="161"/>
      <c r="CDQ23" s="161"/>
      <c r="CDR23" s="46"/>
      <c r="CDS23" s="46"/>
      <c r="CDT23" s="161"/>
      <c r="CDU23" s="161"/>
      <c r="CDV23" s="161"/>
      <c r="CDW23" s="161"/>
      <c r="CDX23" s="161"/>
      <c r="CDY23" s="46"/>
      <c r="CDZ23" s="46"/>
      <c r="CEA23" s="161"/>
      <c r="CEB23" s="161"/>
      <c r="CEC23" s="161"/>
      <c r="CED23" s="161"/>
      <c r="CEE23" s="161"/>
      <c r="CEF23" s="46"/>
      <c r="CEG23" s="46"/>
      <c r="CEH23" s="161"/>
      <c r="CEI23" s="161"/>
      <c r="CEJ23" s="161"/>
      <c r="CEK23" s="161"/>
      <c r="CEL23" s="161"/>
      <c r="CEM23" s="46"/>
      <c r="CEN23" s="46"/>
      <c r="CEO23" s="161"/>
      <c r="CEP23" s="161"/>
      <c r="CEQ23" s="161"/>
      <c r="CER23" s="161"/>
      <c r="CES23" s="161"/>
      <c r="CET23" s="46"/>
      <c r="CEU23" s="46"/>
      <c r="CEV23" s="161"/>
      <c r="CEW23" s="161"/>
      <c r="CEX23" s="161"/>
      <c r="CEY23" s="161"/>
      <c r="CEZ23" s="161"/>
      <c r="CFA23" s="46"/>
      <c r="CFB23" s="46"/>
      <c r="CFC23" s="161"/>
      <c r="CFD23" s="161"/>
      <c r="CFE23" s="161"/>
      <c r="CFF23" s="161"/>
      <c r="CFG23" s="161"/>
      <c r="CFH23" s="46"/>
      <c r="CFI23" s="46"/>
      <c r="CFJ23" s="161"/>
      <c r="CFK23" s="161"/>
      <c r="CFL23" s="161"/>
      <c r="CFM23" s="161"/>
      <c r="CFN23" s="161"/>
      <c r="CFO23" s="46"/>
      <c r="CFP23" s="46"/>
      <c r="CFQ23" s="161"/>
      <c r="CFR23" s="161"/>
      <c r="CFS23" s="161"/>
      <c r="CFT23" s="161"/>
      <c r="CFU23" s="161"/>
      <c r="CFV23" s="46"/>
      <c r="CFW23" s="46"/>
      <c r="CFX23" s="161"/>
      <c r="CFY23" s="161"/>
      <c r="CFZ23" s="161"/>
      <c r="CGA23" s="161"/>
      <c r="CGB23" s="161"/>
      <c r="CGC23" s="46"/>
      <c r="CGD23" s="46"/>
      <c r="CGE23" s="161"/>
      <c r="CGF23" s="161"/>
      <c r="CGG23" s="161"/>
      <c r="CGH23" s="161"/>
      <c r="CGI23" s="161"/>
      <c r="CGJ23" s="46"/>
      <c r="CGK23" s="46"/>
      <c r="CGL23" s="161"/>
      <c r="CGM23" s="161"/>
      <c r="CGN23" s="161"/>
      <c r="CGO23" s="161"/>
      <c r="CGP23" s="161"/>
      <c r="CGQ23" s="46"/>
      <c r="CGR23" s="46"/>
      <c r="CGS23" s="161"/>
      <c r="CGT23" s="161"/>
      <c r="CGU23" s="161"/>
      <c r="CGV23" s="161"/>
      <c r="CGW23" s="161"/>
      <c r="CGX23" s="46"/>
      <c r="CGY23" s="46"/>
      <c r="CGZ23" s="161"/>
      <c r="CHA23" s="161"/>
      <c r="CHB23" s="161"/>
      <c r="CHC23" s="161"/>
      <c r="CHD23" s="161"/>
      <c r="CHE23" s="46"/>
      <c r="CHF23" s="46"/>
      <c r="CHG23" s="161"/>
      <c r="CHH23" s="161"/>
      <c r="CHI23" s="161"/>
      <c r="CHJ23" s="161"/>
      <c r="CHK23" s="161"/>
      <c r="CHL23" s="46"/>
      <c r="CHM23" s="46"/>
      <c r="CHN23" s="161"/>
      <c r="CHO23" s="161"/>
      <c r="CHP23" s="161"/>
      <c r="CHQ23" s="161"/>
      <c r="CHR23" s="161"/>
      <c r="CHS23" s="46"/>
      <c r="CHT23" s="46"/>
      <c r="CHU23" s="161"/>
      <c r="CHV23" s="161"/>
      <c r="CHW23" s="161"/>
      <c r="CHX23" s="161"/>
      <c r="CHY23" s="161"/>
      <c r="CHZ23" s="46"/>
      <c r="CIA23" s="46"/>
      <c r="CIB23" s="161"/>
      <c r="CIC23" s="161"/>
      <c r="CID23" s="161"/>
      <c r="CIE23" s="161"/>
      <c r="CIF23" s="161"/>
      <c r="CIG23" s="46"/>
      <c r="CIH23" s="46"/>
      <c r="CII23" s="161"/>
      <c r="CIJ23" s="161"/>
      <c r="CIK23" s="161"/>
      <c r="CIL23" s="161"/>
      <c r="CIM23" s="161"/>
      <c r="CIN23" s="46"/>
      <c r="CIO23" s="46"/>
      <c r="CIP23" s="161"/>
      <c r="CIQ23" s="161"/>
      <c r="CIR23" s="161"/>
      <c r="CIS23" s="161"/>
      <c r="CIT23" s="161"/>
      <c r="CIU23" s="46"/>
      <c r="CIV23" s="46"/>
      <c r="CIW23" s="161"/>
      <c r="CIX23" s="161"/>
      <c r="CIY23" s="161"/>
      <c r="CIZ23" s="161"/>
      <c r="CJA23" s="161"/>
      <c r="CJB23" s="46"/>
      <c r="CJC23" s="46"/>
      <c r="CJD23" s="161"/>
      <c r="CJE23" s="161"/>
      <c r="CJF23" s="161"/>
      <c r="CJG23" s="161"/>
      <c r="CJH23" s="161"/>
      <c r="CJI23" s="46"/>
      <c r="CJJ23" s="46"/>
      <c r="CJK23" s="161"/>
      <c r="CJL23" s="161"/>
      <c r="CJM23" s="161"/>
      <c r="CJN23" s="161"/>
      <c r="CJO23" s="161"/>
      <c r="CJP23" s="46"/>
      <c r="CJQ23" s="46"/>
      <c r="CJR23" s="161"/>
      <c r="CJS23" s="161"/>
      <c r="CJT23" s="161"/>
      <c r="CJU23" s="161"/>
      <c r="CJV23" s="161"/>
      <c r="CJW23" s="46"/>
      <c r="CJX23" s="46"/>
      <c r="CJY23" s="161"/>
      <c r="CJZ23" s="161"/>
      <c r="CKA23" s="161"/>
      <c r="CKB23" s="161"/>
      <c r="CKC23" s="161"/>
      <c r="CKD23" s="46"/>
      <c r="CKE23" s="46"/>
      <c r="CKF23" s="161"/>
      <c r="CKG23" s="161"/>
      <c r="CKH23" s="161"/>
      <c r="CKI23" s="161"/>
      <c r="CKJ23" s="161"/>
      <c r="CKK23" s="46"/>
      <c r="CKL23" s="46"/>
      <c r="CKM23" s="161"/>
      <c r="CKN23" s="161"/>
      <c r="CKO23" s="161"/>
      <c r="CKP23" s="161"/>
      <c r="CKQ23" s="161"/>
      <c r="CKR23" s="46"/>
      <c r="CKS23" s="46"/>
      <c r="CKT23" s="161"/>
      <c r="CKU23" s="161"/>
      <c r="CKV23" s="161"/>
      <c r="CKW23" s="161"/>
      <c r="CKX23" s="161"/>
      <c r="CKY23" s="46"/>
      <c r="CKZ23" s="46"/>
      <c r="CLA23" s="161"/>
      <c r="CLB23" s="161"/>
      <c r="CLC23" s="161"/>
      <c r="CLD23" s="161"/>
      <c r="CLE23" s="161"/>
      <c r="CLF23" s="46"/>
      <c r="CLG23" s="46"/>
      <c r="CLH23" s="161"/>
      <c r="CLI23" s="161"/>
      <c r="CLJ23" s="161"/>
      <c r="CLK23" s="161"/>
      <c r="CLL23" s="161"/>
      <c r="CLM23" s="46"/>
      <c r="CLN23" s="46"/>
      <c r="CLO23" s="161"/>
      <c r="CLP23" s="161"/>
      <c r="CLQ23" s="161"/>
      <c r="CLR23" s="161"/>
      <c r="CLS23" s="161"/>
      <c r="CLT23" s="46"/>
      <c r="CLU23" s="46"/>
      <c r="CLV23" s="161"/>
      <c r="CLW23" s="161"/>
      <c r="CLX23" s="161"/>
      <c r="CLY23" s="161"/>
      <c r="CLZ23" s="161"/>
      <c r="CMA23" s="46"/>
      <c r="CMB23" s="46"/>
      <c r="CMC23" s="161"/>
      <c r="CMD23" s="161"/>
      <c r="CME23" s="161"/>
      <c r="CMF23" s="161"/>
      <c r="CMG23" s="161"/>
      <c r="CMH23" s="46"/>
      <c r="CMI23" s="46"/>
      <c r="CMJ23" s="161"/>
      <c r="CMK23" s="161"/>
      <c r="CML23" s="161"/>
      <c r="CMM23" s="161"/>
      <c r="CMN23" s="161"/>
      <c r="CMO23" s="46"/>
      <c r="CMP23" s="46"/>
      <c r="CMQ23" s="161"/>
      <c r="CMR23" s="161"/>
      <c r="CMS23" s="161"/>
      <c r="CMT23" s="161"/>
      <c r="CMU23" s="161"/>
      <c r="CMV23" s="46"/>
      <c r="CMW23" s="46"/>
      <c r="CMX23" s="161"/>
      <c r="CMY23" s="161"/>
      <c r="CMZ23" s="161"/>
      <c r="CNA23" s="161"/>
      <c r="CNB23" s="161"/>
      <c r="CNC23" s="46"/>
      <c r="CND23" s="46"/>
      <c r="CNE23" s="161"/>
      <c r="CNF23" s="161"/>
      <c r="CNG23" s="161"/>
      <c r="CNH23" s="161"/>
      <c r="CNI23" s="161"/>
      <c r="CNJ23" s="46"/>
      <c r="CNK23" s="46"/>
      <c r="CNL23" s="161"/>
      <c r="CNM23" s="161"/>
      <c r="CNN23" s="161"/>
      <c r="CNO23" s="161"/>
      <c r="CNP23" s="161"/>
      <c r="CNQ23" s="46"/>
      <c r="CNR23" s="46"/>
      <c r="CNS23" s="161"/>
      <c r="CNT23" s="161"/>
      <c r="CNU23" s="161"/>
      <c r="CNV23" s="161"/>
      <c r="CNW23" s="161"/>
      <c r="CNX23" s="46"/>
      <c r="CNY23" s="46"/>
      <c r="CNZ23" s="161"/>
      <c r="COA23" s="161"/>
      <c r="COB23" s="161"/>
      <c r="COC23" s="161"/>
      <c r="COD23" s="161"/>
      <c r="COE23" s="46"/>
      <c r="COF23" s="46"/>
      <c r="COG23" s="161"/>
      <c r="COH23" s="161"/>
      <c r="COI23" s="161"/>
      <c r="COJ23" s="161"/>
      <c r="COK23" s="161"/>
      <c r="COL23" s="46"/>
      <c r="COM23" s="46"/>
      <c r="CON23" s="161"/>
      <c r="COO23" s="161"/>
      <c r="COP23" s="161"/>
      <c r="COQ23" s="161"/>
      <c r="COR23" s="161"/>
      <c r="COS23" s="46"/>
      <c r="COT23" s="46"/>
      <c r="COU23" s="161"/>
      <c r="COV23" s="161"/>
      <c r="COW23" s="161"/>
      <c r="COX23" s="161"/>
      <c r="COY23" s="161"/>
      <c r="COZ23" s="46"/>
      <c r="CPA23" s="46"/>
      <c r="CPB23" s="161"/>
      <c r="CPC23" s="161"/>
      <c r="CPD23" s="161"/>
      <c r="CPE23" s="161"/>
      <c r="CPF23" s="161"/>
      <c r="CPG23" s="46"/>
      <c r="CPH23" s="46"/>
      <c r="CPI23" s="161"/>
      <c r="CPJ23" s="161"/>
      <c r="CPK23" s="161"/>
      <c r="CPL23" s="161"/>
      <c r="CPM23" s="161"/>
      <c r="CPN23" s="46"/>
      <c r="CPO23" s="46"/>
      <c r="CPP23" s="161"/>
      <c r="CPQ23" s="161"/>
      <c r="CPR23" s="161"/>
      <c r="CPS23" s="161"/>
      <c r="CPT23" s="161"/>
      <c r="CPU23" s="46"/>
      <c r="CPV23" s="46"/>
      <c r="CPW23" s="161"/>
      <c r="CPX23" s="161"/>
      <c r="CPY23" s="161"/>
      <c r="CPZ23" s="161"/>
      <c r="CQA23" s="161"/>
      <c r="CQB23" s="46"/>
      <c r="CQC23" s="46"/>
      <c r="CQD23" s="161"/>
      <c r="CQE23" s="161"/>
      <c r="CQF23" s="161"/>
      <c r="CQG23" s="161"/>
      <c r="CQH23" s="161"/>
      <c r="CQI23" s="46"/>
      <c r="CQJ23" s="46"/>
      <c r="CQK23" s="161"/>
      <c r="CQL23" s="161"/>
      <c r="CQM23" s="161"/>
      <c r="CQN23" s="161"/>
      <c r="CQO23" s="161"/>
      <c r="CQP23" s="46"/>
      <c r="CQQ23" s="46"/>
      <c r="CQR23" s="161"/>
      <c r="CQS23" s="161"/>
      <c r="CQT23" s="161"/>
      <c r="CQU23" s="161"/>
      <c r="CQV23" s="161"/>
      <c r="CQW23" s="46"/>
      <c r="CQX23" s="46"/>
      <c r="CQY23" s="161"/>
      <c r="CQZ23" s="161"/>
      <c r="CRA23" s="161"/>
      <c r="CRB23" s="161"/>
      <c r="CRC23" s="161"/>
      <c r="CRD23" s="46"/>
      <c r="CRE23" s="46"/>
      <c r="CRF23" s="161"/>
      <c r="CRG23" s="161"/>
      <c r="CRH23" s="161"/>
      <c r="CRI23" s="161"/>
      <c r="CRJ23" s="161"/>
      <c r="CRK23" s="46"/>
      <c r="CRL23" s="46"/>
      <c r="CRM23" s="161"/>
      <c r="CRN23" s="161"/>
      <c r="CRO23" s="161"/>
      <c r="CRP23" s="161"/>
      <c r="CRQ23" s="161"/>
      <c r="CRR23" s="46"/>
      <c r="CRS23" s="46"/>
      <c r="CRT23" s="161"/>
      <c r="CRU23" s="161"/>
      <c r="CRV23" s="161"/>
      <c r="CRW23" s="161"/>
      <c r="CRX23" s="161"/>
      <c r="CRY23" s="46"/>
      <c r="CRZ23" s="46"/>
      <c r="CSA23" s="161"/>
      <c r="CSB23" s="161"/>
      <c r="CSC23" s="161"/>
      <c r="CSD23" s="161"/>
      <c r="CSE23" s="161"/>
      <c r="CSF23" s="46"/>
      <c r="CSG23" s="46"/>
      <c r="CSH23" s="161"/>
      <c r="CSI23" s="161"/>
      <c r="CSJ23" s="161"/>
      <c r="CSK23" s="161"/>
      <c r="CSL23" s="161"/>
      <c r="CSM23" s="46"/>
      <c r="CSN23" s="46"/>
      <c r="CSO23" s="161"/>
      <c r="CSP23" s="161"/>
      <c r="CSQ23" s="161"/>
      <c r="CSR23" s="161"/>
      <c r="CSS23" s="161"/>
      <c r="CST23" s="46"/>
      <c r="CSU23" s="46"/>
      <c r="CSV23" s="161"/>
      <c r="CSW23" s="161"/>
      <c r="CSX23" s="161"/>
      <c r="CSY23" s="161"/>
      <c r="CSZ23" s="161"/>
      <c r="CTA23" s="46"/>
      <c r="CTB23" s="46"/>
      <c r="CTC23" s="161"/>
      <c r="CTD23" s="161"/>
      <c r="CTE23" s="161"/>
      <c r="CTF23" s="161"/>
      <c r="CTG23" s="161"/>
      <c r="CTH23" s="46"/>
      <c r="CTI23" s="46"/>
      <c r="CTJ23" s="161"/>
      <c r="CTK23" s="161"/>
      <c r="CTL23" s="161"/>
      <c r="CTM23" s="161"/>
      <c r="CTN23" s="161"/>
      <c r="CTO23" s="46"/>
      <c r="CTP23" s="46"/>
      <c r="CTQ23" s="161"/>
      <c r="CTR23" s="161"/>
      <c r="CTS23" s="161"/>
      <c r="CTT23" s="161"/>
      <c r="CTU23" s="161"/>
      <c r="CTV23" s="46"/>
      <c r="CTW23" s="46"/>
      <c r="CTX23" s="161"/>
      <c r="CTY23" s="161"/>
      <c r="CTZ23" s="161"/>
      <c r="CUA23" s="161"/>
      <c r="CUB23" s="161"/>
      <c r="CUC23" s="46"/>
      <c r="CUD23" s="46"/>
      <c r="CUE23" s="161"/>
      <c r="CUF23" s="161"/>
      <c r="CUG23" s="161"/>
      <c r="CUH23" s="161"/>
      <c r="CUI23" s="161"/>
      <c r="CUJ23" s="46"/>
      <c r="CUK23" s="46"/>
      <c r="CUL23" s="161"/>
      <c r="CUM23" s="161"/>
      <c r="CUN23" s="161"/>
      <c r="CUO23" s="161"/>
      <c r="CUP23" s="161"/>
      <c r="CUQ23" s="46"/>
      <c r="CUR23" s="46"/>
      <c r="CUS23" s="161"/>
      <c r="CUT23" s="161"/>
      <c r="CUU23" s="161"/>
      <c r="CUV23" s="161"/>
      <c r="CUW23" s="161"/>
      <c r="CUX23" s="46"/>
      <c r="CUY23" s="46"/>
      <c r="CUZ23" s="161"/>
      <c r="CVA23" s="161"/>
      <c r="CVB23" s="161"/>
      <c r="CVC23" s="161"/>
      <c r="CVD23" s="161"/>
      <c r="CVE23" s="46"/>
      <c r="CVF23" s="46"/>
      <c r="CVG23" s="161"/>
      <c r="CVH23" s="161"/>
      <c r="CVI23" s="161"/>
      <c r="CVJ23" s="161"/>
      <c r="CVK23" s="161"/>
      <c r="CVL23" s="46"/>
      <c r="CVM23" s="46"/>
      <c r="CVN23" s="161"/>
      <c r="CVO23" s="161"/>
      <c r="CVP23" s="161"/>
      <c r="CVQ23" s="161"/>
      <c r="CVR23" s="161"/>
      <c r="CVS23" s="46"/>
      <c r="CVT23" s="46"/>
      <c r="CVU23" s="161"/>
      <c r="CVV23" s="161"/>
      <c r="CVW23" s="161"/>
      <c r="CVX23" s="161"/>
      <c r="CVY23" s="161"/>
      <c r="CVZ23" s="46"/>
      <c r="CWA23" s="46"/>
      <c r="CWB23" s="161"/>
      <c r="CWC23" s="161"/>
      <c r="CWD23" s="161"/>
      <c r="CWE23" s="161"/>
      <c r="CWF23" s="161"/>
      <c r="CWG23" s="46"/>
      <c r="CWH23" s="46"/>
      <c r="CWI23" s="161"/>
      <c r="CWJ23" s="161"/>
      <c r="CWK23" s="161"/>
      <c r="CWL23" s="161"/>
      <c r="CWM23" s="161"/>
      <c r="CWN23" s="46"/>
      <c r="CWO23" s="46"/>
      <c r="CWP23" s="161"/>
      <c r="CWQ23" s="161"/>
      <c r="CWR23" s="161"/>
      <c r="CWS23" s="161"/>
      <c r="CWT23" s="161"/>
      <c r="CWU23" s="46"/>
      <c r="CWV23" s="46"/>
      <c r="CWW23" s="161"/>
      <c r="CWX23" s="161"/>
      <c r="CWY23" s="161"/>
      <c r="CWZ23" s="161"/>
      <c r="CXA23" s="161"/>
      <c r="CXB23" s="46"/>
      <c r="CXC23" s="46"/>
      <c r="CXD23" s="161"/>
      <c r="CXE23" s="161"/>
      <c r="CXF23" s="161"/>
      <c r="CXG23" s="161"/>
      <c r="CXH23" s="161"/>
      <c r="CXI23" s="46"/>
      <c r="CXJ23" s="46"/>
      <c r="CXK23" s="161"/>
      <c r="CXL23" s="161"/>
      <c r="CXM23" s="161"/>
      <c r="CXN23" s="161"/>
      <c r="CXO23" s="161"/>
      <c r="CXP23" s="46"/>
      <c r="CXQ23" s="46"/>
      <c r="CXR23" s="161"/>
      <c r="CXS23" s="161"/>
      <c r="CXT23" s="161"/>
      <c r="CXU23" s="161"/>
      <c r="CXV23" s="161"/>
      <c r="CXW23" s="46"/>
      <c r="CXX23" s="46"/>
      <c r="CXY23" s="161"/>
      <c r="CXZ23" s="161"/>
      <c r="CYA23" s="161"/>
      <c r="CYB23" s="161"/>
      <c r="CYC23" s="161"/>
      <c r="CYD23" s="46"/>
      <c r="CYE23" s="46"/>
      <c r="CYF23" s="161"/>
      <c r="CYG23" s="161"/>
      <c r="CYH23" s="161"/>
      <c r="CYI23" s="161"/>
      <c r="CYJ23" s="161"/>
      <c r="CYK23" s="46"/>
      <c r="CYL23" s="46"/>
      <c r="CYM23" s="161"/>
      <c r="CYN23" s="161"/>
      <c r="CYO23" s="161"/>
      <c r="CYP23" s="161"/>
      <c r="CYQ23" s="161"/>
      <c r="CYR23" s="46"/>
      <c r="CYS23" s="46"/>
      <c r="CYT23" s="161"/>
      <c r="CYU23" s="161"/>
      <c r="CYV23" s="161"/>
      <c r="CYW23" s="161"/>
      <c r="CYX23" s="161"/>
      <c r="CYY23" s="46"/>
      <c r="CYZ23" s="46"/>
      <c r="CZA23" s="161"/>
      <c r="CZB23" s="161"/>
      <c r="CZC23" s="161"/>
      <c r="CZD23" s="161"/>
      <c r="CZE23" s="161"/>
      <c r="CZF23" s="46"/>
      <c r="CZG23" s="46"/>
      <c r="CZH23" s="161"/>
      <c r="CZI23" s="161"/>
      <c r="CZJ23" s="161"/>
      <c r="CZK23" s="161"/>
      <c r="CZL23" s="161"/>
      <c r="CZM23" s="46"/>
      <c r="CZN23" s="46"/>
      <c r="CZO23" s="161"/>
      <c r="CZP23" s="161"/>
      <c r="CZQ23" s="161"/>
      <c r="CZR23" s="161"/>
      <c r="CZS23" s="161"/>
      <c r="CZT23" s="46"/>
      <c r="CZU23" s="46"/>
      <c r="CZV23" s="161"/>
      <c r="CZW23" s="161"/>
      <c r="CZX23" s="161"/>
      <c r="CZY23" s="161"/>
      <c r="CZZ23" s="161"/>
      <c r="DAA23" s="46"/>
      <c r="DAB23" s="46"/>
      <c r="DAC23" s="161"/>
      <c r="DAD23" s="161"/>
      <c r="DAE23" s="161"/>
      <c r="DAF23" s="161"/>
      <c r="DAG23" s="161"/>
      <c r="DAH23" s="46"/>
      <c r="DAI23" s="46"/>
      <c r="DAJ23" s="161"/>
      <c r="DAK23" s="161"/>
      <c r="DAL23" s="161"/>
      <c r="DAM23" s="161"/>
      <c r="DAN23" s="161"/>
      <c r="DAO23" s="46"/>
      <c r="DAP23" s="46"/>
      <c r="DAQ23" s="161"/>
      <c r="DAR23" s="161"/>
      <c r="DAS23" s="161"/>
      <c r="DAT23" s="161"/>
      <c r="DAU23" s="161"/>
      <c r="DAV23" s="46"/>
      <c r="DAW23" s="46"/>
      <c r="DAX23" s="161"/>
      <c r="DAY23" s="161"/>
      <c r="DAZ23" s="161"/>
      <c r="DBA23" s="161"/>
      <c r="DBB23" s="161"/>
      <c r="DBC23" s="46"/>
      <c r="DBD23" s="46"/>
      <c r="DBE23" s="161"/>
      <c r="DBF23" s="161"/>
      <c r="DBG23" s="161"/>
      <c r="DBH23" s="161"/>
      <c r="DBI23" s="161"/>
      <c r="DBJ23" s="46"/>
      <c r="DBK23" s="46"/>
      <c r="DBL23" s="161"/>
      <c r="DBM23" s="161"/>
      <c r="DBN23" s="161"/>
      <c r="DBO23" s="161"/>
      <c r="DBP23" s="161"/>
      <c r="DBQ23" s="46"/>
      <c r="DBR23" s="46"/>
      <c r="DBS23" s="161"/>
      <c r="DBT23" s="161"/>
      <c r="DBU23" s="161"/>
      <c r="DBV23" s="161"/>
      <c r="DBW23" s="161"/>
      <c r="DBX23" s="46"/>
      <c r="DBY23" s="46"/>
      <c r="DBZ23" s="161"/>
      <c r="DCA23" s="161"/>
      <c r="DCB23" s="161"/>
      <c r="DCC23" s="161"/>
      <c r="DCD23" s="161"/>
      <c r="DCE23" s="46"/>
      <c r="DCF23" s="46"/>
      <c r="DCG23" s="161"/>
      <c r="DCH23" s="161"/>
      <c r="DCI23" s="161"/>
      <c r="DCJ23" s="161"/>
      <c r="DCK23" s="161"/>
      <c r="DCL23" s="46"/>
      <c r="DCM23" s="46"/>
      <c r="DCN23" s="161"/>
      <c r="DCO23" s="161"/>
      <c r="DCP23" s="161"/>
      <c r="DCQ23" s="161"/>
      <c r="DCR23" s="161"/>
      <c r="DCS23" s="46"/>
      <c r="DCT23" s="46"/>
      <c r="DCU23" s="161"/>
      <c r="DCV23" s="161"/>
      <c r="DCW23" s="161"/>
      <c r="DCX23" s="161"/>
      <c r="DCY23" s="161"/>
      <c r="DCZ23" s="46"/>
      <c r="DDA23" s="46"/>
      <c r="DDB23" s="161"/>
      <c r="DDC23" s="161"/>
      <c r="DDD23" s="161"/>
      <c r="DDE23" s="161"/>
      <c r="DDF23" s="161"/>
      <c r="DDG23" s="46"/>
      <c r="DDH23" s="46"/>
      <c r="DDI23" s="161"/>
      <c r="DDJ23" s="161"/>
      <c r="DDK23" s="161"/>
      <c r="DDL23" s="161"/>
      <c r="DDM23" s="161"/>
      <c r="DDN23" s="46"/>
      <c r="DDO23" s="46"/>
      <c r="DDP23" s="161"/>
      <c r="DDQ23" s="161"/>
      <c r="DDR23" s="161"/>
      <c r="DDS23" s="161"/>
      <c r="DDT23" s="161"/>
      <c r="DDU23" s="46"/>
      <c r="DDV23" s="46"/>
      <c r="DDW23" s="161"/>
      <c r="DDX23" s="161"/>
      <c r="DDY23" s="161"/>
      <c r="DDZ23" s="161"/>
      <c r="DEA23" s="161"/>
      <c r="DEB23" s="46"/>
      <c r="DEC23" s="46"/>
      <c r="DED23" s="161"/>
      <c r="DEE23" s="161"/>
      <c r="DEF23" s="161"/>
      <c r="DEG23" s="161"/>
      <c r="DEH23" s="161"/>
      <c r="DEI23" s="46"/>
      <c r="DEJ23" s="46"/>
      <c r="DEK23" s="161"/>
      <c r="DEL23" s="161"/>
      <c r="DEM23" s="161"/>
      <c r="DEN23" s="161"/>
      <c r="DEO23" s="161"/>
      <c r="DEP23" s="46"/>
      <c r="DEQ23" s="46"/>
      <c r="DER23" s="161"/>
      <c r="DES23" s="161"/>
      <c r="DET23" s="161"/>
      <c r="DEU23" s="161"/>
      <c r="DEV23" s="161"/>
      <c r="DEW23" s="46"/>
      <c r="DEX23" s="46"/>
      <c r="DEY23" s="161"/>
      <c r="DEZ23" s="161"/>
      <c r="DFA23" s="161"/>
      <c r="DFB23" s="161"/>
      <c r="DFC23" s="161"/>
      <c r="DFD23" s="46"/>
      <c r="DFE23" s="46"/>
      <c r="DFF23" s="161"/>
      <c r="DFG23" s="161"/>
      <c r="DFH23" s="161"/>
      <c r="DFI23" s="161"/>
      <c r="DFJ23" s="161"/>
      <c r="DFK23" s="46"/>
      <c r="DFL23" s="46"/>
      <c r="DFM23" s="161"/>
      <c r="DFN23" s="161"/>
      <c r="DFO23" s="161"/>
      <c r="DFP23" s="161"/>
      <c r="DFQ23" s="161"/>
      <c r="DFR23" s="46"/>
      <c r="DFS23" s="46"/>
      <c r="DFT23" s="161"/>
      <c r="DFU23" s="161"/>
      <c r="DFV23" s="161"/>
      <c r="DFW23" s="161"/>
      <c r="DFX23" s="161"/>
      <c r="DFY23" s="46"/>
      <c r="DFZ23" s="46"/>
      <c r="DGA23" s="161"/>
      <c r="DGB23" s="161"/>
      <c r="DGC23" s="161"/>
      <c r="DGD23" s="161"/>
      <c r="DGE23" s="161"/>
      <c r="DGF23" s="46"/>
      <c r="DGG23" s="46"/>
      <c r="DGH23" s="161"/>
      <c r="DGI23" s="161"/>
      <c r="DGJ23" s="161"/>
      <c r="DGK23" s="161"/>
      <c r="DGL23" s="161"/>
      <c r="DGM23" s="46"/>
      <c r="DGN23" s="46"/>
      <c r="DGO23" s="161"/>
      <c r="DGP23" s="161"/>
      <c r="DGQ23" s="161"/>
      <c r="DGR23" s="161"/>
      <c r="DGS23" s="161"/>
      <c r="DGT23" s="46"/>
      <c r="DGU23" s="46"/>
      <c r="DGV23" s="161"/>
      <c r="DGW23" s="161"/>
      <c r="DGX23" s="161"/>
      <c r="DGY23" s="161"/>
      <c r="DGZ23" s="161"/>
      <c r="DHA23" s="46"/>
      <c r="DHB23" s="46"/>
      <c r="DHC23" s="161"/>
      <c r="DHD23" s="161"/>
      <c r="DHE23" s="161"/>
      <c r="DHF23" s="161"/>
      <c r="DHG23" s="161"/>
      <c r="DHH23" s="46"/>
      <c r="DHI23" s="46"/>
      <c r="DHJ23" s="161"/>
      <c r="DHK23" s="161"/>
      <c r="DHL23" s="161"/>
      <c r="DHM23" s="161"/>
      <c r="DHN23" s="161"/>
      <c r="DHO23" s="46"/>
      <c r="DHP23" s="46"/>
      <c r="DHQ23" s="161"/>
      <c r="DHR23" s="161"/>
      <c r="DHS23" s="161"/>
      <c r="DHT23" s="161"/>
      <c r="DHU23" s="161"/>
      <c r="DHV23" s="46"/>
      <c r="DHW23" s="46"/>
      <c r="DHX23" s="161"/>
      <c r="DHY23" s="161"/>
      <c r="DHZ23" s="161"/>
      <c r="DIA23" s="161"/>
      <c r="DIB23" s="161"/>
      <c r="DIC23" s="46"/>
      <c r="DID23" s="46"/>
      <c r="DIE23" s="161"/>
      <c r="DIF23" s="161"/>
      <c r="DIG23" s="161"/>
      <c r="DIH23" s="161"/>
      <c r="DII23" s="161"/>
      <c r="DIJ23" s="46"/>
      <c r="DIK23" s="46"/>
      <c r="DIL23" s="161"/>
      <c r="DIM23" s="161"/>
      <c r="DIN23" s="161"/>
      <c r="DIO23" s="161"/>
      <c r="DIP23" s="161"/>
      <c r="DIQ23" s="46"/>
      <c r="DIR23" s="46"/>
      <c r="DIS23" s="161"/>
      <c r="DIT23" s="161"/>
      <c r="DIU23" s="161"/>
      <c r="DIV23" s="161"/>
      <c r="DIW23" s="161"/>
      <c r="DIX23" s="46"/>
      <c r="DIY23" s="46"/>
      <c r="DIZ23" s="161"/>
      <c r="DJA23" s="161"/>
      <c r="DJB23" s="161"/>
      <c r="DJC23" s="161"/>
      <c r="DJD23" s="161"/>
      <c r="DJE23" s="46"/>
      <c r="DJF23" s="46"/>
      <c r="DJG23" s="161"/>
      <c r="DJH23" s="161"/>
      <c r="DJI23" s="161"/>
      <c r="DJJ23" s="161"/>
      <c r="DJK23" s="161"/>
      <c r="DJL23" s="46"/>
      <c r="DJM23" s="46"/>
      <c r="DJN23" s="161"/>
      <c r="DJO23" s="161"/>
      <c r="DJP23" s="161"/>
      <c r="DJQ23" s="161"/>
      <c r="DJR23" s="161"/>
      <c r="DJS23" s="46"/>
      <c r="DJT23" s="46"/>
      <c r="DJU23" s="161"/>
      <c r="DJV23" s="161"/>
      <c r="DJW23" s="161"/>
      <c r="DJX23" s="161"/>
      <c r="DJY23" s="161"/>
      <c r="DJZ23" s="46"/>
      <c r="DKA23" s="46"/>
      <c r="DKB23" s="161"/>
      <c r="DKC23" s="161"/>
      <c r="DKD23" s="161"/>
      <c r="DKE23" s="161"/>
      <c r="DKF23" s="161"/>
      <c r="DKG23" s="46"/>
      <c r="DKH23" s="46"/>
      <c r="DKI23" s="161"/>
      <c r="DKJ23" s="161"/>
      <c r="DKK23" s="161"/>
      <c r="DKL23" s="161"/>
      <c r="DKM23" s="161"/>
      <c r="DKN23" s="46"/>
      <c r="DKO23" s="46"/>
      <c r="DKP23" s="161"/>
      <c r="DKQ23" s="161"/>
      <c r="DKR23" s="161"/>
      <c r="DKS23" s="161"/>
      <c r="DKT23" s="161"/>
      <c r="DKU23" s="46"/>
      <c r="DKV23" s="46"/>
      <c r="DKW23" s="161"/>
      <c r="DKX23" s="161"/>
      <c r="DKY23" s="161"/>
      <c r="DKZ23" s="161"/>
      <c r="DLA23" s="161"/>
      <c r="DLB23" s="46"/>
      <c r="DLC23" s="46"/>
      <c r="DLD23" s="161"/>
      <c r="DLE23" s="161"/>
      <c r="DLF23" s="161"/>
      <c r="DLG23" s="161"/>
      <c r="DLH23" s="161"/>
      <c r="DLI23" s="46"/>
      <c r="DLJ23" s="46"/>
      <c r="DLK23" s="161"/>
      <c r="DLL23" s="161"/>
      <c r="DLM23" s="161"/>
      <c r="DLN23" s="161"/>
      <c r="DLO23" s="161"/>
      <c r="DLP23" s="46"/>
      <c r="DLQ23" s="46"/>
      <c r="DLR23" s="161"/>
      <c r="DLS23" s="161"/>
      <c r="DLT23" s="161"/>
      <c r="DLU23" s="161"/>
      <c r="DLV23" s="161"/>
      <c r="DLW23" s="46"/>
      <c r="DLX23" s="46"/>
      <c r="DLY23" s="161"/>
      <c r="DLZ23" s="161"/>
      <c r="DMA23" s="161"/>
      <c r="DMB23" s="161"/>
      <c r="DMC23" s="161"/>
      <c r="DMD23" s="46"/>
      <c r="DME23" s="46"/>
      <c r="DMF23" s="161"/>
      <c r="DMG23" s="161"/>
      <c r="DMH23" s="161"/>
      <c r="DMI23" s="161"/>
      <c r="DMJ23" s="161"/>
      <c r="DMK23" s="46"/>
      <c r="DML23" s="46"/>
      <c r="DMM23" s="161"/>
      <c r="DMN23" s="161"/>
      <c r="DMO23" s="161"/>
      <c r="DMP23" s="161"/>
      <c r="DMQ23" s="161"/>
      <c r="DMR23" s="46"/>
      <c r="DMS23" s="46"/>
      <c r="DMT23" s="161"/>
      <c r="DMU23" s="161"/>
      <c r="DMV23" s="161"/>
      <c r="DMW23" s="161"/>
      <c r="DMX23" s="161"/>
      <c r="DMY23" s="46"/>
      <c r="DMZ23" s="46"/>
      <c r="DNA23" s="161"/>
      <c r="DNB23" s="161"/>
      <c r="DNC23" s="161"/>
      <c r="DND23" s="161"/>
      <c r="DNE23" s="161"/>
      <c r="DNF23" s="46"/>
      <c r="DNG23" s="46"/>
      <c r="DNH23" s="161"/>
      <c r="DNI23" s="161"/>
      <c r="DNJ23" s="161"/>
      <c r="DNK23" s="161"/>
      <c r="DNL23" s="161"/>
      <c r="DNM23" s="46"/>
      <c r="DNN23" s="46"/>
      <c r="DNO23" s="161"/>
      <c r="DNP23" s="161"/>
      <c r="DNQ23" s="161"/>
      <c r="DNR23" s="161"/>
      <c r="DNS23" s="161"/>
      <c r="DNT23" s="46"/>
      <c r="DNU23" s="46"/>
      <c r="DNV23" s="161"/>
      <c r="DNW23" s="161"/>
      <c r="DNX23" s="161"/>
      <c r="DNY23" s="161"/>
      <c r="DNZ23" s="161"/>
      <c r="DOA23" s="46"/>
      <c r="DOB23" s="46"/>
      <c r="DOC23" s="161"/>
      <c r="DOD23" s="161"/>
      <c r="DOE23" s="161"/>
      <c r="DOF23" s="161"/>
      <c r="DOG23" s="161"/>
      <c r="DOH23" s="46"/>
      <c r="DOI23" s="46"/>
      <c r="DOJ23" s="161"/>
      <c r="DOK23" s="161"/>
      <c r="DOL23" s="161"/>
      <c r="DOM23" s="161"/>
      <c r="DON23" s="161"/>
      <c r="DOO23" s="46"/>
      <c r="DOP23" s="46"/>
      <c r="DOQ23" s="161"/>
      <c r="DOR23" s="161"/>
      <c r="DOS23" s="161"/>
      <c r="DOT23" s="161"/>
      <c r="DOU23" s="161"/>
      <c r="DOV23" s="46"/>
      <c r="DOW23" s="46"/>
      <c r="DOX23" s="161"/>
      <c r="DOY23" s="161"/>
      <c r="DOZ23" s="161"/>
      <c r="DPA23" s="161"/>
      <c r="DPB23" s="161"/>
      <c r="DPC23" s="46"/>
      <c r="DPD23" s="46"/>
      <c r="DPE23" s="161"/>
      <c r="DPF23" s="161"/>
      <c r="DPG23" s="161"/>
      <c r="DPH23" s="161"/>
      <c r="DPI23" s="161"/>
      <c r="DPJ23" s="46"/>
      <c r="DPK23" s="46"/>
      <c r="DPL23" s="161"/>
      <c r="DPM23" s="161"/>
      <c r="DPN23" s="161"/>
      <c r="DPO23" s="161"/>
      <c r="DPP23" s="161"/>
      <c r="DPQ23" s="46"/>
      <c r="DPR23" s="46"/>
      <c r="DPS23" s="161"/>
      <c r="DPT23" s="161"/>
      <c r="DPU23" s="161"/>
      <c r="DPV23" s="161"/>
      <c r="DPW23" s="161"/>
      <c r="DPX23" s="46"/>
      <c r="DPY23" s="46"/>
      <c r="DPZ23" s="161"/>
      <c r="DQA23" s="161"/>
      <c r="DQB23" s="161"/>
      <c r="DQC23" s="161"/>
      <c r="DQD23" s="161"/>
      <c r="DQE23" s="46"/>
      <c r="DQF23" s="46"/>
      <c r="DQG23" s="161"/>
      <c r="DQH23" s="161"/>
      <c r="DQI23" s="161"/>
      <c r="DQJ23" s="161"/>
      <c r="DQK23" s="161"/>
      <c r="DQL23" s="46"/>
      <c r="DQM23" s="46"/>
      <c r="DQN23" s="161"/>
      <c r="DQO23" s="161"/>
      <c r="DQP23" s="161"/>
      <c r="DQQ23" s="161"/>
      <c r="DQR23" s="161"/>
      <c r="DQS23" s="46"/>
      <c r="DQT23" s="46"/>
      <c r="DQU23" s="161"/>
      <c r="DQV23" s="161"/>
      <c r="DQW23" s="161"/>
      <c r="DQX23" s="161"/>
      <c r="DQY23" s="161"/>
      <c r="DQZ23" s="46"/>
      <c r="DRA23" s="46"/>
      <c r="DRB23" s="161"/>
      <c r="DRC23" s="161"/>
      <c r="DRD23" s="161"/>
      <c r="DRE23" s="161"/>
      <c r="DRF23" s="161"/>
      <c r="DRG23" s="46"/>
      <c r="DRH23" s="46"/>
      <c r="DRI23" s="161"/>
      <c r="DRJ23" s="161"/>
      <c r="DRK23" s="161"/>
      <c r="DRL23" s="161"/>
      <c r="DRM23" s="161"/>
      <c r="DRN23" s="46"/>
      <c r="DRO23" s="46"/>
      <c r="DRP23" s="161"/>
      <c r="DRQ23" s="161"/>
      <c r="DRR23" s="161"/>
      <c r="DRS23" s="161"/>
      <c r="DRT23" s="161"/>
      <c r="DRU23" s="46"/>
      <c r="DRV23" s="46"/>
      <c r="DRW23" s="161"/>
      <c r="DRX23" s="161"/>
      <c r="DRY23" s="161"/>
      <c r="DRZ23" s="161"/>
      <c r="DSA23" s="161"/>
      <c r="DSB23" s="46"/>
      <c r="DSC23" s="46"/>
      <c r="DSD23" s="161"/>
      <c r="DSE23" s="161"/>
      <c r="DSF23" s="161"/>
      <c r="DSG23" s="161"/>
      <c r="DSH23" s="161"/>
      <c r="DSI23" s="46"/>
      <c r="DSJ23" s="46"/>
      <c r="DSK23" s="161"/>
      <c r="DSL23" s="161"/>
      <c r="DSM23" s="161"/>
      <c r="DSN23" s="161"/>
      <c r="DSO23" s="161"/>
      <c r="DSP23" s="46"/>
      <c r="DSQ23" s="46"/>
      <c r="DSR23" s="161"/>
      <c r="DSS23" s="161"/>
      <c r="DST23" s="161"/>
      <c r="DSU23" s="161"/>
      <c r="DSV23" s="161"/>
      <c r="DSW23" s="46"/>
      <c r="DSX23" s="46"/>
      <c r="DSY23" s="161"/>
      <c r="DSZ23" s="161"/>
      <c r="DTA23" s="161"/>
      <c r="DTB23" s="161"/>
      <c r="DTC23" s="161"/>
      <c r="DTD23" s="46"/>
      <c r="DTE23" s="46"/>
      <c r="DTF23" s="161"/>
      <c r="DTG23" s="161"/>
      <c r="DTH23" s="161"/>
      <c r="DTI23" s="161"/>
      <c r="DTJ23" s="161"/>
      <c r="DTK23" s="46"/>
      <c r="DTL23" s="46"/>
      <c r="DTM23" s="161"/>
      <c r="DTN23" s="161"/>
      <c r="DTO23" s="161"/>
      <c r="DTP23" s="161"/>
      <c r="DTQ23" s="161"/>
      <c r="DTR23" s="46"/>
      <c r="DTS23" s="46"/>
      <c r="DTT23" s="161"/>
      <c r="DTU23" s="161"/>
      <c r="DTV23" s="161"/>
      <c r="DTW23" s="161"/>
      <c r="DTX23" s="161"/>
      <c r="DTY23" s="46"/>
      <c r="DTZ23" s="46"/>
      <c r="DUA23" s="161"/>
      <c r="DUB23" s="161"/>
      <c r="DUC23" s="161"/>
      <c r="DUD23" s="161"/>
      <c r="DUE23" s="161"/>
      <c r="DUF23" s="46"/>
      <c r="DUG23" s="46"/>
      <c r="DUH23" s="161"/>
      <c r="DUI23" s="161"/>
      <c r="DUJ23" s="161"/>
      <c r="DUK23" s="161"/>
      <c r="DUL23" s="161"/>
      <c r="DUM23" s="46"/>
      <c r="DUN23" s="46"/>
      <c r="DUO23" s="161"/>
      <c r="DUP23" s="161"/>
      <c r="DUQ23" s="161"/>
      <c r="DUR23" s="161"/>
      <c r="DUS23" s="161"/>
      <c r="DUT23" s="46"/>
      <c r="DUU23" s="46"/>
      <c r="DUV23" s="161"/>
      <c r="DUW23" s="161"/>
      <c r="DUX23" s="161"/>
      <c r="DUY23" s="161"/>
      <c r="DUZ23" s="161"/>
      <c r="DVA23" s="46"/>
      <c r="DVB23" s="46"/>
      <c r="DVC23" s="161"/>
      <c r="DVD23" s="161"/>
      <c r="DVE23" s="161"/>
      <c r="DVF23" s="161"/>
      <c r="DVG23" s="161"/>
      <c r="DVH23" s="46"/>
      <c r="DVI23" s="46"/>
      <c r="DVJ23" s="161"/>
      <c r="DVK23" s="161"/>
      <c r="DVL23" s="161"/>
      <c r="DVM23" s="161"/>
      <c r="DVN23" s="161"/>
      <c r="DVO23" s="46"/>
      <c r="DVP23" s="46"/>
      <c r="DVQ23" s="161"/>
      <c r="DVR23" s="161"/>
      <c r="DVS23" s="161"/>
      <c r="DVT23" s="161"/>
      <c r="DVU23" s="161"/>
      <c r="DVV23" s="46"/>
      <c r="DVW23" s="46"/>
      <c r="DVX23" s="161"/>
      <c r="DVY23" s="161"/>
      <c r="DVZ23" s="161"/>
      <c r="DWA23" s="161"/>
      <c r="DWB23" s="161"/>
      <c r="DWC23" s="46"/>
      <c r="DWD23" s="46"/>
      <c r="DWE23" s="161"/>
      <c r="DWF23" s="161"/>
      <c r="DWG23" s="161"/>
      <c r="DWH23" s="161"/>
      <c r="DWI23" s="161"/>
      <c r="DWJ23" s="46"/>
      <c r="DWK23" s="46"/>
      <c r="DWL23" s="161"/>
      <c r="DWM23" s="161"/>
      <c r="DWN23" s="161"/>
      <c r="DWO23" s="161"/>
      <c r="DWP23" s="161"/>
      <c r="DWQ23" s="46"/>
      <c r="DWR23" s="46"/>
      <c r="DWS23" s="161"/>
      <c r="DWT23" s="161"/>
      <c r="DWU23" s="161"/>
      <c r="DWV23" s="161"/>
      <c r="DWW23" s="161"/>
      <c r="DWX23" s="46"/>
      <c r="DWY23" s="46"/>
      <c r="DWZ23" s="161"/>
      <c r="DXA23" s="161"/>
      <c r="DXB23" s="161"/>
      <c r="DXC23" s="161"/>
      <c r="DXD23" s="161"/>
      <c r="DXE23" s="46"/>
      <c r="DXF23" s="46"/>
      <c r="DXG23" s="161"/>
      <c r="DXH23" s="161"/>
      <c r="DXI23" s="161"/>
      <c r="DXJ23" s="161"/>
      <c r="DXK23" s="161"/>
      <c r="DXL23" s="46"/>
      <c r="DXM23" s="46"/>
      <c r="DXN23" s="161"/>
      <c r="DXO23" s="161"/>
      <c r="DXP23" s="161"/>
      <c r="DXQ23" s="161"/>
      <c r="DXR23" s="161"/>
      <c r="DXS23" s="46"/>
      <c r="DXT23" s="46"/>
      <c r="DXU23" s="161"/>
      <c r="DXV23" s="161"/>
      <c r="DXW23" s="161"/>
      <c r="DXX23" s="161"/>
      <c r="DXY23" s="161"/>
      <c r="DXZ23" s="46"/>
      <c r="DYA23" s="46"/>
      <c r="DYB23" s="161"/>
      <c r="DYC23" s="161"/>
      <c r="DYD23" s="161"/>
      <c r="DYE23" s="161"/>
      <c r="DYF23" s="161"/>
      <c r="DYG23" s="46"/>
      <c r="DYH23" s="46"/>
      <c r="DYI23" s="161"/>
      <c r="DYJ23" s="161"/>
      <c r="DYK23" s="161"/>
      <c r="DYL23" s="161"/>
      <c r="DYM23" s="161"/>
      <c r="DYN23" s="46"/>
      <c r="DYO23" s="46"/>
      <c r="DYP23" s="161"/>
      <c r="DYQ23" s="161"/>
      <c r="DYR23" s="161"/>
      <c r="DYS23" s="161"/>
      <c r="DYT23" s="161"/>
      <c r="DYU23" s="46"/>
      <c r="DYV23" s="46"/>
      <c r="DYW23" s="161"/>
      <c r="DYX23" s="161"/>
      <c r="DYY23" s="161"/>
      <c r="DYZ23" s="161"/>
      <c r="DZA23" s="161"/>
      <c r="DZB23" s="46"/>
      <c r="DZC23" s="46"/>
      <c r="DZD23" s="161"/>
      <c r="DZE23" s="161"/>
      <c r="DZF23" s="161"/>
      <c r="DZG23" s="161"/>
      <c r="DZH23" s="161"/>
      <c r="DZI23" s="46"/>
      <c r="DZJ23" s="46"/>
      <c r="DZK23" s="161"/>
      <c r="DZL23" s="161"/>
      <c r="DZM23" s="161"/>
      <c r="DZN23" s="161"/>
      <c r="DZO23" s="161"/>
      <c r="DZP23" s="46"/>
      <c r="DZQ23" s="46"/>
      <c r="DZR23" s="161"/>
      <c r="DZS23" s="161"/>
      <c r="DZT23" s="161"/>
      <c r="DZU23" s="161"/>
      <c r="DZV23" s="161"/>
      <c r="DZW23" s="46"/>
      <c r="DZX23" s="46"/>
      <c r="DZY23" s="161"/>
      <c r="DZZ23" s="161"/>
      <c r="EAA23" s="161"/>
      <c r="EAB23" s="161"/>
      <c r="EAC23" s="161"/>
      <c r="EAD23" s="46"/>
      <c r="EAE23" s="46"/>
      <c r="EAF23" s="161"/>
      <c r="EAG23" s="161"/>
      <c r="EAH23" s="161"/>
      <c r="EAI23" s="161"/>
      <c r="EAJ23" s="161"/>
      <c r="EAK23" s="46"/>
      <c r="EAL23" s="46"/>
      <c r="EAM23" s="161"/>
      <c r="EAN23" s="161"/>
      <c r="EAO23" s="161"/>
      <c r="EAP23" s="161"/>
      <c r="EAQ23" s="161"/>
      <c r="EAR23" s="46"/>
      <c r="EAS23" s="46"/>
      <c r="EAT23" s="161"/>
      <c r="EAU23" s="161"/>
      <c r="EAV23" s="161"/>
      <c r="EAW23" s="161"/>
      <c r="EAX23" s="161"/>
      <c r="EAY23" s="46"/>
      <c r="EAZ23" s="46"/>
      <c r="EBA23" s="161"/>
      <c r="EBB23" s="161"/>
      <c r="EBC23" s="161"/>
      <c r="EBD23" s="161"/>
      <c r="EBE23" s="161"/>
      <c r="EBF23" s="46"/>
      <c r="EBG23" s="46"/>
      <c r="EBH23" s="161"/>
      <c r="EBI23" s="161"/>
      <c r="EBJ23" s="161"/>
      <c r="EBK23" s="161"/>
      <c r="EBL23" s="161"/>
      <c r="EBM23" s="46"/>
      <c r="EBN23" s="46"/>
      <c r="EBO23" s="161"/>
      <c r="EBP23" s="161"/>
      <c r="EBQ23" s="161"/>
      <c r="EBR23" s="161"/>
      <c r="EBS23" s="161"/>
      <c r="EBT23" s="46"/>
      <c r="EBU23" s="46"/>
      <c r="EBV23" s="161"/>
      <c r="EBW23" s="161"/>
      <c r="EBX23" s="161"/>
      <c r="EBY23" s="161"/>
      <c r="EBZ23" s="161"/>
      <c r="ECA23" s="46"/>
      <c r="ECB23" s="46"/>
      <c r="ECC23" s="161"/>
      <c r="ECD23" s="161"/>
      <c r="ECE23" s="161"/>
      <c r="ECF23" s="161"/>
      <c r="ECG23" s="161"/>
      <c r="ECH23" s="46"/>
      <c r="ECI23" s="46"/>
      <c r="ECJ23" s="161"/>
      <c r="ECK23" s="161"/>
      <c r="ECL23" s="161"/>
      <c r="ECM23" s="161"/>
      <c r="ECN23" s="161"/>
      <c r="ECO23" s="46"/>
      <c r="ECP23" s="46"/>
      <c r="ECQ23" s="161"/>
      <c r="ECR23" s="161"/>
      <c r="ECS23" s="161"/>
      <c r="ECT23" s="161"/>
      <c r="ECU23" s="161"/>
      <c r="ECV23" s="46"/>
      <c r="ECW23" s="46"/>
      <c r="ECX23" s="161"/>
      <c r="ECY23" s="161"/>
      <c r="ECZ23" s="161"/>
      <c r="EDA23" s="161"/>
      <c r="EDB23" s="161"/>
      <c r="EDC23" s="46"/>
      <c r="EDD23" s="46"/>
      <c r="EDE23" s="161"/>
      <c r="EDF23" s="161"/>
      <c r="EDG23" s="161"/>
      <c r="EDH23" s="161"/>
      <c r="EDI23" s="161"/>
      <c r="EDJ23" s="46"/>
      <c r="EDK23" s="46"/>
      <c r="EDL23" s="161"/>
      <c r="EDM23" s="161"/>
      <c r="EDN23" s="161"/>
      <c r="EDO23" s="161"/>
      <c r="EDP23" s="161"/>
      <c r="EDQ23" s="46"/>
      <c r="EDR23" s="46"/>
      <c r="EDS23" s="161"/>
      <c r="EDT23" s="161"/>
      <c r="EDU23" s="161"/>
      <c r="EDV23" s="161"/>
      <c r="EDW23" s="161"/>
      <c r="EDX23" s="46"/>
      <c r="EDY23" s="46"/>
      <c r="EDZ23" s="161"/>
      <c r="EEA23" s="161"/>
      <c r="EEB23" s="161"/>
      <c r="EEC23" s="161"/>
      <c r="EED23" s="161"/>
      <c r="EEE23" s="46"/>
      <c r="EEF23" s="46"/>
      <c r="EEG23" s="161"/>
      <c r="EEH23" s="161"/>
      <c r="EEI23" s="161"/>
      <c r="EEJ23" s="161"/>
      <c r="EEK23" s="161"/>
      <c r="EEL23" s="46"/>
      <c r="EEM23" s="46"/>
      <c r="EEN23" s="161"/>
      <c r="EEO23" s="161"/>
      <c r="EEP23" s="161"/>
      <c r="EEQ23" s="161"/>
      <c r="EER23" s="161"/>
      <c r="EES23" s="46"/>
      <c r="EET23" s="46"/>
      <c r="EEU23" s="161"/>
      <c r="EEV23" s="161"/>
      <c r="EEW23" s="161"/>
      <c r="EEX23" s="161"/>
      <c r="EEY23" s="161"/>
      <c r="EEZ23" s="46"/>
      <c r="EFA23" s="46"/>
      <c r="EFB23" s="161"/>
      <c r="EFC23" s="161"/>
      <c r="EFD23" s="161"/>
      <c r="EFE23" s="161"/>
      <c r="EFF23" s="161"/>
      <c r="EFG23" s="46"/>
      <c r="EFH23" s="46"/>
      <c r="EFI23" s="161"/>
      <c r="EFJ23" s="161"/>
      <c r="EFK23" s="161"/>
      <c r="EFL23" s="161"/>
      <c r="EFM23" s="161"/>
      <c r="EFN23" s="46"/>
      <c r="EFO23" s="46"/>
      <c r="EFP23" s="161"/>
      <c r="EFQ23" s="161"/>
      <c r="EFR23" s="161"/>
      <c r="EFS23" s="161"/>
      <c r="EFT23" s="161"/>
      <c r="EFU23" s="46"/>
      <c r="EFV23" s="46"/>
      <c r="EFW23" s="161"/>
      <c r="EFX23" s="161"/>
      <c r="EFY23" s="161"/>
      <c r="EFZ23" s="161"/>
      <c r="EGA23" s="161"/>
      <c r="EGB23" s="46"/>
      <c r="EGC23" s="46"/>
      <c r="EGD23" s="161"/>
      <c r="EGE23" s="161"/>
      <c r="EGF23" s="161"/>
      <c r="EGG23" s="161"/>
      <c r="EGH23" s="161"/>
      <c r="EGI23" s="46"/>
      <c r="EGJ23" s="46"/>
      <c r="EGK23" s="161"/>
      <c r="EGL23" s="161"/>
      <c r="EGM23" s="161"/>
      <c r="EGN23" s="161"/>
      <c r="EGO23" s="161"/>
      <c r="EGP23" s="46"/>
      <c r="EGQ23" s="46"/>
      <c r="EGR23" s="161"/>
      <c r="EGS23" s="161"/>
      <c r="EGT23" s="161"/>
      <c r="EGU23" s="161"/>
      <c r="EGV23" s="161"/>
      <c r="EGW23" s="46"/>
      <c r="EGX23" s="46"/>
      <c r="EGY23" s="161"/>
      <c r="EGZ23" s="161"/>
      <c r="EHA23" s="161"/>
      <c r="EHB23" s="161"/>
      <c r="EHC23" s="161"/>
      <c r="EHD23" s="46"/>
      <c r="EHE23" s="46"/>
      <c r="EHF23" s="161"/>
      <c r="EHG23" s="161"/>
      <c r="EHH23" s="161"/>
      <c r="EHI23" s="161"/>
      <c r="EHJ23" s="161"/>
      <c r="EHK23" s="46"/>
      <c r="EHL23" s="46"/>
      <c r="EHM23" s="161"/>
      <c r="EHN23" s="161"/>
      <c r="EHO23" s="161"/>
      <c r="EHP23" s="161"/>
      <c r="EHQ23" s="161"/>
      <c r="EHR23" s="46"/>
      <c r="EHS23" s="46"/>
      <c r="EHT23" s="161"/>
      <c r="EHU23" s="161"/>
      <c r="EHV23" s="161"/>
      <c r="EHW23" s="161"/>
      <c r="EHX23" s="161"/>
      <c r="EHY23" s="46"/>
      <c r="EHZ23" s="46"/>
      <c r="EIA23" s="161"/>
      <c r="EIB23" s="161"/>
      <c r="EIC23" s="161"/>
      <c r="EID23" s="161"/>
      <c r="EIE23" s="161"/>
      <c r="EIF23" s="46"/>
      <c r="EIG23" s="46"/>
      <c r="EIH23" s="161"/>
      <c r="EII23" s="161"/>
      <c r="EIJ23" s="161"/>
      <c r="EIK23" s="161"/>
      <c r="EIL23" s="161"/>
      <c r="EIM23" s="46"/>
      <c r="EIN23" s="46"/>
      <c r="EIO23" s="161"/>
      <c r="EIP23" s="161"/>
      <c r="EIQ23" s="161"/>
      <c r="EIR23" s="161"/>
      <c r="EIS23" s="161"/>
      <c r="EIT23" s="46"/>
      <c r="EIU23" s="46"/>
      <c r="EIV23" s="161"/>
      <c r="EIW23" s="161"/>
      <c r="EIX23" s="161"/>
      <c r="EIY23" s="161"/>
      <c r="EIZ23" s="161"/>
      <c r="EJA23" s="46"/>
      <c r="EJB23" s="46"/>
      <c r="EJC23" s="161"/>
      <c r="EJD23" s="161"/>
      <c r="EJE23" s="161"/>
      <c r="EJF23" s="161"/>
      <c r="EJG23" s="161"/>
      <c r="EJH23" s="46"/>
      <c r="EJI23" s="46"/>
      <c r="EJJ23" s="161"/>
      <c r="EJK23" s="161"/>
      <c r="EJL23" s="161"/>
      <c r="EJM23" s="161"/>
      <c r="EJN23" s="161"/>
      <c r="EJO23" s="46"/>
      <c r="EJP23" s="46"/>
      <c r="EJQ23" s="161"/>
      <c r="EJR23" s="161"/>
      <c r="EJS23" s="161"/>
      <c r="EJT23" s="161"/>
      <c r="EJU23" s="161"/>
      <c r="EJV23" s="46"/>
      <c r="EJW23" s="46"/>
      <c r="EJX23" s="161"/>
      <c r="EJY23" s="161"/>
      <c r="EJZ23" s="161"/>
      <c r="EKA23" s="161"/>
      <c r="EKB23" s="161"/>
      <c r="EKC23" s="46"/>
      <c r="EKD23" s="46"/>
      <c r="EKE23" s="161"/>
      <c r="EKF23" s="161"/>
      <c r="EKG23" s="161"/>
      <c r="EKH23" s="161"/>
      <c r="EKI23" s="161"/>
      <c r="EKJ23" s="46"/>
      <c r="EKK23" s="46"/>
      <c r="EKL23" s="161"/>
      <c r="EKM23" s="161"/>
      <c r="EKN23" s="161"/>
      <c r="EKO23" s="161"/>
      <c r="EKP23" s="161"/>
      <c r="EKQ23" s="46"/>
      <c r="EKR23" s="46"/>
      <c r="EKS23" s="161"/>
      <c r="EKT23" s="161"/>
      <c r="EKU23" s="161"/>
      <c r="EKV23" s="161"/>
      <c r="EKW23" s="161"/>
      <c r="EKX23" s="46"/>
      <c r="EKY23" s="46"/>
      <c r="EKZ23" s="161"/>
      <c r="ELA23" s="161"/>
      <c r="ELB23" s="161"/>
      <c r="ELC23" s="161"/>
      <c r="ELD23" s="161"/>
      <c r="ELE23" s="46"/>
      <c r="ELF23" s="46"/>
      <c r="ELG23" s="161"/>
      <c r="ELH23" s="161"/>
      <c r="ELI23" s="161"/>
      <c r="ELJ23" s="161"/>
      <c r="ELK23" s="161"/>
      <c r="ELL23" s="46"/>
      <c r="ELM23" s="46"/>
      <c r="ELN23" s="161"/>
      <c r="ELO23" s="161"/>
      <c r="ELP23" s="161"/>
      <c r="ELQ23" s="161"/>
      <c r="ELR23" s="161"/>
      <c r="ELS23" s="46"/>
      <c r="ELT23" s="46"/>
      <c r="ELU23" s="161"/>
      <c r="ELV23" s="161"/>
      <c r="ELW23" s="161"/>
      <c r="ELX23" s="161"/>
      <c r="ELY23" s="161"/>
      <c r="ELZ23" s="46"/>
      <c r="EMA23" s="46"/>
      <c r="EMB23" s="161"/>
      <c r="EMC23" s="161"/>
      <c r="EMD23" s="161"/>
      <c r="EME23" s="161"/>
      <c r="EMF23" s="161"/>
      <c r="EMG23" s="46"/>
      <c r="EMH23" s="46"/>
      <c r="EMI23" s="161"/>
      <c r="EMJ23" s="161"/>
      <c r="EMK23" s="161"/>
      <c r="EML23" s="161"/>
      <c r="EMM23" s="161"/>
      <c r="EMN23" s="46"/>
      <c r="EMO23" s="46"/>
      <c r="EMP23" s="161"/>
      <c r="EMQ23" s="161"/>
      <c r="EMR23" s="161"/>
      <c r="EMS23" s="161"/>
      <c r="EMT23" s="161"/>
      <c r="EMU23" s="46"/>
      <c r="EMV23" s="46"/>
      <c r="EMW23" s="161"/>
      <c r="EMX23" s="161"/>
      <c r="EMY23" s="161"/>
      <c r="EMZ23" s="161"/>
      <c r="ENA23" s="161"/>
      <c r="ENB23" s="46"/>
      <c r="ENC23" s="46"/>
      <c r="END23" s="161"/>
      <c r="ENE23" s="161"/>
      <c r="ENF23" s="161"/>
      <c r="ENG23" s="161"/>
      <c r="ENH23" s="161"/>
      <c r="ENI23" s="46"/>
      <c r="ENJ23" s="46"/>
      <c r="ENK23" s="161"/>
      <c r="ENL23" s="161"/>
      <c r="ENM23" s="161"/>
      <c r="ENN23" s="161"/>
      <c r="ENO23" s="161"/>
      <c r="ENP23" s="46"/>
      <c r="ENQ23" s="46"/>
      <c r="ENR23" s="161"/>
      <c r="ENS23" s="161"/>
      <c r="ENT23" s="161"/>
      <c r="ENU23" s="161"/>
      <c r="ENV23" s="161"/>
      <c r="ENW23" s="46"/>
      <c r="ENX23" s="46"/>
      <c r="ENY23" s="161"/>
      <c r="ENZ23" s="161"/>
      <c r="EOA23" s="161"/>
      <c r="EOB23" s="161"/>
      <c r="EOC23" s="161"/>
      <c r="EOD23" s="46"/>
      <c r="EOE23" s="46"/>
      <c r="EOF23" s="161"/>
      <c r="EOG23" s="161"/>
      <c r="EOH23" s="161"/>
      <c r="EOI23" s="161"/>
      <c r="EOJ23" s="161"/>
      <c r="EOK23" s="46"/>
      <c r="EOL23" s="46"/>
      <c r="EOM23" s="161"/>
      <c r="EON23" s="161"/>
      <c r="EOO23" s="161"/>
      <c r="EOP23" s="161"/>
      <c r="EOQ23" s="161"/>
      <c r="EOR23" s="46"/>
      <c r="EOS23" s="46"/>
      <c r="EOT23" s="161"/>
      <c r="EOU23" s="161"/>
      <c r="EOV23" s="161"/>
      <c r="EOW23" s="161"/>
      <c r="EOX23" s="161"/>
      <c r="EOY23" s="46"/>
      <c r="EOZ23" s="46"/>
      <c r="EPA23" s="161"/>
      <c r="EPB23" s="161"/>
      <c r="EPC23" s="161"/>
      <c r="EPD23" s="161"/>
      <c r="EPE23" s="161"/>
      <c r="EPF23" s="46"/>
      <c r="EPG23" s="46"/>
      <c r="EPH23" s="161"/>
      <c r="EPI23" s="161"/>
      <c r="EPJ23" s="161"/>
      <c r="EPK23" s="161"/>
      <c r="EPL23" s="161"/>
      <c r="EPM23" s="46"/>
      <c r="EPN23" s="46"/>
      <c r="EPO23" s="161"/>
      <c r="EPP23" s="161"/>
      <c r="EPQ23" s="161"/>
      <c r="EPR23" s="161"/>
      <c r="EPS23" s="161"/>
      <c r="EPT23" s="46"/>
      <c r="EPU23" s="46"/>
      <c r="EPV23" s="161"/>
      <c r="EPW23" s="161"/>
      <c r="EPX23" s="161"/>
      <c r="EPY23" s="161"/>
      <c r="EPZ23" s="161"/>
      <c r="EQA23" s="46"/>
      <c r="EQB23" s="46"/>
      <c r="EQC23" s="161"/>
      <c r="EQD23" s="161"/>
      <c r="EQE23" s="161"/>
      <c r="EQF23" s="161"/>
      <c r="EQG23" s="161"/>
      <c r="EQH23" s="46"/>
      <c r="EQI23" s="46"/>
      <c r="EQJ23" s="161"/>
      <c r="EQK23" s="161"/>
      <c r="EQL23" s="161"/>
      <c r="EQM23" s="161"/>
      <c r="EQN23" s="161"/>
      <c r="EQO23" s="46"/>
      <c r="EQP23" s="46"/>
      <c r="EQQ23" s="161"/>
      <c r="EQR23" s="161"/>
      <c r="EQS23" s="161"/>
      <c r="EQT23" s="161"/>
      <c r="EQU23" s="161"/>
      <c r="EQV23" s="46"/>
      <c r="EQW23" s="46"/>
      <c r="EQX23" s="161"/>
      <c r="EQY23" s="161"/>
      <c r="EQZ23" s="161"/>
      <c r="ERA23" s="161"/>
      <c r="ERB23" s="161"/>
      <c r="ERC23" s="46"/>
      <c r="ERD23" s="46"/>
      <c r="ERE23" s="161"/>
      <c r="ERF23" s="161"/>
      <c r="ERG23" s="161"/>
      <c r="ERH23" s="161"/>
      <c r="ERI23" s="161"/>
      <c r="ERJ23" s="46"/>
      <c r="ERK23" s="46"/>
      <c r="ERL23" s="161"/>
      <c r="ERM23" s="161"/>
      <c r="ERN23" s="161"/>
      <c r="ERO23" s="161"/>
      <c r="ERP23" s="161"/>
      <c r="ERQ23" s="46"/>
      <c r="ERR23" s="46"/>
      <c r="ERS23" s="161"/>
      <c r="ERT23" s="161"/>
      <c r="ERU23" s="161"/>
      <c r="ERV23" s="161"/>
      <c r="ERW23" s="161"/>
      <c r="ERX23" s="46"/>
      <c r="ERY23" s="46"/>
      <c r="ERZ23" s="161"/>
      <c r="ESA23" s="161"/>
      <c r="ESB23" s="161"/>
      <c r="ESC23" s="161"/>
      <c r="ESD23" s="161"/>
      <c r="ESE23" s="46"/>
      <c r="ESF23" s="46"/>
      <c r="ESG23" s="161"/>
      <c r="ESH23" s="161"/>
      <c r="ESI23" s="161"/>
      <c r="ESJ23" s="161"/>
      <c r="ESK23" s="161"/>
      <c r="ESL23" s="46"/>
      <c r="ESM23" s="46"/>
      <c r="ESN23" s="161"/>
      <c r="ESO23" s="161"/>
      <c r="ESP23" s="161"/>
      <c r="ESQ23" s="161"/>
      <c r="ESR23" s="161"/>
      <c r="ESS23" s="46"/>
      <c r="EST23" s="46"/>
      <c r="ESU23" s="161"/>
      <c r="ESV23" s="161"/>
      <c r="ESW23" s="161"/>
      <c r="ESX23" s="161"/>
      <c r="ESY23" s="161"/>
      <c r="ESZ23" s="46"/>
      <c r="ETA23" s="46"/>
      <c r="ETB23" s="161"/>
      <c r="ETC23" s="161"/>
      <c r="ETD23" s="161"/>
      <c r="ETE23" s="161"/>
      <c r="ETF23" s="161"/>
      <c r="ETG23" s="46"/>
      <c r="ETH23" s="46"/>
      <c r="ETI23" s="161"/>
      <c r="ETJ23" s="161"/>
      <c r="ETK23" s="161"/>
      <c r="ETL23" s="161"/>
      <c r="ETM23" s="161"/>
      <c r="ETN23" s="46"/>
      <c r="ETO23" s="46"/>
      <c r="ETP23" s="161"/>
      <c r="ETQ23" s="161"/>
      <c r="ETR23" s="161"/>
      <c r="ETS23" s="161"/>
      <c r="ETT23" s="161"/>
      <c r="ETU23" s="46"/>
      <c r="ETV23" s="46"/>
      <c r="ETW23" s="161"/>
      <c r="ETX23" s="161"/>
      <c r="ETY23" s="161"/>
      <c r="ETZ23" s="161"/>
      <c r="EUA23" s="161"/>
      <c r="EUB23" s="46"/>
      <c r="EUC23" s="46"/>
      <c r="EUD23" s="161"/>
      <c r="EUE23" s="161"/>
      <c r="EUF23" s="161"/>
      <c r="EUG23" s="161"/>
      <c r="EUH23" s="161"/>
      <c r="EUI23" s="46"/>
      <c r="EUJ23" s="46"/>
      <c r="EUK23" s="161"/>
      <c r="EUL23" s="161"/>
      <c r="EUM23" s="161"/>
      <c r="EUN23" s="161"/>
      <c r="EUO23" s="161"/>
      <c r="EUP23" s="46"/>
      <c r="EUQ23" s="46"/>
      <c r="EUR23" s="161"/>
      <c r="EUS23" s="161"/>
      <c r="EUT23" s="161"/>
      <c r="EUU23" s="161"/>
      <c r="EUV23" s="161"/>
      <c r="EUW23" s="46"/>
      <c r="EUX23" s="46"/>
      <c r="EUY23" s="161"/>
      <c r="EUZ23" s="161"/>
      <c r="EVA23" s="161"/>
      <c r="EVB23" s="161"/>
      <c r="EVC23" s="161"/>
      <c r="EVD23" s="46"/>
      <c r="EVE23" s="46"/>
      <c r="EVF23" s="161"/>
      <c r="EVG23" s="161"/>
      <c r="EVH23" s="161"/>
      <c r="EVI23" s="161"/>
      <c r="EVJ23" s="161"/>
      <c r="EVK23" s="46"/>
      <c r="EVL23" s="46"/>
      <c r="EVM23" s="161"/>
      <c r="EVN23" s="161"/>
      <c r="EVO23" s="161"/>
      <c r="EVP23" s="161"/>
      <c r="EVQ23" s="161"/>
      <c r="EVR23" s="46"/>
      <c r="EVS23" s="46"/>
      <c r="EVT23" s="161"/>
      <c r="EVU23" s="161"/>
      <c r="EVV23" s="161"/>
      <c r="EVW23" s="161"/>
      <c r="EVX23" s="161"/>
      <c r="EVY23" s="46"/>
      <c r="EVZ23" s="46"/>
      <c r="EWA23" s="161"/>
      <c r="EWB23" s="161"/>
      <c r="EWC23" s="161"/>
      <c r="EWD23" s="161"/>
      <c r="EWE23" s="161"/>
      <c r="EWF23" s="46"/>
      <c r="EWG23" s="46"/>
      <c r="EWH23" s="161"/>
      <c r="EWI23" s="161"/>
      <c r="EWJ23" s="161"/>
      <c r="EWK23" s="161"/>
      <c r="EWL23" s="161"/>
      <c r="EWM23" s="46"/>
      <c r="EWN23" s="46"/>
      <c r="EWO23" s="161"/>
      <c r="EWP23" s="161"/>
      <c r="EWQ23" s="161"/>
      <c r="EWR23" s="161"/>
      <c r="EWS23" s="161"/>
      <c r="EWT23" s="46"/>
      <c r="EWU23" s="46"/>
      <c r="EWV23" s="161"/>
      <c r="EWW23" s="161"/>
      <c r="EWX23" s="161"/>
      <c r="EWY23" s="161"/>
      <c r="EWZ23" s="161"/>
      <c r="EXA23" s="46"/>
      <c r="EXB23" s="46"/>
      <c r="EXC23" s="161"/>
      <c r="EXD23" s="161"/>
      <c r="EXE23" s="161"/>
      <c r="EXF23" s="161"/>
      <c r="EXG23" s="161"/>
      <c r="EXH23" s="46"/>
      <c r="EXI23" s="46"/>
      <c r="EXJ23" s="161"/>
      <c r="EXK23" s="161"/>
      <c r="EXL23" s="161"/>
      <c r="EXM23" s="161"/>
      <c r="EXN23" s="161"/>
      <c r="EXO23" s="46"/>
      <c r="EXP23" s="46"/>
      <c r="EXQ23" s="161"/>
      <c r="EXR23" s="161"/>
      <c r="EXS23" s="161"/>
      <c r="EXT23" s="161"/>
      <c r="EXU23" s="161"/>
      <c r="EXV23" s="46"/>
      <c r="EXW23" s="46"/>
      <c r="EXX23" s="161"/>
      <c r="EXY23" s="161"/>
      <c r="EXZ23" s="161"/>
      <c r="EYA23" s="161"/>
      <c r="EYB23" s="161"/>
      <c r="EYC23" s="46"/>
      <c r="EYD23" s="46"/>
      <c r="EYE23" s="161"/>
      <c r="EYF23" s="161"/>
      <c r="EYG23" s="161"/>
      <c r="EYH23" s="161"/>
      <c r="EYI23" s="161"/>
      <c r="EYJ23" s="46"/>
      <c r="EYK23" s="46"/>
      <c r="EYL23" s="161"/>
      <c r="EYM23" s="161"/>
      <c r="EYN23" s="161"/>
      <c r="EYO23" s="161"/>
      <c r="EYP23" s="161"/>
      <c r="EYQ23" s="46"/>
      <c r="EYR23" s="46"/>
      <c r="EYS23" s="161"/>
      <c r="EYT23" s="161"/>
      <c r="EYU23" s="161"/>
      <c r="EYV23" s="161"/>
      <c r="EYW23" s="161"/>
      <c r="EYX23" s="46"/>
      <c r="EYY23" s="46"/>
      <c r="EYZ23" s="161"/>
      <c r="EZA23" s="161"/>
      <c r="EZB23" s="161"/>
      <c r="EZC23" s="161"/>
      <c r="EZD23" s="161"/>
      <c r="EZE23" s="46"/>
      <c r="EZF23" s="46"/>
      <c r="EZG23" s="161"/>
      <c r="EZH23" s="161"/>
      <c r="EZI23" s="161"/>
      <c r="EZJ23" s="161"/>
      <c r="EZK23" s="161"/>
      <c r="EZL23" s="46"/>
      <c r="EZM23" s="46"/>
      <c r="EZN23" s="161"/>
      <c r="EZO23" s="161"/>
      <c r="EZP23" s="161"/>
      <c r="EZQ23" s="161"/>
      <c r="EZR23" s="161"/>
      <c r="EZS23" s="46"/>
      <c r="EZT23" s="46"/>
      <c r="EZU23" s="161"/>
      <c r="EZV23" s="161"/>
      <c r="EZW23" s="161"/>
      <c r="EZX23" s="161"/>
      <c r="EZY23" s="161"/>
      <c r="EZZ23" s="46"/>
      <c r="FAA23" s="46"/>
      <c r="FAB23" s="161"/>
      <c r="FAC23" s="161"/>
      <c r="FAD23" s="161"/>
      <c r="FAE23" s="161"/>
      <c r="FAF23" s="161"/>
      <c r="FAG23" s="46"/>
      <c r="FAH23" s="46"/>
      <c r="FAI23" s="161"/>
      <c r="FAJ23" s="161"/>
      <c r="FAK23" s="161"/>
      <c r="FAL23" s="161"/>
      <c r="FAM23" s="161"/>
      <c r="FAN23" s="46"/>
      <c r="FAO23" s="46"/>
      <c r="FAP23" s="161"/>
      <c r="FAQ23" s="161"/>
      <c r="FAR23" s="161"/>
      <c r="FAS23" s="161"/>
      <c r="FAT23" s="161"/>
      <c r="FAU23" s="46"/>
      <c r="FAV23" s="46"/>
      <c r="FAW23" s="161"/>
      <c r="FAX23" s="161"/>
      <c r="FAY23" s="161"/>
      <c r="FAZ23" s="161"/>
      <c r="FBA23" s="161"/>
      <c r="FBB23" s="46"/>
      <c r="FBC23" s="46"/>
      <c r="FBD23" s="161"/>
      <c r="FBE23" s="161"/>
      <c r="FBF23" s="161"/>
      <c r="FBG23" s="161"/>
      <c r="FBH23" s="161"/>
      <c r="FBI23" s="46"/>
      <c r="FBJ23" s="46"/>
      <c r="FBK23" s="161"/>
      <c r="FBL23" s="161"/>
      <c r="FBM23" s="161"/>
      <c r="FBN23" s="161"/>
      <c r="FBO23" s="161"/>
      <c r="FBP23" s="46"/>
      <c r="FBQ23" s="46"/>
      <c r="FBR23" s="161"/>
      <c r="FBS23" s="161"/>
      <c r="FBT23" s="161"/>
      <c r="FBU23" s="161"/>
      <c r="FBV23" s="161"/>
      <c r="FBW23" s="46"/>
      <c r="FBX23" s="46"/>
      <c r="FBY23" s="161"/>
      <c r="FBZ23" s="161"/>
      <c r="FCA23" s="161"/>
      <c r="FCB23" s="161"/>
      <c r="FCC23" s="161"/>
      <c r="FCD23" s="46"/>
      <c r="FCE23" s="46"/>
      <c r="FCF23" s="161"/>
      <c r="FCG23" s="161"/>
      <c r="FCH23" s="161"/>
      <c r="FCI23" s="161"/>
      <c r="FCJ23" s="161"/>
      <c r="FCK23" s="46"/>
      <c r="FCL23" s="46"/>
      <c r="FCM23" s="161"/>
      <c r="FCN23" s="161"/>
      <c r="FCO23" s="161"/>
      <c r="FCP23" s="161"/>
      <c r="FCQ23" s="161"/>
      <c r="FCR23" s="46"/>
      <c r="FCS23" s="46"/>
      <c r="FCT23" s="161"/>
      <c r="FCU23" s="161"/>
      <c r="FCV23" s="161"/>
      <c r="FCW23" s="161"/>
      <c r="FCX23" s="161"/>
      <c r="FCY23" s="46"/>
      <c r="FCZ23" s="46"/>
      <c r="FDA23" s="161"/>
      <c r="FDB23" s="161"/>
      <c r="FDC23" s="161"/>
      <c r="FDD23" s="161"/>
      <c r="FDE23" s="161"/>
      <c r="FDF23" s="46"/>
      <c r="FDG23" s="46"/>
      <c r="FDH23" s="161"/>
      <c r="FDI23" s="161"/>
      <c r="FDJ23" s="161"/>
      <c r="FDK23" s="161"/>
      <c r="FDL23" s="161"/>
      <c r="FDM23" s="46"/>
      <c r="FDN23" s="46"/>
      <c r="FDO23" s="161"/>
      <c r="FDP23" s="161"/>
      <c r="FDQ23" s="161"/>
      <c r="FDR23" s="161"/>
      <c r="FDS23" s="161"/>
      <c r="FDT23" s="46"/>
      <c r="FDU23" s="46"/>
      <c r="FDV23" s="161"/>
      <c r="FDW23" s="161"/>
      <c r="FDX23" s="161"/>
      <c r="FDY23" s="161"/>
      <c r="FDZ23" s="161"/>
      <c r="FEA23" s="46"/>
      <c r="FEB23" s="46"/>
      <c r="FEC23" s="161"/>
      <c r="FED23" s="161"/>
      <c r="FEE23" s="161"/>
      <c r="FEF23" s="161"/>
      <c r="FEG23" s="161"/>
      <c r="FEH23" s="46"/>
      <c r="FEI23" s="46"/>
      <c r="FEJ23" s="161"/>
      <c r="FEK23" s="161"/>
      <c r="FEL23" s="161"/>
      <c r="FEM23" s="161"/>
      <c r="FEN23" s="161"/>
      <c r="FEO23" s="46"/>
      <c r="FEP23" s="46"/>
      <c r="FEQ23" s="161"/>
      <c r="FER23" s="161"/>
      <c r="FES23" s="161"/>
      <c r="FET23" s="161"/>
      <c r="FEU23" s="161"/>
      <c r="FEV23" s="46"/>
      <c r="FEW23" s="46"/>
      <c r="FEX23" s="161"/>
      <c r="FEY23" s="161"/>
      <c r="FEZ23" s="161"/>
      <c r="FFA23" s="161"/>
      <c r="FFB23" s="161"/>
      <c r="FFC23" s="46"/>
      <c r="FFD23" s="46"/>
      <c r="FFE23" s="161"/>
      <c r="FFF23" s="161"/>
      <c r="FFG23" s="161"/>
      <c r="FFH23" s="161"/>
      <c r="FFI23" s="161"/>
      <c r="FFJ23" s="46"/>
      <c r="FFK23" s="46"/>
      <c r="FFL23" s="161"/>
      <c r="FFM23" s="161"/>
      <c r="FFN23" s="161"/>
      <c r="FFO23" s="161"/>
      <c r="FFP23" s="161"/>
      <c r="FFQ23" s="46"/>
      <c r="FFR23" s="46"/>
      <c r="FFS23" s="161"/>
      <c r="FFT23" s="161"/>
      <c r="FFU23" s="161"/>
      <c r="FFV23" s="161"/>
      <c r="FFW23" s="161"/>
      <c r="FFX23" s="46"/>
      <c r="FFY23" s="46"/>
      <c r="FFZ23" s="161"/>
      <c r="FGA23" s="161"/>
      <c r="FGB23" s="161"/>
      <c r="FGC23" s="161"/>
      <c r="FGD23" s="161"/>
      <c r="FGE23" s="46"/>
      <c r="FGF23" s="46"/>
      <c r="FGG23" s="161"/>
      <c r="FGH23" s="161"/>
      <c r="FGI23" s="161"/>
      <c r="FGJ23" s="161"/>
      <c r="FGK23" s="161"/>
      <c r="FGL23" s="46"/>
      <c r="FGM23" s="46"/>
      <c r="FGN23" s="161"/>
      <c r="FGO23" s="161"/>
      <c r="FGP23" s="161"/>
      <c r="FGQ23" s="161"/>
      <c r="FGR23" s="161"/>
      <c r="FGS23" s="46"/>
      <c r="FGT23" s="46"/>
      <c r="FGU23" s="161"/>
      <c r="FGV23" s="161"/>
      <c r="FGW23" s="161"/>
      <c r="FGX23" s="161"/>
      <c r="FGY23" s="161"/>
      <c r="FGZ23" s="46"/>
      <c r="FHA23" s="46"/>
      <c r="FHB23" s="161"/>
      <c r="FHC23" s="161"/>
      <c r="FHD23" s="161"/>
      <c r="FHE23" s="161"/>
      <c r="FHF23" s="161"/>
      <c r="FHG23" s="46"/>
      <c r="FHH23" s="46"/>
      <c r="FHI23" s="161"/>
      <c r="FHJ23" s="161"/>
      <c r="FHK23" s="161"/>
      <c r="FHL23" s="161"/>
      <c r="FHM23" s="161"/>
      <c r="FHN23" s="46"/>
      <c r="FHO23" s="46"/>
      <c r="FHP23" s="161"/>
      <c r="FHQ23" s="161"/>
      <c r="FHR23" s="161"/>
      <c r="FHS23" s="161"/>
      <c r="FHT23" s="161"/>
      <c r="FHU23" s="46"/>
      <c r="FHV23" s="46"/>
      <c r="FHW23" s="161"/>
      <c r="FHX23" s="161"/>
      <c r="FHY23" s="161"/>
      <c r="FHZ23" s="161"/>
      <c r="FIA23" s="161"/>
      <c r="FIB23" s="46"/>
      <c r="FIC23" s="46"/>
      <c r="FID23" s="161"/>
      <c r="FIE23" s="161"/>
      <c r="FIF23" s="161"/>
      <c r="FIG23" s="161"/>
      <c r="FIH23" s="161"/>
      <c r="FII23" s="46"/>
      <c r="FIJ23" s="46"/>
      <c r="FIK23" s="161"/>
      <c r="FIL23" s="161"/>
      <c r="FIM23" s="161"/>
      <c r="FIN23" s="161"/>
      <c r="FIO23" s="161"/>
      <c r="FIP23" s="46"/>
      <c r="FIQ23" s="46"/>
      <c r="FIR23" s="161"/>
      <c r="FIS23" s="161"/>
      <c r="FIT23" s="161"/>
      <c r="FIU23" s="161"/>
      <c r="FIV23" s="161"/>
      <c r="FIW23" s="46"/>
      <c r="FIX23" s="46"/>
      <c r="FIY23" s="161"/>
      <c r="FIZ23" s="161"/>
      <c r="FJA23" s="161"/>
      <c r="FJB23" s="161"/>
      <c r="FJC23" s="161"/>
      <c r="FJD23" s="46"/>
      <c r="FJE23" s="46"/>
      <c r="FJF23" s="161"/>
      <c r="FJG23" s="161"/>
      <c r="FJH23" s="161"/>
      <c r="FJI23" s="161"/>
      <c r="FJJ23" s="161"/>
      <c r="FJK23" s="46"/>
      <c r="FJL23" s="46"/>
      <c r="FJM23" s="161"/>
      <c r="FJN23" s="161"/>
      <c r="FJO23" s="161"/>
      <c r="FJP23" s="161"/>
      <c r="FJQ23" s="161"/>
      <c r="FJR23" s="46"/>
      <c r="FJS23" s="46"/>
      <c r="FJT23" s="161"/>
      <c r="FJU23" s="161"/>
      <c r="FJV23" s="161"/>
      <c r="FJW23" s="161"/>
      <c r="FJX23" s="161"/>
      <c r="FJY23" s="46"/>
      <c r="FJZ23" s="46"/>
      <c r="FKA23" s="161"/>
      <c r="FKB23" s="161"/>
      <c r="FKC23" s="161"/>
      <c r="FKD23" s="161"/>
      <c r="FKE23" s="161"/>
      <c r="FKF23" s="46"/>
      <c r="FKG23" s="46"/>
      <c r="FKH23" s="161"/>
      <c r="FKI23" s="161"/>
      <c r="FKJ23" s="161"/>
      <c r="FKK23" s="161"/>
      <c r="FKL23" s="161"/>
      <c r="FKM23" s="46"/>
      <c r="FKN23" s="46"/>
      <c r="FKO23" s="161"/>
      <c r="FKP23" s="161"/>
      <c r="FKQ23" s="161"/>
      <c r="FKR23" s="161"/>
      <c r="FKS23" s="161"/>
      <c r="FKT23" s="46"/>
      <c r="FKU23" s="46"/>
      <c r="FKV23" s="161"/>
      <c r="FKW23" s="161"/>
      <c r="FKX23" s="161"/>
      <c r="FKY23" s="161"/>
      <c r="FKZ23" s="161"/>
      <c r="FLA23" s="46"/>
      <c r="FLB23" s="46"/>
      <c r="FLC23" s="161"/>
      <c r="FLD23" s="161"/>
      <c r="FLE23" s="161"/>
      <c r="FLF23" s="161"/>
      <c r="FLG23" s="161"/>
      <c r="FLH23" s="46"/>
      <c r="FLI23" s="46"/>
      <c r="FLJ23" s="161"/>
      <c r="FLK23" s="161"/>
      <c r="FLL23" s="161"/>
      <c r="FLM23" s="161"/>
      <c r="FLN23" s="161"/>
      <c r="FLO23" s="46"/>
      <c r="FLP23" s="46"/>
      <c r="FLQ23" s="161"/>
      <c r="FLR23" s="161"/>
      <c r="FLS23" s="161"/>
      <c r="FLT23" s="161"/>
      <c r="FLU23" s="161"/>
      <c r="FLV23" s="46"/>
      <c r="FLW23" s="46"/>
      <c r="FLX23" s="161"/>
      <c r="FLY23" s="161"/>
      <c r="FLZ23" s="161"/>
      <c r="FMA23" s="161"/>
      <c r="FMB23" s="161"/>
      <c r="FMC23" s="46"/>
      <c r="FMD23" s="46"/>
      <c r="FME23" s="161"/>
      <c r="FMF23" s="161"/>
      <c r="FMG23" s="161"/>
      <c r="FMH23" s="161"/>
      <c r="FMI23" s="161"/>
      <c r="FMJ23" s="46"/>
      <c r="FMK23" s="46"/>
      <c r="FML23" s="161"/>
      <c r="FMM23" s="161"/>
      <c r="FMN23" s="161"/>
      <c r="FMO23" s="161"/>
      <c r="FMP23" s="161"/>
      <c r="FMQ23" s="46"/>
      <c r="FMR23" s="46"/>
      <c r="FMS23" s="161"/>
      <c r="FMT23" s="161"/>
      <c r="FMU23" s="161"/>
      <c r="FMV23" s="161"/>
      <c r="FMW23" s="161"/>
      <c r="FMX23" s="46"/>
      <c r="FMY23" s="46"/>
      <c r="FMZ23" s="161"/>
      <c r="FNA23" s="161"/>
      <c r="FNB23" s="161"/>
      <c r="FNC23" s="161"/>
      <c r="FND23" s="161"/>
      <c r="FNE23" s="46"/>
      <c r="FNF23" s="46"/>
      <c r="FNG23" s="161"/>
      <c r="FNH23" s="161"/>
      <c r="FNI23" s="161"/>
      <c r="FNJ23" s="161"/>
      <c r="FNK23" s="161"/>
      <c r="FNL23" s="46"/>
      <c r="FNM23" s="46"/>
      <c r="FNN23" s="161"/>
      <c r="FNO23" s="161"/>
      <c r="FNP23" s="161"/>
      <c r="FNQ23" s="161"/>
      <c r="FNR23" s="161"/>
      <c r="FNS23" s="46"/>
      <c r="FNT23" s="46"/>
      <c r="FNU23" s="161"/>
      <c r="FNV23" s="161"/>
      <c r="FNW23" s="161"/>
      <c r="FNX23" s="161"/>
      <c r="FNY23" s="161"/>
      <c r="FNZ23" s="46"/>
      <c r="FOA23" s="46"/>
      <c r="FOB23" s="161"/>
      <c r="FOC23" s="161"/>
      <c r="FOD23" s="161"/>
      <c r="FOE23" s="161"/>
      <c r="FOF23" s="161"/>
      <c r="FOG23" s="46"/>
      <c r="FOH23" s="46"/>
      <c r="FOI23" s="161"/>
      <c r="FOJ23" s="161"/>
      <c r="FOK23" s="161"/>
      <c r="FOL23" s="161"/>
      <c r="FOM23" s="161"/>
      <c r="FON23" s="46"/>
      <c r="FOO23" s="46"/>
      <c r="FOP23" s="161"/>
      <c r="FOQ23" s="161"/>
      <c r="FOR23" s="161"/>
      <c r="FOS23" s="161"/>
      <c r="FOT23" s="161"/>
      <c r="FOU23" s="46"/>
      <c r="FOV23" s="46"/>
      <c r="FOW23" s="161"/>
      <c r="FOX23" s="161"/>
      <c r="FOY23" s="161"/>
      <c r="FOZ23" s="161"/>
      <c r="FPA23" s="161"/>
      <c r="FPB23" s="46"/>
      <c r="FPC23" s="46"/>
      <c r="FPD23" s="161"/>
      <c r="FPE23" s="161"/>
      <c r="FPF23" s="161"/>
      <c r="FPG23" s="161"/>
      <c r="FPH23" s="161"/>
      <c r="FPI23" s="46"/>
      <c r="FPJ23" s="46"/>
      <c r="FPK23" s="161"/>
      <c r="FPL23" s="161"/>
      <c r="FPM23" s="161"/>
      <c r="FPN23" s="161"/>
      <c r="FPO23" s="161"/>
      <c r="FPP23" s="46"/>
      <c r="FPQ23" s="46"/>
      <c r="FPR23" s="161"/>
      <c r="FPS23" s="161"/>
      <c r="FPT23" s="161"/>
      <c r="FPU23" s="161"/>
      <c r="FPV23" s="161"/>
      <c r="FPW23" s="46"/>
      <c r="FPX23" s="46"/>
      <c r="FPY23" s="161"/>
      <c r="FPZ23" s="161"/>
      <c r="FQA23" s="161"/>
      <c r="FQB23" s="161"/>
      <c r="FQC23" s="161"/>
      <c r="FQD23" s="46"/>
      <c r="FQE23" s="46"/>
      <c r="FQF23" s="161"/>
      <c r="FQG23" s="161"/>
      <c r="FQH23" s="161"/>
      <c r="FQI23" s="161"/>
      <c r="FQJ23" s="161"/>
      <c r="FQK23" s="46"/>
      <c r="FQL23" s="46"/>
      <c r="FQM23" s="161"/>
      <c r="FQN23" s="161"/>
      <c r="FQO23" s="161"/>
      <c r="FQP23" s="161"/>
      <c r="FQQ23" s="161"/>
      <c r="FQR23" s="46"/>
      <c r="FQS23" s="46"/>
      <c r="FQT23" s="161"/>
      <c r="FQU23" s="161"/>
      <c r="FQV23" s="161"/>
      <c r="FQW23" s="161"/>
      <c r="FQX23" s="161"/>
      <c r="FQY23" s="46"/>
      <c r="FQZ23" s="46"/>
      <c r="FRA23" s="161"/>
      <c r="FRB23" s="161"/>
      <c r="FRC23" s="161"/>
      <c r="FRD23" s="161"/>
      <c r="FRE23" s="161"/>
      <c r="FRF23" s="46"/>
      <c r="FRG23" s="46"/>
      <c r="FRH23" s="161"/>
      <c r="FRI23" s="161"/>
      <c r="FRJ23" s="161"/>
      <c r="FRK23" s="161"/>
      <c r="FRL23" s="161"/>
      <c r="FRM23" s="46"/>
      <c r="FRN23" s="46"/>
      <c r="FRO23" s="161"/>
      <c r="FRP23" s="161"/>
      <c r="FRQ23" s="161"/>
      <c r="FRR23" s="161"/>
      <c r="FRS23" s="161"/>
      <c r="FRT23" s="46"/>
      <c r="FRU23" s="46"/>
      <c r="FRV23" s="161"/>
      <c r="FRW23" s="161"/>
      <c r="FRX23" s="161"/>
      <c r="FRY23" s="161"/>
      <c r="FRZ23" s="161"/>
      <c r="FSA23" s="46"/>
      <c r="FSB23" s="46"/>
      <c r="FSC23" s="161"/>
      <c r="FSD23" s="161"/>
      <c r="FSE23" s="161"/>
      <c r="FSF23" s="161"/>
      <c r="FSG23" s="161"/>
      <c r="FSH23" s="46"/>
      <c r="FSI23" s="46"/>
      <c r="FSJ23" s="161"/>
      <c r="FSK23" s="161"/>
      <c r="FSL23" s="161"/>
      <c r="FSM23" s="161"/>
      <c r="FSN23" s="161"/>
      <c r="FSO23" s="46"/>
      <c r="FSP23" s="46"/>
      <c r="FSQ23" s="161"/>
      <c r="FSR23" s="161"/>
      <c r="FSS23" s="161"/>
      <c r="FST23" s="161"/>
      <c r="FSU23" s="161"/>
      <c r="FSV23" s="46"/>
      <c r="FSW23" s="46"/>
      <c r="FSX23" s="161"/>
      <c r="FSY23" s="161"/>
      <c r="FSZ23" s="161"/>
      <c r="FTA23" s="161"/>
      <c r="FTB23" s="161"/>
      <c r="FTC23" s="46"/>
      <c r="FTD23" s="46"/>
      <c r="FTE23" s="161"/>
      <c r="FTF23" s="161"/>
      <c r="FTG23" s="161"/>
      <c r="FTH23" s="161"/>
      <c r="FTI23" s="161"/>
      <c r="FTJ23" s="46"/>
      <c r="FTK23" s="46"/>
      <c r="FTL23" s="161"/>
      <c r="FTM23" s="161"/>
      <c r="FTN23" s="161"/>
      <c r="FTO23" s="161"/>
      <c r="FTP23" s="161"/>
      <c r="FTQ23" s="46"/>
      <c r="FTR23" s="46"/>
      <c r="FTS23" s="161"/>
      <c r="FTT23" s="161"/>
      <c r="FTU23" s="161"/>
      <c r="FTV23" s="161"/>
      <c r="FTW23" s="161"/>
      <c r="FTX23" s="46"/>
      <c r="FTY23" s="46"/>
      <c r="FTZ23" s="161"/>
      <c r="FUA23" s="161"/>
      <c r="FUB23" s="161"/>
      <c r="FUC23" s="161"/>
      <c r="FUD23" s="161"/>
      <c r="FUE23" s="46"/>
      <c r="FUF23" s="46"/>
      <c r="FUG23" s="161"/>
      <c r="FUH23" s="161"/>
      <c r="FUI23" s="161"/>
      <c r="FUJ23" s="161"/>
      <c r="FUK23" s="161"/>
      <c r="FUL23" s="46"/>
      <c r="FUM23" s="46"/>
      <c r="FUN23" s="161"/>
      <c r="FUO23" s="161"/>
      <c r="FUP23" s="161"/>
      <c r="FUQ23" s="161"/>
      <c r="FUR23" s="161"/>
      <c r="FUS23" s="46"/>
      <c r="FUT23" s="46"/>
      <c r="FUU23" s="161"/>
      <c r="FUV23" s="161"/>
      <c r="FUW23" s="161"/>
      <c r="FUX23" s="161"/>
      <c r="FUY23" s="161"/>
      <c r="FUZ23" s="46"/>
      <c r="FVA23" s="46"/>
      <c r="FVB23" s="161"/>
      <c r="FVC23" s="161"/>
      <c r="FVD23" s="161"/>
      <c r="FVE23" s="161"/>
      <c r="FVF23" s="161"/>
      <c r="FVG23" s="46"/>
      <c r="FVH23" s="46"/>
      <c r="FVI23" s="161"/>
      <c r="FVJ23" s="161"/>
      <c r="FVK23" s="161"/>
      <c r="FVL23" s="161"/>
      <c r="FVM23" s="161"/>
      <c r="FVN23" s="46"/>
      <c r="FVO23" s="46"/>
      <c r="FVP23" s="161"/>
      <c r="FVQ23" s="161"/>
      <c r="FVR23" s="161"/>
      <c r="FVS23" s="161"/>
      <c r="FVT23" s="161"/>
      <c r="FVU23" s="46"/>
      <c r="FVV23" s="46"/>
      <c r="FVW23" s="161"/>
      <c r="FVX23" s="161"/>
      <c r="FVY23" s="161"/>
      <c r="FVZ23" s="161"/>
      <c r="FWA23" s="161"/>
      <c r="FWB23" s="46"/>
      <c r="FWC23" s="46"/>
      <c r="FWD23" s="161"/>
      <c r="FWE23" s="161"/>
      <c r="FWF23" s="161"/>
      <c r="FWG23" s="161"/>
      <c r="FWH23" s="161"/>
      <c r="FWI23" s="46"/>
      <c r="FWJ23" s="46"/>
      <c r="FWK23" s="161"/>
      <c r="FWL23" s="161"/>
      <c r="FWM23" s="161"/>
      <c r="FWN23" s="161"/>
      <c r="FWO23" s="161"/>
      <c r="FWP23" s="46"/>
      <c r="FWQ23" s="46"/>
      <c r="FWR23" s="161"/>
      <c r="FWS23" s="161"/>
      <c r="FWT23" s="161"/>
      <c r="FWU23" s="161"/>
      <c r="FWV23" s="161"/>
      <c r="FWW23" s="46"/>
      <c r="FWX23" s="46"/>
      <c r="FWY23" s="161"/>
      <c r="FWZ23" s="161"/>
      <c r="FXA23" s="161"/>
      <c r="FXB23" s="161"/>
      <c r="FXC23" s="161"/>
      <c r="FXD23" s="46"/>
      <c r="FXE23" s="46"/>
      <c r="FXF23" s="161"/>
      <c r="FXG23" s="161"/>
      <c r="FXH23" s="161"/>
      <c r="FXI23" s="161"/>
      <c r="FXJ23" s="161"/>
      <c r="FXK23" s="46"/>
      <c r="FXL23" s="46"/>
      <c r="FXM23" s="161"/>
      <c r="FXN23" s="161"/>
      <c r="FXO23" s="161"/>
      <c r="FXP23" s="161"/>
      <c r="FXQ23" s="161"/>
      <c r="FXR23" s="46"/>
      <c r="FXS23" s="46"/>
      <c r="FXT23" s="161"/>
      <c r="FXU23" s="161"/>
      <c r="FXV23" s="161"/>
      <c r="FXW23" s="161"/>
      <c r="FXX23" s="161"/>
      <c r="FXY23" s="46"/>
      <c r="FXZ23" s="46"/>
      <c r="FYA23" s="161"/>
      <c r="FYB23" s="161"/>
      <c r="FYC23" s="161"/>
      <c r="FYD23" s="161"/>
      <c r="FYE23" s="161"/>
      <c r="FYF23" s="46"/>
      <c r="FYG23" s="46"/>
      <c r="FYH23" s="161"/>
      <c r="FYI23" s="161"/>
      <c r="FYJ23" s="161"/>
      <c r="FYK23" s="161"/>
      <c r="FYL23" s="161"/>
      <c r="FYM23" s="46"/>
      <c r="FYN23" s="46"/>
      <c r="FYO23" s="161"/>
      <c r="FYP23" s="161"/>
      <c r="FYQ23" s="161"/>
      <c r="FYR23" s="161"/>
      <c r="FYS23" s="161"/>
      <c r="FYT23" s="46"/>
      <c r="FYU23" s="46"/>
      <c r="FYV23" s="161"/>
      <c r="FYW23" s="161"/>
      <c r="FYX23" s="161"/>
      <c r="FYY23" s="161"/>
      <c r="FYZ23" s="161"/>
      <c r="FZA23" s="46"/>
      <c r="FZB23" s="46"/>
      <c r="FZC23" s="161"/>
      <c r="FZD23" s="161"/>
      <c r="FZE23" s="161"/>
      <c r="FZF23" s="161"/>
      <c r="FZG23" s="161"/>
      <c r="FZH23" s="46"/>
      <c r="FZI23" s="46"/>
      <c r="FZJ23" s="161"/>
      <c r="FZK23" s="161"/>
      <c r="FZL23" s="161"/>
      <c r="FZM23" s="161"/>
      <c r="FZN23" s="161"/>
      <c r="FZO23" s="46"/>
      <c r="FZP23" s="46"/>
      <c r="FZQ23" s="161"/>
      <c r="FZR23" s="161"/>
      <c r="FZS23" s="161"/>
      <c r="FZT23" s="161"/>
      <c r="FZU23" s="161"/>
      <c r="FZV23" s="46"/>
      <c r="FZW23" s="46"/>
      <c r="FZX23" s="161"/>
      <c r="FZY23" s="161"/>
      <c r="FZZ23" s="161"/>
      <c r="GAA23" s="161"/>
      <c r="GAB23" s="161"/>
      <c r="GAC23" s="46"/>
      <c r="GAD23" s="46"/>
      <c r="GAE23" s="161"/>
      <c r="GAF23" s="161"/>
      <c r="GAG23" s="161"/>
      <c r="GAH23" s="161"/>
      <c r="GAI23" s="161"/>
      <c r="GAJ23" s="46"/>
      <c r="GAK23" s="46"/>
      <c r="GAL23" s="161"/>
      <c r="GAM23" s="161"/>
      <c r="GAN23" s="161"/>
      <c r="GAO23" s="161"/>
      <c r="GAP23" s="161"/>
      <c r="GAQ23" s="46"/>
      <c r="GAR23" s="46"/>
      <c r="GAS23" s="161"/>
      <c r="GAT23" s="161"/>
      <c r="GAU23" s="161"/>
      <c r="GAV23" s="161"/>
      <c r="GAW23" s="161"/>
      <c r="GAX23" s="46"/>
      <c r="GAY23" s="46"/>
      <c r="GAZ23" s="161"/>
      <c r="GBA23" s="161"/>
      <c r="GBB23" s="161"/>
      <c r="GBC23" s="161"/>
      <c r="GBD23" s="161"/>
      <c r="GBE23" s="46"/>
      <c r="GBF23" s="46"/>
      <c r="GBG23" s="161"/>
      <c r="GBH23" s="161"/>
      <c r="GBI23" s="161"/>
      <c r="GBJ23" s="161"/>
      <c r="GBK23" s="161"/>
      <c r="GBL23" s="46"/>
      <c r="GBM23" s="46"/>
      <c r="GBN23" s="161"/>
      <c r="GBO23" s="161"/>
      <c r="GBP23" s="161"/>
      <c r="GBQ23" s="161"/>
      <c r="GBR23" s="161"/>
      <c r="GBS23" s="46"/>
      <c r="GBT23" s="46"/>
      <c r="GBU23" s="161"/>
      <c r="GBV23" s="161"/>
      <c r="GBW23" s="161"/>
      <c r="GBX23" s="161"/>
      <c r="GBY23" s="161"/>
      <c r="GBZ23" s="46"/>
      <c r="GCA23" s="46"/>
      <c r="GCB23" s="161"/>
      <c r="GCC23" s="161"/>
      <c r="GCD23" s="161"/>
      <c r="GCE23" s="161"/>
      <c r="GCF23" s="161"/>
      <c r="GCG23" s="46"/>
      <c r="GCH23" s="46"/>
      <c r="GCI23" s="161"/>
      <c r="GCJ23" s="161"/>
      <c r="GCK23" s="161"/>
      <c r="GCL23" s="161"/>
      <c r="GCM23" s="161"/>
      <c r="GCN23" s="46"/>
      <c r="GCO23" s="46"/>
      <c r="GCP23" s="161"/>
      <c r="GCQ23" s="161"/>
      <c r="GCR23" s="161"/>
      <c r="GCS23" s="161"/>
      <c r="GCT23" s="161"/>
      <c r="GCU23" s="46"/>
      <c r="GCV23" s="46"/>
      <c r="GCW23" s="161"/>
      <c r="GCX23" s="161"/>
      <c r="GCY23" s="161"/>
      <c r="GCZ23" s="161"/>
      <c r="GDA23" s="161"/>
      <c r="GDB23" s="46"/>
      <c r="GDC23" s="46"/>
      <c r="GDD23" s="161"/>
      <c r="GDE23" s="161"/>
      <c r="GDF23" s="161"/>
      <c r="GDG23" s="161"/>
      <c r="GDH23" s="161"/>
      <c r="GDI23" s="46"/>
      <c r="GDJ23" s="46"/>
      <c r="GDK23" s="161"/>
      <c r="GDL23" s="161"/>
      <c r="GDM23" s="161"/>
      <c r="GDN23" s="161"/>
      <c r="GDO23" s="161"/>
      <c r="GDP23" s="46"/>
      <c r="GDQ23" s="46"/>
      <c r="GDR23" s="161"/>
      <c r="GDS23" s="161"/>
      <c r="GDT23" s="161"/>
      <c r="GDU23" s="161"/>
      <c r="GDV23" s="161"/>
      <c r="GDW23" s="46"/>
      <c r="GDX23" s="46"/>
      <c r="GDY23" s="161"/>
      <c r="GDZ23" s="161"/>
      <c r="GEA23" s="161"/>
      <c r="GEB23" s="161"/>
      <c r="GEC23" s="161"/>
      <c r="GED23" s="46"/>
      <c r="GEE23" s="46"/>
      <c r="GEF23" s="161"/>
      <c r="GEG23" s="161"/>
      <c r="GEH23" s="161"/>
      <c r="GEI23" s="161"/>
      <c r="GEJ23" s="161"/>
      <c r="GEK23" s="46"/>
      <c r="GEL23" s="46"/>
      <c r="GEM23" s="161"/>
      <c r="GEN23" s="161"/>
      <c r="GEO23" s="161"/>
      <c r="GEP23" s="161"/>
      <c r="GEQ23" s="161"/>
      <c r="GER23" s="46"/>
      <c r="GES23" s="46"/>
      <c r="GET23" s="161"/>
      <c r="GEU23" s="161"/>
      <c r="GEV23" s="161"/>
      <c r="GEW23" s="161"/>
      <c r="GEX23" s="161"/>
      <c r="GEY23" s="46"/>
      <c r="GEZ23" s="46"/>
      <c r="GFA23" s="161"/>
      <c r="GFB23" s="161"/>
      <c r="GFC23" s="161"/>
      <c r="GFD23" s="161"/>
      <c r="GFE23" s="161"/>
      <c r="GFF23" s="46"/>
      <c r="GFG23" s="46"/>
      <c r="GFH23" s="161"/>
      <c r="GFI23" s="161"/>
      <c r="GFJ23" s="161"/>
      <c r="GFK23" s="161"/>
      <c r="GFL23" s="161"/>
      <c r="GFM23" s="46"/>
      <c r="GFN23" s="46"/>
      <c r="GFO23" s="161"/>
      <c r="GFP23" s="161"/>
      <c r="GFQ23" s="161"/>
      <c r="GFR23" s="161"/>
      <c r="GFS23" s="161"/>
      <c r="GFT23" s="46"/>
      <c r="GFU23" s="46"/>
      <c r="GFV23" s="161"/>
      <c r="GFW23" s="161"/>
      <c r="GFX23" s="161"/>
      <c r="GFY23" s="161"/>
      <c r="GFZ23" s="161"/>
      <c r="GGA23" s="46"/>
      <c r="GGB23" s="46"/>
      <c r="GGC23" s="161"/>
      <c r="GGD23" s="161"/>
      <c r="GGE23" s="161"/>
      <c r="GGF23" s="161"/>
      <c r="GGG23" s="161"/>
      <c r="GGH23" s="46"/>
      <c r="GGI23" s="46"/>
      <c r="GGJ23" s="161"/>
      <c r="GGK23" s="161"/>
      <c r="GGL23" s="161"/>
      <c r="GGM23" s="161"/>
      <c r="GGN23" s="161"/>
      <c r="GGO23" s="46"/>
      <c r="GGP23" s="46"/>
      <c r="GGQ23" s="161"/>
      <c r="GGR23" s="161"/>
      <c r="GGS23" s="161"/>
      <c r="GGT23" s="161"/>
      <c r="GGU23" s="161"/>
      <c r="GGV23" s="46"/>
      <c r="GGW23" s="46"/>
      <c r="GGX23" s="161"/>
      <c r="GGY23" s="161"/>
      <c r="GGZ23" s="161"/>
      <c r="GHA23" s="161"/>
      <c r="GHB23" s="161"/>
      <c r="GHC23" s="46"/>
      <c r="GHD23" s="46"/>
      <c r="GHE23" s="161"/>
      <c r="GHF23" s="161"/>
      <c r="GHG23" s="161"/>
      <c r="GHH23" s="161"/>
      <c r="GHI23" s="161"/>
      <c r="GHJ23" s="46"/>
      <c r="GHK23" s="46"/>
      <c r="GHL23" s="161"/>
      <c r="GHM23" s="161"/>
      <c r="GHN23" s="161"/>
      <c r="GHO23" s="161"/>
      <c r="GHP23" s="161"/>
      <c r="GHQ23" s="46"/>
      <c r="GHR23" s="46"/>
      <c r="GHS23" s="161"/>
      <c r="GHT23" s="161"/>
      <c r="GHU23" s="161"/>
      <c r="GHV23" s="161"/>
      <c r="GHW23" s="161"/>
      <c r="GHX23" s="46"/>
      <c r="GHY23" s="46"/>
      <c r="GHZ23" s="161"/>
      <c r="GIA23" s="161"/>
      <c r="GIB23" s="161"/>
      <c r="GIC23" s="161"/>
      <c r="GID23" s="161"/>
      <c r="GIE23" s="46"/>
      <c r="GIF23" s="46"/>
      <c r="GIG23" s="161"/>
      <c r="GIH23" s="161"/>
      <c r="GII23" s="161"/>
      <c r="GIJ23" s="161"/>
      <c r="GIK23" s="161"/>
      <c r="GIL23" s="46"/>
      <c r="GIM23" s="46"/>
      <c r="GIN23" s="161"/>
      <c r="GIO23" s="161"/>
      <c r="GIP23" s="161"/>
      <c r="GIQ23" s="161"/>
      <c r="GIR23" s="161"/>
      <c r="GIS23" s="46"/>
      <c r="GIT23" s="46"/>
      <c r="GIU23" s="161"/>
      <c r="GIV23" s="161"/>
      <c r="GIW23" s="161"/>
      <c r="GIX23" s="161"/>
      <c r="GIY23" s="161"/>
      <c r="GIZ23" s="46"/>
      <c r="GJA23" s="46"/>
      <c r="GJB23" s="161"/>
      <c r="GJC23" s="161"/>
      <c r="GJD23" s="161"/>
      <c r="GJE23" s="161"/>
      <c r="GJF23" s="161"/>
      <c r="GJG23" s="46"/>
      <c r="GJH23" s="46"/>
      <c r="GJI23" s="161"/>
      <c r="GJJ23" s="161"/>
      <c r="GJK23" s="161"/>
      <c r="GJL23" s="161"/>
      <c r="GJM23" s="161"/>
      <c r="GJN23" s="46"/>
      <c r="GJO23" s="46"/>
      <c r="GJP23" s="161"/>
      <c r="GJQ23" s="161"/>
      <c r="GJR23" s="161"/>
      <c r="GJS23" s="161"/>
      <c r="GJT23" s="161"/>
      <c r="GJU23" s="46"/>
      <c r="GJV23" s="46"/>
      <c r="GJW23" s="161"/>
      <c r="GJX23" s="161"/>
      <c r="GJY23" s="161"/>
      <c r="GJZ23" s="161"/>
      <c r="GKA23" s="161"/>
      <c r="GKB23" s="46"/>
      <c r="GKC23" s="46"/>
      <c r="GKD23" s="161"/>
      <c r="GKE23" s="161"/>
      <c r="GKF23" s="161"/>
      <c r="GKG23" s="161"/>
      <c r="GKH23" s="161"/>
      <c r="GKI23" s="46"/>
      <c r="GKJ23" s="46"/>
      <c r="GKK23" s="161"/>
      <c r="GKL23" s="161"/>
      <c r="GKM23" s="161"/>
      <c r="GKN23" s="161"/>
      <c r="GKO23" s="161"/>
      <c r="GKP23" s="46"/>
      <c r="GKQ23" s="46"/>
      <c r="GKR23" s="161"/>
      <c r="GKS23" s="161"/>
      <c r="GKT23" s="161"/>
      <c r="GKU23" s="161"/>
      <c r="GKV23" s="161"/>
      <c r="GKW23" s="46"/>
      <c r="GKX23" s="46"/>
      <c r="GKY23" s="161"/>
      <c r="GKZ23" s="161"/>
      <c r="GLA23" s="161"/>
      <c r="GLB23" s="161"/>
      <c r="GLC23" s="161"/>
      <c r="GLD23" s="46"/>
      <c r="GLE23" s="46"/>
      <c r="GLF23" s="161"/>
      <c r="GLG23" s="161"/>
      <c r="GLH23" s="161"/>
      <c r="GLI23" s="161"/>
      <c r="GLJ23" s="161"/>
      <c r="GLK23" s="46"/>
      <c r="GLL23" s="46"/>
      <c r="GLM23" s="161"/>
      <c r="GLN23" s="161"/>
      <c r="GLO23" s="161"/>
      <c r="GLP23" s="161"/>
      <c r="GLQ23" s="161"/>
      <c r="GLR23" s="46"/>
      <c r="GLS23" s="46"/>
      <c r="GLT23" s="161"/>
      <c r="GLU23" s="161"/>
      <c r="GLV23" s="161"/>
      <c r="GLW23" s="161"/>
      <c r="GLX23" s="161"/>
      <c r="GLY23" s="46"/>
      <c r="GLZ23" s="46"/>
      <c r="GMA23" s="161"/>
      <c r="GMB23" s="161"/>
      <c r="GMC23" s="161"/>
      <c r="GMD23" s="161"/>
      <c r="GME23" s="161"/>
      <c r="GMF23" s="46"/>
      <c r="GMG23" s="46"/>
      <c r="GMH23" s="161"/>
      <c r="GMI23" s="161"/>
      <c r="GMJ23" s="161"/>
      <c r="GMK23" s="161"/>
      <c r="GML23" s="161"/>
      <c r="GMM23" s="46"/>
      <c r="GMN23" s="46"/>
      <c r="GMO23" s="161"/>
      <c r="GMP23" s="161"/>
      <c r="GMQ23" s="161"/>
      <c r="GMR23" s="161"/>
      <c r="GMS23" s="161"/>
      <c r="GMT23" s="46"/>
      <c r="GMU23" s="46"/>
      <c r="GMV23" s="161"/>
      <c r="GMW23" s="161"/>
      <c r="GMX23" s="161"/>
      <c r="GMY23" s="161"/>
      <c r="GMZ23" s="161"/>
      <c r="GNA23" s="46"/>
      <c r="GNB23" s="46"/>
      <c r="GNC23" s="161"/>
      <c r="GND23" s="161"/>
      <c r="GNE23" s="161"/>
      <c r="GNF23" s="161"/>
      <c r="GNG23" s="161"/>
      <c r="GNH23" s="46"/>
      <c r="GNI23" s="46"/>
      <c r="GNJ23" s="161"/>
      <c r="GNK23" s="161"/>
      <c r="GNL23" s="161"/>
      <c r="GNM23" s="161"/>
      <c r="GNN23" s="161"/>
      <c r="GNO23" s="46"/>
      <c r="GNP23" s="46"/>
      <c r="GNQ23" s="161"/>
      <c r="GNR23" s="161"/>
      <c r="GNS23" s="161"/>
      <c r="GNT23" s="161"/>
      <c r="GNU23" s="161"/>
      <c r="GNV23" s="46"/>
      <c r="GNW23" s="46"/>
      <c r="GNX23" s="161"/>
      <c r="GNY23" s="161"/>
      <c r="GNZ23" s="161"/>
      <c r="GOA23" s="161"/>
      <c r="GOB23" s="161"/>
      <c r="GOC23" s="46"/>
      <c r="GOD23" s="46"/>
      <c r="GOE23" s="161"/>
      <c r="GOF23" s="161"/>
      <c r="GOG23" s="161"/>
      <c r="GOH23" s="161"/>
      <c r="GOI23" s="161"/>
      <c r="GOJ23" s="46"/>
      <c r="GOK23" s="46"/>
      <c r="GOL23" s="161"/>
      <c r="GOM23" s="161"/>
      <c r="GON23" s="161"/>
      <c r="GOO23" s="161"/>
      <c r="GOP23" s="161"/>
      <c r="GOQ23" s="46"/>
      <c r="GOR23" s="46"/>
      <c r="GOS23" s="161"/>
      <c r="GOT23" s="161"/>
      <c r="GOU23" s="161"/>
      <c r="GOV23" s="161"/>
      <c r="GOW23" s="161"/>
      <c r="GOX23" s="46"/>
      <c r="GOY23" s="46"/>
      <c r="GOZ23" s="161"/>
      <c r="GPA23" s="161"/>
      <c r="GPB23" s="161"/>
      <c r="GPC23" s="161"/>
      <c r="GPD23" s="161"/>
      <c r="GPE23" s="46"/>
      <c r="GPF23" s="46"/>
      <c r="GPG23" s="161"/>
      <c r="GPH23" s="161"/>
      <c r="GPI23" s="161"/>
      <c r="GPJ23" s="161"/>
      <c r="GPK23" s="161"/>
      <c r="GPL23" s="46"/>
      <c r="GPM23" s="46"/>
      <c r="GPN23" s="161"/>
      <c r="GPO23" s="161"/>
      <c r="GPP23" s="161"/>
      <c r="GPQ23" s="161"/>
      <c r="GPR23" s="161"/>
      <c r="GPS23" s="46"/>
      <c r="GPT23" s="46"/>
      <c r="GPU23" s="161"/>
      <c r="GPV23" s="161"/>
      <c r="GPW23" s="161"/>
      <c r="GPX23" s="161"/>
      <c r="GPY23" s="161"/>
      <c r="GPZ23" s="46"/>
      <c r="GQA23" s="46"/>
      <c r="GQB23" s="161"/>
      <c r="GQC23" s="161"/>
      <c r="GQD23" s="161"/>
      <c r="GQE23" s="161"/>
      <c r="GQF23" s="161"/>
      <c r="GQG23" s="46"/>
      <c r="GQH23" s="46"/>
      <c r="GQI23" s="161"/>
      <c r="GQJ23" s="161"/>
      <c r="GQK23" s="161"/>
      <c r="GQL23" s="161"/>
      <c r="GQM23" s="161"/>
      <c r="GQN23" s="46"/>
      <c r="GQO23" s="46"/>
      <c r="GQP23" s="161"/>
      <c r="GQQ23" s="161"/>
      <c r="GQR23" s="161"/>
      <c r="GQS23" s="161"/>
      <c r="GQT23" s="161"/>
      <c r="GQU23" s="46"/>
      <c r="GQV23" s="46"/>
      <c r="GQW23" s="161"/>
      <c r="GQX23" s="161"/>
      <c r="GQY23" s="161"/>
      <c r="GQZ23" s="161"/>
      <c r="GRA23" s="161"/>
      <c r="GRB23" s="46"/>
      <c r="GRC23" s="46"/>
      <c r="GRD23" s="161"/>
      <c r="GRE23" s="161"/>
      <c r="GRF23" s="161"/>
      <c r="GRG23" s="161"/>
      <c r="GRH23" s="161"/>
      <c r="GRI23" s="46"/>
      <c r="GRJ23" s="46"/>
      <c r="GRK23" s="161"/>
      <c r="GRL23" s="161"/>
      <c r="GRM23" s="161"/>
      <c r="GRN23" s="161"/>
      <c r="GRO23" s="161"/>
      <c r="GRP23" s="46"/>
      <c r="GRQ23" s="46"/>
      <c r="GRR23" s="161"/>
      <c r="GRS23" s="161"/>
      <c r="GRT23" s="161"/>
      <c r="GRU23" s="161"/>
      <c r="GRV23" s="161"/>
      <c r="GRW23" s="46"/>
      <c r="GRX23" s="46"/>
      <c r="GRY23" s="161"/>
      <c r="GRZ23" s="161"/>
      <c r="GSA23" s="161"/>
      <c r="GSB23" s="161"/>
      <c r="GSC23" s="161"/>
      <c r="GSD23" s="46"/>
      <c r="GSE23" s="46"/>
      <c r="GSF23" s="161"/>
      <c r="GSG23" s="161"/>
      <c r="GSH23" s="161"/>
      <c r="GSI23" s="161"/>
      <c r="GSJ23" s="161"/>
      <c r="GSK23" s="46"/>
      <c r="GSL23" s="46"/>
      <c r="GSM23" s="161"/>
      <c r="GSN23" s="161"/>
      <c r="GSO23" s="161"/>
      <c r="GSP23" s="161"/>
      <c r="GSQ23" s="161"/>
      <c r="GSR23" s="46"/>
      <c r="GSS23" s="46"/>
      <c r="GST23" s="161"/>
      <c r="GSU23" s="161"/>
      <c r="GSV23" s="161"/>
      <c r="GSW23" s="161"/>
      <c r="GSX23" s="161"/>
      <c r="GSY23" s="46"/>
      <c r="GSZ23" s="46"/>
      <c r="GTA23" s="161"/>
      <c r="GTB23" s="161"/>
      <c r="GTC23" s="161"/>
      <c r="GTD23" s="161"/>
      <c r="GTE23" s="161"/>
      <c r="GTF23" s="46"/>
      <c r="GTG23" s="46"/>
      <c r="GTH23" s="161"/>
      <c r="GTI23" s="161"/>
      <c r="GTJ23" s="161"/>
      <c r="GTK23" s="161"/>
      <c r="GTL23" s="161"/>
      <c r="GTM23" s="46"/>
      <c r="GTN23" s="46"/>
      <c r="GTO23" s="161"/>
      <c r="GTP23" s="161"/>
      <c r="GTQ23" s="161"/>
      <c r="GTR23" s="161"/>
      <c r="GTS23" s="161"/>
      <c r="GTT23" s="46"/>
      <c r="GTU23" s="46"/>
      <c r="GTV23" s="161"/>
      <c r="GTW23" s="161"/>
      <c r="GTX23" s="161"/>
      <c r="GTY23" s="161"/>
      <c r="GTZ23" s="161"/>
      <c r="GUA23" s="46"/>
      <c r="GUB23" s="46"/>
      <c r="GUC23" s="161"/>
      <c r="GUD23" s="161"/>
      <c r="GUE23" s="161"/>
      <c r="GUF23" s="161"/>
      <c r="GUG23" s="161"/>
      <c r="GUH23" s="46"/>
      <c r="GUI23" s="46"/>
      <c r="GUJ23" s="161"/>
      <c r="GUK23" s="161"/>
      <c r="GUL23" s="161"/>
      <c r="GUM23" s="161"/>
      <c r="GUN23" s="161"/>
      <c r="GUO23" s="46"/>
      <c r="GUP23" s="46"/>
      <c r="GUQ23" s="161"/>
      <c r="GUR23" s="161"/>
      <c r="GUS23" s="161"/>
      <c r="GUT23" s="161"/>
      <c r="GUU23" s="161"/>
      <c r="GUV23" s="46"/>
      <c r="GUW23" s="46"/>
      <c r="GUX23" s="161"/>
      <c r="GUY23" s="161"/>
      <c r="GUZ23" s="161"/>
      <c r="GVA23" s="161"/>
      <c r="GVB23" s="161"/>
      <c r="GVC23" s="46"/>
      <c r="GVD23" s="46"/>
      <c r="GVE23" s="161"/>
      <c r="GVF23" s="161"/>
      <c r="GVG23" s="161"/>
      <c r="GVH23" s="161"/>
      <c r="GVI23" s="161"/>
      <c r="GVJ23" s="46"/>
      <c r="GVK23" s="46"/>
      <c r="GVL23" s="161"/>
      <c r="GVM23" s="161"/>
      <c r="GVN23" s="161"/>
      <c r="GVO23" s="161"/>
      <c r="GVP23" s="161"/>
      <c r="GVQ23" s="46"/>
      <c r="GVR23" s="46"/>
      <c r="GVS23" s="161"/>
      <c r="GVT23" s="161"/>
      <c r="GVU23" s="161"/>
      <c r="GVV23" s="161"/>
      <c r="GVW23" s="161"/>
      <c r="GVX23" s="46"/>
      <c r="GVY23" s="46"/>
      <c r="GVZ23" s="161"/>
      <c r="GWA23" s="161"/>
      <c r="GWB23" s="161"/>
      <c r="GWC23" s="161"/>
      <c r="GWD23" s="161"/>
      <c r="GWE23" s="46"/>
      <c r="GWF23" s="46"/>
      <c r="GWG23" s="161"/>
      <c r="GWH23" s="161"/>
      <c r="GWI23" s="161"/>
      <c r="GWJ23" s="161"/>
      <c r="GWK23" s="161"/>
      <c r="GWL23" s="46"/>
      <c r="GWM23" s="46"/>
      <c r="GWN23" s="161"/>
      <c r="GWO23" s="161"/>
      <c r="GWP23" s="161"/>
      <c r="GWQ23" s="161"/>
      <c r="GWR23" s="161"/>
      <c r="GWS23" s="46"/>
      <c r="GWT23" s="46"/>
      <c r="GWU23" s="161"/>
      <c r="GWV23" s="161"/>
      <c r="GWW23" s="161"/>
      <c r="GWX23" s="161"/>
      <c r="GWY23" s="161"/>
      <c r="GWZ23" s="46"/>
      <c r="GXA23" s="46"/>
      <c r="GXB23" s="161"/>
      <c r="GXC23" s="161"/>
      <c r="GXD23" s="161"/>
      <c r="GXE23" s="161"/>
      <c r="GXF23" s="161"/>
      <c r="GXG23" s="46"/>
      <c r="GXH23" s="46"/>
      <c r="GXI23" s="161"/>
      <c r="GXJ23" s="161"/>
      <c r="GXK23" s="161"/>
      <c r="GXL23" s="161"/>
      <c r="GXM23" s="161"/>
      <c r="GXN23" s="46"/>
      <c r="GXO23" s="46"/>
      <c r="GXP23" s="161"/>
      <c r="GXQ23" s="161"/>
      <c r="GXR23" s="161"/>
      <c r="GXS23" s="161"/>
      <c r="GXT23" s="161"/>
      <c r="GXU23" s="46"/>
      <c r="GXV23" s="46"/>
      <c r="GXW23" s="161"/>
      <c r="GXX23" s="161"/>
      <c r="GXY23" s="161"/>
      <c r="GXZ23" s="161"/>
      <c r="GYA23" s="161"/>
      <c r="GYB23" s="46"/>
      <c r="GYC23" s="46"/>
      <c r="GYD23" s="161"/>
      <c r="GYE23" s="161"/>
      <c r="GYF23" s="161"/>
      <c r="GYG23" s="161"/>
      <c r="GYH23" s="161"/>
      <c r="GYI23" s="46"/>
      <c r="GYJ23" s="46"/>
      <c r="GYK23" s="161"/>
      <c r="GYL23" s="161"/>
      <c r="GYM23" s="161"/>
      <c r="GYN23" s="161"/>
      <c r="GYO23" s="161"/>
      <c r="GYP23" s="46"/>
      <c r="GYQ23" s="46"/>
      <c r="GYR23" s="161"/>
      <c r="GYS23" s="161"/>
      <c r="GYT23" s="161"/>
      <c r="GYU23" s="161"/>
      <c r="GYV23" s="161"/>
      <c r="GYW23" s="46"/>
      <c r="GYX23" s="46"/>
      <c r="GYY23" s="161"/>
      <c r="GYZ23" s="161"/>
      <c r="GZA23" s="161"/>
      <c r="GZB23" s="161"/>
      <c r="GZC23" s="161"/>
      <c r="GZD23" s="46"/>
      <c r="GZE23" s="46"/>
      <c r="GZF23" s="161"/>
      <c r="GZG23" s="161"/>
      <c r="GZH23" s="161"/>
      <c r="GZI23" s="161"/>
      <c r="GZJ23" s="161"/>
      <c r="GZK23" s="46"/>
      <c r="GZL23" s="46"/>
      <c r="GZM23" s="161"/>
      <c r="GZN23" s="161"/>
      <c r="GZO23" s="161"/>
      <c r="GZP23" s="161"/>
      <c r="GZQ23" s="161"/>
      <c r="GZR23" s="46"/>
      <c r="GZS23" s="46"/>
      <c r="GZT23" s="161"/>
      <c r="GZU23" s="161"/>
      <c r="GZV23" s="161"/>
      <c r="GZW23" s="161"/>
      <c r="GZX23" s="161"/>
      <c r="GZY23" s="46"/>
      <c r="GZZ23" s="46"/>
      <c r="HAA23" s="161"/>
      <c r="HAB23" s="161"/>
      <c r="HAC23" s="161"/>
      <c r="HAD23" s="161"/>
      <c r="HAE23" s="161"/>
      <c r="HAF23" s="46"/>
      <c r="HAG23" s="46"/>
      <c r="HAH23" s="161"/>
      <c r="HAI23" s="161"/>
      <c r="HAJ23" s="161"/>
      <c r="HAK23" s="161"/>
      <c r="HAL23" s="161"/>
      <c r="HAM23" s="46"/>
      <c r="HAN23" s="46"/>
      <c r="HAO23" s="161"/>
      <c r="HAP23" s="161"/>
      <c r="HAQ23" s="161"/>
      <c r="HAR23" s="161"/>
      <c r="HAS23" s="161"/>
      <c r="HAT23" s="46"/>
      <c r="HAU23" s="46"/>
      <c r="HAV23" s="161"/>
      <c r="HAW23" s="161"/>
      <c r="HAX23" s="161"/>
      <c r="HAY23" s="161"/>
      <c r="HAZ23" s="161"/>
      <c r="HBA23" s="46"/>
      <c r="HBB23" s="46"/>
      <c r="HBC23" s="161"/>
      <c r="HBD23" s="161"/>
      <c r="HBE23" s="161"/>
      <c r="HBF23" s="161"/>
      <c r="HBG23" s="161"/>
      <c r="HBH23" s="46"/>
      <c r="HBI23" s="46"/>
      <c r="HBJ23" s="161"/>
      <c r="HBK23" s="161"/>
      <c r="HBL23" s="161"/>
      <c r="HBM23" s="161"/>
      <c r="HBN23" s="161"/>
      <c r="HBO23" s="46"/>
      <c r="HBP23" s="46"/>
      <c r="HBQ23" s="161"/>
      <c r="HBR23" s="161"/>
      <c r="HBS23" s="161"/>
      <c r="HBT23" s="161"/>
      <c r="HBU23" s="161"/>
      <c r="HBV23" s="46"/>
      <c r="HBW23" s="46"/>
      <c r="HBX23" s="161"/>
      <c r="HBY23" s="161"/>
      <c r="HBZ23" s="161"/>
      <c r="HCA23" s="161"/>
      <c r="HCB23" s="161"/>
      <c r="HCC23" s="46"/>
      <c r="HCD23" s="46"/>
      <c r="HCE23" s="161"/>
      <c r="HCF23" s="161"/>
      <c r="HCG23" s="161"/>
      <c r="HCH23" s="161"/>
      <c r="HCI23" s="161"/>
      <c r="HCJ23" s="46"/>
      <c r="HCK23" s="46"/>
      <c r="HCL23" s="161"/>
      <c r="HCM23" s="161"/>
      <c r="HCN23" s="161"/>
      <c r="HCO23" s="161"/>
      <c r="HCP23" s="161"/>
      <c r="HCQ23" s="46"/>
      <c r="HCR23" s="46"/>
      <c r="HCS23" s="161"/>
      <c r="HCT23" s="161"/>
      <c r="HCU23" s="161"/>
      <c r="HCV23" s="161"/>
      <c r="HCW23" s="161"/>
      <c r="HCX23" s="46"/>
      <c r="HCY23" s="46"/>
      <c r="HCZ23" s="161"/>
      <c r="HDA23" s="161"/>
      <c r="HDB23" s="161"/>
      <c r="HDC23" s="161"/>
      <c r="HDD23" s="161"/>
      <c r="HDE23" s="46"/>
      <c r="HDF23" s="46"/>
      <c r="HDG23" s="161"/>
      <c r="HDH23" s="161"/>
      <c r="HDI23" s="161"/>
      <c r="HDJ23" s="161"/>
      <c r="HDK23" s="161"/>
      <c r="HDL23" s="46"/>
      <c r="HDM23" s="46"/>
      <c r="HDN23" s="161"/>
      <c r="HDO23" s="161"/>
      <c r="HDP23" s="161"/>
      <c r="HDQ23" s="161"/>
      <c r="HDR23" s="161"/>
      <c r="HDS23" s="46"/>
      <c r="HDT23" s="46"/>
      <c r="HDU23" s="161"/>
      <c r="HDV23" s="161"/>
      <c r="HDW23" s="161"/>
      <c r="HDX23" s="161"/>
      <c r="HDY23" s="161"/>
      <c r="HDZ23" s="46"/>
      <c r="HEA23" s="46"/>
      <c r="HEB23" s="161"/>
      <c r="HEC23" s="161"/>
      <c r="HED23" s="161"/>
      <c r="HEE23" s="161"/>
      <c r="HEF23" s="161"/>
      <c r="HEG23" s="46"/>
      <c r="HEH23" s="46"/>
      <c r="HEI23" s="161"/>
      <c r="HEJ23" s="161"/>
      <c r="HEK23" s="161"/>
      <c r="HEL23" s="161"/>
      <c r="HEM23" s="161"/>
      <c r="HEN23" s="46"/>
      <c r="HEO23" s="46"/>
      <c r="HEP23" s="161"/>
      <c r="HEQ23" s="161"/>
      <c r="HER23" s="161"/>
      <c r="HES23" s="161"/>
      <c r="HET23" s="161"/>
      <c r="HEU23" s="46"/>
      <c r="HEV23" s="46"/>
      <c r="HEW23" s="161"/>
      <c r="HEX23" s="161"/>
      <c r="HEY23" s="161"/>
      <c r="HEZ23" s="161"/>
      <c r="HFA23" s="161"/>
      <c r="HFB23" s="46"/>
      <c r="HFC23" s="46"/>
      <c r="HFD23" s="161"/>
      <c r="HFE23" s="161"/>
      <c r="HFF23" s="161"/>
      <c r="HFG23" s="161"/>
      <c r="HFH23" s="161"/>
      <c r="HFI23" s="46"/>
      <c r="HFJ23" s="46"/>
      <c r="HFK23" s="161"/>
      <c r="HFL23" s="161"/>
      <c r="HFM23" s="161"/>
      <c r="HFN23" s="161"/>
      <c r="HFO23" s="161"/>
      <c r="HFP23" s="46"/>
      <c r="HFQ23" s="46"/>
      <c r="HFR23" s="161"/>
      <c r="HFS23" s="161"/>
      <c r="HFT23" s="161"/>
      <c r="HFU23" s="161"/>
      <c r="HFV23" s="161"/>
      <c r="HFW23" s="46"/>
      <c r="HFX23" s="46"/>
      <c r="HFY23" s="161"/>
      <c r="HFZ23" s="161"/>
      <c r="HGA23" s="161"/>
      <c r="HGB23" s="161"/>
      <c r="HGC23" s="161"/>
      <c r="HGD23" s="46"/>
      <c r="HGE23" s="46"/>
      <c r="HGF23" s="161"/>
      <c r="HGG23" s="161"/>
      <c r="HGH23" s="161"/>
      <c r="HGI23" s="161"/>
      <c r="HGJ23" s="161"/>
      <c r="HGK23" s="46"/>
      <c r="HGL23" s="46"/>
      <c r="HGM23" s="161"/>
      <c r="HGN23" s="161"/>
      <c r="HGO23" s="161"/>
      <c r="HGP23" s="161"/>
      <c r="HGQ23" s="161"/>
      <c r="HGR23" s="46"/>
      <c r="HGS23" s="46"/>
      <c r="HGT23" s="161"/>
      <c r="HGU23" s="161"/>
      <c r="HGV23" s="161"/>
      <c r="HGW23" s="161"/>
      <c r="HGX23" s="161"/>
      <c r="HGY23" s="46"/>
      <c r="HGZ23" s="46"/>
      <c r="HHA23" s="161"/>
      <c r="HHB23" s="161"/>
      <c r="HHC23" s="161"/>
      <c r="HHD23" s="161"/>
      <c r="HHE23" s="161"/>
      <c r="HHF23" s="46"/>
      <c r="HHG23" s="46"/>
      <c r="HHH23" s="161"/>
      <c r="HHI23" s="161"/>
      <c r="HHJ23" s="161"/>
      <c r="HHK23" s="161"/>
      <c r="HHL23" s="161"/>
      <c r="HHM23" s="46"/>
      <c r="HHN23" s="46"/>
      <c r="HHO23" s="161"/>
      <c r="HHP23" s="161"/>
      <c r="HHQ23" s="161"/>
      <c r="HHR23" s="161"/>
      <c r="HHS23" s="161"/>
      <c r="HHT23" s="46"/>
      <c r="HHU23" s="46"/>
      <c r="HHV23" s="161"/>
      <c r="HHW23" s="161"/>
      <c r="HHX23" s="161"/>
      <c r="HHY23" s="161"/>
      <c r="HHZ23" s="161"/>
      <c r="HIA23" s="46"/>
      <c r="HIB23" s="46"/>
      <c r="HIC23" s="161"/>
      <c r="HID23" s="161"/>
      <c r="HIE23" s="161"/>
      <c r="HIF23" s="161"/>
      <c r="HIG23" s="161"/>
      <c r="HIH23" s="46"/>
      <c r="HII23" s="46"/>
      <c r="HIJ23" s="161"/>
      <c r="HIK23" s="161"/>
      <c r="HIL23" s="161"/>
      <c r="HIM23" s="161"/>
      <c r="HIN23" s="161"/>
      <c r="HIO23" s="46"/>
      <c r="HIP23" s="46"/>
      <c r="HIQ23" s="161"/>
      <c r="HIR23" s="161"/>
      <c r="HIS23" s="161"/>
      <c r="HIT23" s="161"/>
      <c r="HIU23" s="161"/>
      <c r="HIV23" s="46"/>
      <c r="HIW23" s="46"/>
      <c r="HIX23" s="161"/>
      <c r="HIY23" s="161"/>
      <c r="HIZ23" s="161"/>
      <c r="HJA23" s="161"/>
      <c r="HJB23" s="161"/>
      <c r="HJC23" s="46"/>
      <c r="HJD23" s="46"/>
      <c r="HJE23" s="161"/>
      <c r="HJF23" s="161"/>
      <c r="HJG23" s="161"/>
      <c r="HJH23" s="161"/>
      <c r="HJI23" s="161"/>
      <c r="HJJ23" s="46"/>
      <c r="HJK23" s="46"/>
      <c r="HJL23" s="161"/>
      <c r="HJM23" s="161"/>
      <c r="HJN23" s="161"/>
      <c r="HJO23" s="161"/>
      <c r="HJP23" s="161"/>
      <c r="HJQ23" s="46"/>
      <c r="HJR23" s="46"/>
      <c r="HJS23" s="161"/>
      <c r="HJT23" s="161"/>
      <c r="HJU23" s="161"/>
      <c r="HJV23" s="161"/>
      <c r="HJW23" s="161"/>
      <c r="HJX23" s="46"/>
      <c r="HJY23" s="46"/>
      <c r="HJZ23" s="161"/>
      <c r="HKA23" s="161"/>
      <c r="HKB23" s="161"/>
      <c r="HKC23" s="161"/>
      <c r="HKD23" s="161"/>
      <c r="HKE23" s="46"/>
      <c r="HKF23" s="46"/>
      <c r="HKG23" s="161"/>
      <c r="HKH23" s="161"/>
      <c r="HKI23" s="161"/>
      <c r="HKJ23" s="161"/>
      <c r="HKK23" s="161"/>
      <c r="HKL23" s="46"/>
      <c r="HKM23" s="46"/>
      <c r="HKN23" s="161"/>
      <c r="HKO23" s="161"/>
      <c r="HKP23" s="161"/>
      <c r="HKQ23" s="161"/>
      <c r="HKR23" s="161"/>
      <c r="HKS23" s="46"/>
      <c r="HKT23" s="46"/>
      <c r="HKU23" s="161"/>
      <c r="HKV23" s="161"/>
      <c r="HKW23" s="161"/>
      <c r="HKX23" s="161"/>
      <c r="HKY23" s="161"/>
      <c r="HKZ23" s="46"/>
      <c r="HLA23" s="46"/>
      <c r="HLB23" s="161"/>
      <c r="HLC23" s="161"/>
      <c r="HLD23" s="161"/>
      <c r="HLE23" s="161"/>
      <c r="HLF23" s="161"/>
      <c r="HLG23" s="46"/>
      <c r="HLH23" s="46"/>
      <c r="HLI23" s="161"/>
      <c r="HLJ23" s="161"/>
      <c r="HLK23" s="161"/>
      <c r="HLL23" s="161"/>
      <c r="HLM23" s="161"/>
      <c r="HLN23" s="46"/>
      <c r="HLO23" s="46"/>
      <c r="HLP23" s="161"/>
      <c r="HLQ23" s="161"/>
      <c r="HLR23" s="161"/>
      <c r="HLS23" s="161"/>
      <c r="HLT23" s="161"/>
      <c r="HLU23" s="46"/>
      <c r="HLV23" s="46"/>
      <c r="HLW23" s="161"/>
      <c r="HLX23" s="161"/>
      <c r="HLY23" s="161"/>
      <c r="HLZ23" s="161"/>
      <c r="HMA23" s="161"/>
      <c r="HMB23" s="46"/>
      <c r="HMC23" s="46"/>
      <c r="HMD23" s="161"/>
      <c r="HME23" s="161"/>
      <c r="HMF23" s="161"/>
      <c r="HMG23" s="161"/>
      <c r="HMH23" s="161"/>
      <c r="HMI23" s="46"/>
      <c r="HMJ23" s="46"/>
      <c r="HMK23" s="161"/>
      <c r="HML23" s="161"/>
      <c r="HMM23" s="161"/>
      <c r="HMN23" s="161"/>
      <c r="HMO23" s="161"/>
      <c r="HMP23" s="46"/>
      <c r="HMQ23" s="46"/>
      <c r="HMR23" s="161"/>
      <c r="HMS23" s="161"/>
      <c r="HMT23" s="161"/>
      <c r="HMU23" s="161"/>
      <c r="HMV23" s="161"/>
      <c r="HMW23" s="46"/>
      <c r="HMX23" s="46"/>
      <c r="HMY23" s="161"/>
      <c r="HMZ23" s="161"/>
      <c r="HNA23" s="161"/>
      <c r="HNB23" s="161"/>
      <c r="HNC23" s="161"/>
      <c r="HND23" s="46"/>
      <c r="HNE23" s="46"/>
      <c r="HNF23" s="161"/>
      <c r="HNG23" s="161"/>
      <c r="HNH23" s="161"/>
      <c r="HNI23" s="161"/>
      <c r="HNJ23" s="161"/>
      <c r="HNK23" s="46"/>
      <c r="HNL23" s="46"/>
      <c r="HNM23" s="161"/>
      <c r="HNN23" s="161"/>
      <c r="HNO23" s="161"/>
      <c r="HNP23" s="161"/>
      <c r="HNQ23" s="161"/>
      <c r="HNR23" s="46"/>
      <c r="HNS23" s="46"/>
      <c r="HNT23" s="161"/>
      <c r="HNU23" s="161"/>
      <c r="HNV23" s="161"/>
      <c r="HNW23" s="161"/>
      <c r="HNX23" s="161"/>
      <c r="HNY23" s="46"/>
      <c r="HNZ23" s="46"/>
      <c r="HOA23" s="161"/>
      <c r="HOB23" s="161"/>
      <c r="HOC23" s="161"/>
      <c r="HOD23" s="161"/>
      <c r="HOE23" s="161"/>
      <c r="HOF23" s="46"/>
      <c r="HOG23" s="46"/>
      <c r="HOH23" s="161"/>
      <c r="HOI23" s="161"/>
      <c r="HOJ23" s="161"/>
      <c r="HOK23" s="161"/>
      <c r="HOL23" s="161"/>
      <c r="HOM23" s="46"/>
      <c r="HON23" s="46"/>
      <c r="HOO23" s="161"/>
      <c r="HOP23" s="161"/>
      <c r="HOQ23" s="161"/>
      <c r="HOR23" s="161"/>
      <c r="HOS23" s="161"/>
      <c r="HOT23" s="46"/>
      <c r="HOU23" s="46"/>
      <c r="HOV23" s="161"/>
      <c r="HOW23" s="161"/>
      <c r="HOX23" s="161"/>
      <c r="HOY23" s="161"/>
      <c r="HOZ23" s="161"/>
      <c r="HPA23" s="46"/>
      <c r="HPB23" s="46"/>
      <c r="HPC23" s="161"/>
      <c r="HPD23" s="161"/>
      <c r="HPE23" s="161"/>
      <c r="HPF23" s="161"/>
      <c r="HPG23" s="161"/>
      <c r="HPH23" s="46"/>
      <c r="HPI23" s="46"/>
      <c r="HPJ23" s="161"/>
      <c r="HPK23" s="161"/>
      <c r="HPL23" s="161"/>
      <c r="HPM23" s="161"/>
      <c r="HPN23" s="161"/>
      <c r="HPO23" s="46"/>
      <c r="HPP23" s="46"/>
      <c r="HPQ23" s="161"/>
      <c r="HPR23" s="161"/>
      <c r="HPS23" s="161"/>
      <c r="HPT23" s="161"/>
      <c r="HPU23" s="161"/>
      <c r="HPV23" s="46"/>
      <c r="HPW23" s="46"/>
      <c r="HPX23" s="161"/>
      <c r="HPY23" s="161"/>
      <c r="HPZ23" s="161"/>
      <c r="HQA23" s="161"/>
      <c r="HQB23" s="161"/>
      <c r="HQC23" s="46"/>
      <c r="HQD23" s="46"/>
      <c r="HQE23" s="161"/>
      <c r="HQF23" s="161"/>
      <c r="HQG23" s="161"/>
      <c r="HQH23" s="161"/>
      <c r="HQI23" s="161"/>
      <c r="HQJ23" s="46"/>
      <c r="HQK23" s="46"/>
      <c r="HQL23" s="161"/>
      <c r="HQM23" s="161"/>
      <c r="HQN23" s="161"/>
      <c r="HQO23" s="161"/>
      <c r="HQP23" s="161"/>
      <c r="HQQ23" s="46"/>
      <c r="HQR23" s="46"/>
      <c r="HQS23" s="161"/>
      <c r="HQT23" s="161"/>
      <c r="HQU23" s="161"/>
      <c r="HQV23" s="161"/>
      <c r="HQW23" s="161"/>
      <c r="HQX23" s="46"/>
      <c r="HQY23" s="46"/>
      <c r="HQZ23" s="161"/>
      <c r="HRA23" s="161"/>
      <c r="HRB23" s="161"/>
      <c r="HRC23" s="161"/>
      <c r="HRD23" s="161"/>
      <c r="HRE23" s="46"/>
      <c r="HRF23" s="46"/>
      <c r="HRG23" s="161"/>
      <c r="HRH23" s="161"/>
      <c r="HRI23" s="161"/>
      <c r="HRJ23" s="161"/>
      <c r="HRK23" s="161"/>
      <c r="HRL23" s="46"/>
      <c r="HRM23" s="46"/>
      <c r="HRN23" s="161"/>
      <c r="HRO23" s="161"/>
      <c r="HRP23" s="161"/>
      <c r="HRQ23" s="161"/>
      <c r="HRR23" s="161"/>
      <c r="HRS23" s="46"/>
      <c r="HRT23" s="46"/>
      <c r="HRU23" s="161"/>
      <c r="HRV23" s="161"/>
      <c r="HRW23" s="161"/>
      <c r="HRX23" s="161"/>
      <c r="HRY23" s="161"/>
      <c r="HRZ23" s="46"/>
      <c r="HSA23" s="46"/>
      <c r="HSB23" s="161"/>
      <c r="HSC23" s="161"/>
      <c r="HSD23" s="161"/>
      <c r="HSE23" s="161"/>
      <c r="HSF23" s="161"/>
      <c r="HSG23" s="46"/>
      <c r="HSH23" s="46"/>
      <c r="HSI23" s="161"/>
      <c r="HSJ23" s="161"/>
      <c r="HSK23" s="161"/>
      <c r="HSL23" s="161"/>
      <c r="HSM23" s="161"/>
      <c r="HSN23" s="46"/>
      <c r="HSO23" s="46"/>
      <c r="HSP23" s="161"/>
      <c r="HSQ23" s="161"/>
      <c r="HSR23" s="161"/>
      <c r="HSS23" s="161"/>
      <c r="HST23" s="161"/>
      <c r="HSU23" s="46"/>
      <c r="HSV23" s="46"/>
      <c r="HSW23" s="161"/>
      <c r="HSX23" s="161"/>
      <c r="HSY23" s="161"/>
      <c r="HSZ23" s="161"/>
      <c r="HTA23" s="161"/>
      <c r="HTB23" s="46"/>
      <c r="HTC23" s="46"/>
      <c r="HTD23" s="161"/>
      <c r="HTE23" s="161"/>
      <c r="HTF23" s="161"/>
      <c r="HTG23" s="161"/>
      <c r="HTH23" s="161"/>
      <c r="HTI23" s="46"/>
      <c r="HTJ23" s="46"/>
      <c r="HTK23" s="161"/>
      <c r="HTL23" s="161"/>
      <c r="HTM23" s="161"/>
      <c r="HTN23" s="161"/>
      <c r="HTO23" s="161"/>
      <c r="HTP23" s="46"/>
      <c r="HTQ23" s="46"/>
      <c r="HTR23" s="161"/>
      <c r="HTS23" s="161"/>
      <c r="HTT23" s="161"/>
      <c r="HTU23" s="161"/>
      <c r="HTV23" s="161"/>
      <c r="HTW23" s="46"/>
      <c r="HTX23" s="46"/>
      <c r="HTY23" s="161"/>
      <c r="HTZ23" s="161"/>
      <c r="HUA23" s="161"/>
      <c r="HUB23" s="161"/>
      <c r="HUC23" s="161"/>
      <c r="HUD23" s="46"/>
      <c r="HUE23" s="46"/>
      <c r="HUF23" s="161"/>
      <c r="HUG23" s="161"/>
      <c r="HUH23" s="161"/>
      <c r="HUI23" s="161"/>
      <c r="HUJ23" s="161"/>
      <c r="HUK23" s="46"/>
      <c r="HUL23" s="46"/>
      <c r="HUM23" s="161"/>
      <c r="HUN23" s="161"/>
      <c r="HUO23" s="161"/>
      <c r="HUP23" s="161"/>
      <c r="HUQ23" s="161"/>
      <c r="HUR23" s="46"/>
      <c r="HUS23" s="46"/>
      <c r="HUT23" s="161"/>
      <c r="HUU23" s="161"/>
      <c r="HUV23" s="161"/>
      <c r="HUW23" s="161"/>
      <c r="HUX23" s="161"/>
      <c r="HUY23" s="46"/>
      <c r="HUZ23" s="46"/>
      <c r="HVA23" s="161"/>
      <c r="HVB23" s="161"/>
      <c r="HVC23" s="161"/>
      <c r="HVD23" s="161"/>
      <c r="HVE23" s="161"/>
      <c r="HVF23" s="46"/>
      <c r="HVG23" s="46"/>
      <c r="HVH23" s="161"/>
      <c r="HVI23" s="161"/>
      <c r="HVJ23" s="161"/>
      <c r="HVK23" s="161"/>
      <c r="HVL23" s="161"/>
      <c r="HVM23" s="46"/>
      <c r="HVN23" s="46"/>
      <c r="HVO23" s="161"/>
      <c r="HVP23" s="161"/>
      <c r="HVQ23" s="161"/>
      <c r="HVR23" s="161"/>
      <c r="HVS23" s="161"/>
      <c r="HVT23" s="46"/>
      <c r="HVU23" s="46"/>
      <c r="HVV23" s="161"/>
      <c r="HVW23" s="161"/>
      <c r="HVX23" s="161"/>
      <c r="HVY23" s="161"/>
      <c r="HVZ23" s="161"/>
      <c r="HWA23" s="46"/>
      <c r="HWB23" s="46"/>
      <c r="HWC23" s="161"/>
      <c r="HWD23" s="161"/>
      <c r="HWE23" s="161"/>
      <c r="HWF23" s="161"/>
      <c r="HWG23" s="161"/>
      <c r="HWH23" s="46"/>
      <c r="HWI23" s="46"/>
      <c r="HWJ23" s="161"/>
      <c r="HWK23" s="161"/>
      <c r="HWL23" s="161"/>
      <c r="HWM23" s="161"/>
      <c r="HWN23" s="161"/>
      <c r="HWO23" s="46"/>
      <c r="HWP23" s="46"/>
      <c r="HWQ23" s="161"/>
      <c r="HWR23" s="161"/>
      <c r="HWS23" s="161"/>
      <c r="HWT23" s="161"/>
      <c r="HWU23" s="161"/>
      <c r="HWV23" s="46"/>
      <c r="HWW23" s="46"/>
      <c r="HWX23" s="161"/>
      <c r="HWY23" s="161"/>
      <c r="HWZ23" s="161"/>
      <c r="HXA23" s="161"/>
      <c r="HXB23" s="161"/>
      <c r="HXC23" s="46"/>
      <c r="HXD23" s="46"/>
      <c r="HXE23" s="161"/>
      <c r="HXF23" s="161"/>
      <c r="HXG23" s="161"/>
      <c r="HXH23" s="161"/>
      <c r="HXI23" s="161"/>
      <c r="HXJ23" s="46"/>
      <c r="HXK23" s="46"/>
      <c r="HXL23" s="161"/>
      <c r="HXM23" s="161"/>
      <c r="HXN23" s="161"/>
      <c r="HXO23" s="161"/>
      <c r="HXP23" s="161"/>
      <c r="HXQ23" s="46"/>
      <c r="HXR23" s="46"/>
      <c r="HXS23" s="161"/>
      <c r="HXT23" s="161"/>
      <c r="HXU23" s="161"/>
      <c r="HXV23" s="161"/>
      <c r="HXW23" s="161"/>
      <c r="HXX23" s="46"/>
      <c r="HXY23" s="46"/>
      <c r="HXZ23" s="161"/>
      <c r="HYA23" s="161"/>
      <c r="HYB23" s="161"/>
      <c r="HYC23" s="161"/>
      <c r="HYD23" s="161"/>
      <c r="HYE23" s="46"/>
      <c r="HYF23" s="46"/>
      <c r="HYG23" s="161"/>
      <c r="HYH23" s="161"/>
      <c r="HYI23" s="161"/>
      <c r="HYJ23" s="161"/>
      <c r="HYK23" s="161"/>
      <c r="HYL23" s="46"/>
      <c r="HYM23" s="46"/>
      <c r="HYN23" s="161"/>
      <c r="HYO23" s="161"/>
      <c r="HYP23" s="161"/>
      <c r="HYQ23" s="161"/>
      <c r="HYR23" s="161"/>
      <c r="HYS23" s="46"/>
      <c r="HYT23" s="46"/>
      <c r="HYU23" s="161"/>
      <c r="HYV23" s="161"/>
      <c r="HYW23" s="161"/>
      <c r="HYX23" s="161"/>
      <c r="HYY23" s="161"/>
      <c r="HYZ23" s="46"/>
      <c r="HZA23" s="46"/>
      <c r="HZB23" s="161"/>
      <c r="HZC23" s="161"/>
      <c r="HZD23" s="161"/>
      <c r="HZE23" s="161"/>
      <c r="HZF23" s="161"/>
      <c r="HZG23" s="46"/>
      <c r="HZH23" s="46"/>
      <c r="HZI23" s="161"/>
      <c r="HZJ23" s="161"/>
      <c r="HZK23" s="161"/>
      <c r="HZL23" s="161"/>
      <c r="HZM23" s="161"/>
      <c r="HZN23" s="46"/>
      <c r="HZO23" s="46"/>
      <c r="HZP23" s="161"/>
      <c r="HZQ23" s="161"/>
      <c r="HZR23" s="161"/>
      <c r="HZS23" s="161"/>
      <c r="HZT23" s="161"/>
      <c r="HZU23" s="46"/>
      <c r="HZV23" s="46"/>
      <c r="HZW23" s="161"/>
      <c r="HZX23" s="161"/>
      <c r="HZY23" s="161"/>
      <c r="HZZ23" s="161"/>
      <c r="IAA23" s="161"/>
      <c r="IAB23" s="46"/>
      <c r="IAC23" s="46"/>
      <c r="IAD23" s="161"/>
      <c r="IAE23" s="161"/>
      <c r="IAF23" s="161"/>
      <c r="IAG23" s="161"/>
      <c r="IAH23" s="161"/>
      <c r="IAI23" s="46"/>
      <c r="IAJ23" s="46"/>
      <c r="IAK23" s="161"/>
      <c r="IAL23" s="161"/>
      <c r="IAM23" s="161"/>
      <c r="IAN23" s="161"/>
      <c r="IAO23" s="161"/>
      <c r="IAP23" s="46"/>
      <c r="IAQ23" s="46"/>
      <c r="IAR23" s="161"/>
      <c r="IAS23" s="161"/>
      <c r="IAT23" s="161"/>
      <c r="IAU23" s="161"/>
      <c r="IAV23" s="161"/>
      <c r="IAW23" s="46"/>
      <c r="IAX23" s="46"/>
      <c r="IAY23" s="161"/>
      <c r="IAZ23" s="161"/>
      <c r="IBA23" s="161"/>
      <c r="IBB23" s="161"/>
      <c r="IBC23" s="161"/>
      <c r="IBD23" s="46"/>
      <c r="IBE23" s="46"/>
      <c r="IBF23" s="161"/>
      <c r="IBG23" s="161"/>
      <c r="IBH23" s="161"/>
      <c r="IBI23" s="161"/>
      <c r="IBJ23" s="161"/>
      <c r="IBK23" s="46"/>
      <c r="IBL23" s="46"/>
      <c r="IBM23" s="161"/>
      <c r="IBN23" s="161"/>
      <c r="IBO23" s="161"/>
      <c r="IBP23" s="161"/>
      <c r="IBQ23" s="161"/>
      <c r="IBR23" s="46"/>
      <c r="IBS23" s="46"/>
      <c r="IBT23" s="161"/>
      <c r="IBU23" s="161"/>
      <c r="IBV23" s="161"/>
      <c r="IBW23" s="161"/>
      <c r="IBX23" s="161"/>
      <c r="IBY23" s="46"/>
      <c r="IBZ23" s="46"/>
      <c r="ICA23" s="161"/>
      <c r="ICB23" s="161"/>
      <c r="ICC23" s="161"/>
      <c r="ICD23" s="161"/>
      <c r="ICE23" s="161"/>
      <c r="ICF23" s="46"/>
      <c r="ICG23" s="46"/>
      <c r="ICH23" s="161"/>
      <c r="ICI23" s="161"/>
      <c r="ICJ23" s="161"/>
      <c r="ICK23" s="161"/>
      <c r="ICL23" s="161"/>
      <c r="ICM23" s="46"/>
      <c r="ICN23" s="46"/>
      <c r="ICO23" s="161"/>
      <c r="ICP23" s="161"/>
      <c r="ICQ23" s="161"/>
      <c r="ICR23" s="161"/>
      <c r="ICS23" s="161"/>
      <c r="ICT23" s="46"/>
      <c r="ICU23" s="46"/>
      <c r="ICV23" s="161"/>
      <c r="ICW23" s="161"/>
      <c r="ICX23" s="161"/>
      <c r="ICY23" s="161"/>
      <c r="ICZ23" s="161"/>
      <c r="IDA23" s="46"/>
      <c r="IDB23" s="46"/>
      <c r="IDC23" s="161"/>
      <c r="IDD23" s="161"/>
      <c r="IDE23" s="161"/>
      <c r="IDF23" s="161"/>
      <c r="IDG23" s="161"/>
      <c r="IDH23" s="46"/>
      <c r="IDI23" s="46"/>
      <c r="IDJ23" s="161"/>
      <c r="IDK23" s="161"/>
      <c r="IDL23" s="161"/>
      <c r="IDM23" s="161"/>
      <c r="IDN23" s="161"/>
      <c r="IDO23" s="46"/>
      <c r="IDP23" s="46"/>
      <c r="IDQ23" s="161"/>
      <c r="IDR23" s="161"/>
      <c r="IDS23" s="161"/>
      <c r="IDT23" s="161"/>
      <c r="IDU23" s="161"/>
      <c r="IDV23" s="46"/>
      <c r="IDW23" s="46"/>
      <c r="IDX23" s="161"/>
      <c r="IDY23" s="161"/>
      <c r="IDZ23" s="161"/>
      <c r="IEA23" s="161"/>
      <c r="IEB23" s="161"/>
      <c r="IEC23" s="46"/>
      <c r="IED23" s="46"/>
      <c r="IEE23" s="161"/>
      <c r="IEF23" s="161"/>
      <c r="IEG23" s="161"/>
      <c r="IEH23" s="161"/>
      <c r="IEI23" s="161"/>
      <c r="IEJ23" s="46"/>
      <c r="IEK23" s="46"/>
      <c r="IEL23" s="161"/>
      <c r="IEM23" s="161"/>
      <c r="IEN23" s="161"/>
      <c r="IEO23" s="161"/>
      <c r="IEP23" s="161"/>
      <c r="IEQ23" s="46"/>
      <c r="IER23" s="46"/>
      <c r="IES23" s="161"/>
      <c r="IET23" s="161"/>
      <c r="IEU23" s="161"/>
      <c r="IEV23" s="161"/>
      <c r="IEW23" s="161"/>
      <c r="IEX23" s="46"/>
      <c r="IEY23" s="46"/>
      <c r="IEZ23" s="161"/>
      <c r="IFA23" s="161"/>
      <c r="IFB23" s="161"/>
      <c r="IFC23" s="161"/>
      <c r="IFD23" s="161"/>
      <c r="IFE23" s="46"/>
      <c r="IFF23" s="46"/>
      <c r="IFG23" s="161"/>
      <c r="IFH23" s="161"/>
      <c r="IFI23" s="161"/>
      <c r="IFJ23" s="161"/>
      <c r="IFK23" s="161"/>
      <c r="IFL23" s="46"/>
      <c r="IFM23" s="46"/>
      <c r="IFN23" s="161"/>
      <c r="IFO23" s="161"/>
      <c r="IFP23" s="161"/>
      <c r="IFQ23" s="161"/>
      <c r="IFR23" s="161"/>
      <c r="IFS23" s="46"/>
      <c r="IFT23" s="46"/>
      <c r="IFU23" s="161"/>
      <c r="IFV23" s="161"/>
      <c r="IFW23" s="161"/>
      <c r="IFX23" s="161"/>
      <c r="IFY23" s="161"/>
      <c r="IFZ23" s="46"/>
      <c r="IGA23" s="46"/>
      <c r="IGB23" s="161"/>
      <c r="IGC23" s="161"/>
      <c r="IGD23" s="161"/>
      <c r="IGE23" s="161"/>
      <c r="IGF23" s="161"/>
      <c r="IGG23" s="46"/>
      <c r="IGH23" s="46"/>
      <c r="IGI23" s="161"/>
      <c r="IGJ23" s="161"/>
      <c r="IGK23" s="161"/>
      <c r="IGL23" s="161"/>
      <c r="IGM23" s="161"/>
      <c r="IGN23" s="46"/>
      <c r="IGO23" s="46"/>
      <c r="IGP23" s="161"/>
      <c r="IGQ23" s="161"/>
      <c r="IGR23" s="161"/>
      <c r="IGS23" s="161"/>
      <c r="IGT23" s="161"/>
      <c r="IGU23" s="46"/>
      <c r="IGV23" s="46"/>
      <c r="IGW23" s="161"/>
      <c r="IGX23" s="161"/>
      <c r="IGY23" s="161"/>
      <c r="IGZ23" s="161"/>
      <c r="IHA23" s="161"/>
      <c r="IHB23" s="46"/>
      <c r="IHC23" s="46"/>
      <c r="IHD23" s="161"/>
      <c r="IHE23" s="161"/>
      <c r="IHF23" s="161"/>
      <c r="IHG23" s="161"/>
      <c r="IHH23" s="161"/>
      <c r="IHI23" s="46"/>
      <c r="IHJ23" s="46"/>
      <c r="IHK23" s="161"/>
      <c r="IHL23" s="161"/>
      <c r="IHM23" s="161"/>
      <c r="IHN23" s="161"/>
      <c r="IHO23" s="161"/>
      <c r="IHP23" s="46"/>
      <c r="IHQ23" s="46"/>
      <c r="IHR23" s="161"/>
      <c r="IHS23" s="161"/>
      <c r="IHT23" s="161"/>
      <c r="IHU23" s="161"/>
      <c r="IHV23" s="161"/>
      <c r="IHW23" s="46"/>
      <c r="IHX23" s="46"/>
      <c r="IHY23" s="161"/>
      <c r="IHZ23" s="161"/>
      <c r="IIA23" s="161"/>
      <c r="IIB23" s="161"/>
      <c r="IIC23" s="161"/>
      <c r="IID23" s="46"/>
      <c r="IIE23" s="46"/>
      <c r="IIF23" s="161"/>
      <c r="IIG23" s="161"/>
      <c r="IIH23" s="161"/>
      <c r="III23" s="161"/>
      <c r="IIJ23" s="161"/>
      <c r="IIK23" s="46"/>
      <c r="IIL23" s="46"/>
      <c r="IIM23" s="161"/>
      <c r="IIN23" s="161"/>
      <c r="IIO23" s="161"/>
      <c r="IIP23" s="161"/>
      <c r="IIQ23" s="161"/>
      <c r="IIR23" s="46"/>
      <c r="IIS23" s="46"/>
      <c r="IIT23" s="161"/>
      <c r="IIU23" s="161"/>
      <c r="IIV23" s="161"/>
      <c r="IIW23" s="161"/>
      <c r="IIX23" s="161"/>
      <c r="IIY23" s="46"/>
      <c r="IIZ23" s="46"/>
      <c r="IJA23" s="161"/>
      <c r="IJB23" s="161"/>
      <c r="IJC23" s="161"/>
      <c r="IJD23" s="161"/>
      <c r="IJE23" s="161"/>
      <c r="IJF23" s="46"/>
      <c r="IJG23" s="46"/>
      <c r="IJH23" s="161"/>
      <c r="IJI23" s="161"/>
      <c r="IJJ23" s="161"/>
      <c r="IJK23" s="161"/>
      <c r="IJL23" s="161"/>
      <c r="IJM23" s="46"/>
      <c r="IJN23" s="46"/>
      <c r="IJO23" s="161"/>
      <c r="IJP23" s="161"/>
      <c r="IJQ23" s="161"/>
      <c r="IJR23" s="161"/>
      <c r="IJS23" s="161"/>
      <c r="IJT23" s="46"/>
      <c r="IJU23" s="46"/>
      <c r="IJV23" s="161"/>
      <c r="IJW23" s="161"/>
      <c r="IJX23" s="161"/>
      <c r="IJY23" s="161"/>
      <c r="IJZ23" s="161"/>
      <c r="IKA23" s="46"/>
      <c r="IKB23" s="46"/>
      <c r="IKC23" s="161"/>
      <c r="IKD23" s="161"/>
      <c r="IKE23" s="161"/>
      <c r="IKF23" s="161"/>
      <c r="IKG23" s="161"/>
      <c r="IKH23" s="46"/>
      <c r="IKI23" s="46"/>
      <c r="IKJ23" s="161"/>
      <c r="IKK23" s="161"/>
      <c r="IKL23" s="161"/>
      <c r="IKM23" s="161"/>
      <c r="IKN23" s="161"/>
      <c r="IKO23" s="46"/>
      <c r="IKP23" s="46"/>
      <c r="IKQ23" s="161"/>
      <c r="IKR23" s="161"/>
      <c r="IKS23" s="161"/>
      <c r="IKT23" s="161"/>
      <c r="IKU23" s="161"/>
      <c r="IKV23" s="46"/>
      <c r="IKW23" s="46"/>
      <c r="IKX23" s="161"/>
      <c r="IKY23" s="161"/>
      <c r="IKZ23" s="161"/>
      <c r="ILA23" s="161"/>
      <c r="ILB23" s="161"/>
      <c r="ILC23" s="46"/>
      <c r="ILD23" s="46"/>
      <c r="ILE23" s="161"/>
      <c r="ILF23" s="161"/>
      <c r="ILG23" s="161"/>
      <c r="ILH23" s="161"/>
      <c r="ILI23" s="161"/>
      <c r="ILJ23" s="46"/>
      <c r="ILK23" s="46"/>
      <c r="ILL23" s="161"/>
      <c r="ILM23" s="161"/>
      <c r="ILN23" s="161"/>
      <c r="ILO23" s="161"/>
      <c r="ILP23" s="161"/>
      <c r="ILQ23" s="46"/>
      <c r="ILR23" s="46"/>
      <c r="ILS23" s="161"/>
      <c r="ILT23" s="161"/>
      <c r="ILU23" s="161"/>
      <c r="ILV23" s="161"/>
      <c r="ILW23" s="161"/>
      <c r="ILX23" s="46"/>
      <c r="ILY23" s="46"/>
      <c r="ILZ23" s="161"/>
      <c r="IMA23" s="161"/>
      <c r="IMB23" s="161"/>
      <c r="IMC23" s="161"/>
      <c r="IMD23" s="161"/>
      <c r="IME23" s="46"/>
      <c r="IMF23" s="46"/>
      <c r="IMG23" s="161"/>
      <c r="IMH23" s="161"/>
      <c r="IMI23" s="161"/>
      <c r="IMJ23" s="161"/>
      <c r="IMK23" s="161"/>
      <c r="IML23" s="46"/>
      <c r="IMM23" s="46"/>
      <c r="IMN23" s="161"/>
      <c r="IMO23" s="161"/>
      <c r="IMP23" s="161"/>
      <c r="IMQ23" s="161"/>
      <c r="IMR23" s="161"/>
      <c r="IMS23" s="46"/>
      <c r="IMT23" s="46"/>
      <c r="IMU23" s="161"/>
      <c r="IMV23" s="161"/>
      <c r="IMW23" s="161"/>
      <c r="IMX23" s="161"/>
      <c r="IMY23" s="161"/>
      <c r="IMZ23" s="46"/>
      <c r="INA23" s="46"/>
      <c r="INB23" s="161"/>
      <c r="INC23" s="161"/>
      <c r="IND23" s="161"/>
      <c r="INE23" s="161"/>
      <c r="INF23" s="161"/>
      <c r="ING23" s="46"/>
      <c r="INH23" s="46"/>
      <c r="INI23" s="161"/>
      <c r="INJ23" s="161"/>
      <c r="INK23" s="161"/>
      <c r="INL23" s="161"/>
      <c r="INM23" s="161"/>
      <c r="INN23" s="46"/>
      <c r="INO23" s="46"/>
      <c r="INP23" s="161"/>
      <c r="INQ23" s="161"/>
      <c r="INR23" s="161"/>
      <c r="INS23" s="161"/>
      <c r="INT23" s="161"/>
      <c r="INU23" s="46"/>
      <c r="INV23" s="46"/>
      <c r="INW23" s="161"/>
      <c r="INX23" s="161"/>
      <c r="INY23" s="161"/>
      <c r="INZ23" s="161"/>
      <c r="IOA23" s="161"/>
      <c r="IOB23" s="46"/>
      <c r="IOC23" s="46"/>
      <c r="IOD23" s="161"/>
      <c r="IOE23" s="161"/>
      <c r="IOF23" s="161"/>
      <c r="IOG23" s="161"/>
      <c r="IOH23" s="161"/>
      <c r="IOI23" s="46"/>
      <c r="IOJ23" s="46"/>
      <c r="IOK23" s="161"/>
      <c r="IOL23" s="161"/>
      <c r="IOM23" s="161"/>
      <c r="ION23" s="161"/>
      <c r="IOO23" s="161"/>
      <c r="IOP23" s="46"/>
      <c r="IOQ23" s="46"/>
      <c r="IOR23" s="161"/>
      <c r="IOS23" s="161"/>
      <c r="IOT23" s="161"/>
      <c r="IOU23" s="161"/>
      <c r="IOV23" s="161"/>
      <c r="IOW23" s="46"/>
      <c r="IOX23" s="46"/>
      <c r="IOY23" s="161"/>
      <c r="IOZ23" s="161"/>
      <c r="IPA23" s="161"/>
      <c r="IPB23" s="161"/>
      <c r="IPC23" s="161"/>
      <c r="IPD23" s="46"/>
      <c r="IPE23" s="46"/>
      <c r="IPF23" s="161"/>
      <c r="IPG23" s="161"/>
      <c r="IPH23" s="161"/>
      <c r="IPI23" s="161"/>
      <c r="IPJ23" s="161"/>
      <c r="IPK23" s="46"/>
      <c r="IPL23" s="46"/>
      <c r="IPM23" s="161"/>
      <c r="IPN23" s="161"/>
      <c r="IPO23" s="161"/>
      <c r="IPP23" s="161"/>
      <c r="IPQ23" s="161"/>
      <c r="IPR23" s="46"/>
      <c r="IPS23" s="46"/>
      <c r="IPT23" s="161"/>
      <c r="IPU23" s="161"/>
      <c r="IPV23" s="161"/>
      <c r="IPW23" s="161"/>
      <c r="IPX23" s="161"/>
      <c r="IPY23" s="46"/>
      <c r="IPZ23" s="46"/>
      <c r="IQA23" s="161"/>
      <c r="IQB23" s="161"/>
      <c r="IQC23" s="161"/>
      <c r="IQD23" s="161"/>
      <c r="IQE23" s="161"/>
      <c r="IQF23" s="46"/>
      <c r="IQG23" s="46"/>
      <c r="IQH23" s="161"/>
      <c r="IQI23" s="161"/>
      <c r="IQJ23" s="161"/>
      <c r="IQK23" s="161"/>
      <c r="IQL23" s="161"/>
      <c r="IQM23" s="46"/>
      <c r="IQN23" s="46"/>
      <c r="IQO23" s="161"/>
      <c r="IQP23" s="161"/>
      <c r="IQQ23" s="161"/>
      <c r="IQR23" s="161"/>
      <c r="IQS23" s="161"/>
      <c r="IQT23" s="46"/>
      <c r="IQU23" s="46"/>
      <c r="IQV23" s="161"/>
      <c r="IQW23" s="161"/>
      <c r="IQX23" s="161"/>
      <c r="IQY23" s="161"/>
      <c r="IQZ23" s="161"/>
      <c r="IRA23" s="46"/>
      <c r="IRB23" s="46"/>
      <c r="IRC23" s="161"/>
      <c r="IRD23" s="161"/>
      <c r="IRE23" s="161"/>
      <c r="IRF23" s="161"/>
      <c r="IRG23" s="161"/>
      <c r="IRH23" s="46"/>
      <c r="IRI23" s="46"/>
      <c r="IRJ23" s="161"/>
      <c r="IRK23" s="161"/>
      <c r="IRL23" s="161"/>
      <c r="IRM23" s="161"/>
      <c r="IRN23" s="161"/>
      <c r="IRO23" s="46"/>
      <c r="IRP23" s="46"/>
      <c r="IRQ23" s="161"/>
      <c r="IRR23" s="161"/>
      <c r="IRS23" s="161"/>
      <c r="IRT23" s="161"/>
      <c r="IRU23" s="161"/>
      <c r="IRV23" s="46"/>
      <c r="IRW23" s="46"/>
      <c r="IRX23" s="161"/>
      <c r="IRY23" s="161"/>
      <c r="IRZ23" s="161"/>
      <c r="ISA23" s="161"/>
      <c r="ISB23" s="161"/>
      <c r="ISC23" s="46"/>
      <c r="ISD23" s="46"/>
      <c r="ISE23" s="161"/>
      <c r="ISF23" s="161"/>
      <c r="ISG23" s="161"/>
      <c r="ISH23" s="161"/>
      <c r="ISI23" s="161"/>
      <c r="ISJ23" s="46"/>
      <c r="ISK23" s="46"/>
      <c r="ISL23" s="161"/>
      <c r="ISM23" s="161"/>
      <c r="ISN23" s="161"/>
      <c r="ISO23" s="161"/>
      <c r="ISP23" s="161"/>
      <c r="ISQ23" s="46"/>
      <c r="ISR23" s="46"/>
      <c r="ISS23" s="161"/>
      <c r="IST23" s="161"/>
      <c r="ISU23" s="161"/>
      <c r="ISV23" s="161"/>
      <c r="ISW23" s="161"/>
      <c r="ISX23" s="46"/>
      <c r="ISY23" s="46"/>
      <c r="ISZ23" s="161"/>
      <c r="ITA23" s="161"/>
      <c r="ITB23" s="161"/>
      <c r="ITC23" s="161"/>
      <c r="ITD23" s="161"/>
      <c r="ITE23" s="46"/>
      <c r="ITF23" s="46"/>
      <c r="ITG23" s="161"/>
      <c r="ITH23" s="161"/>
      <c r="ITI23" s="161"/>
      <c r="ITJ23" s="161"/>
      <c r="ITK23" s="161"/>
      <c r="ITL23" s="46"/>
      <c r="ITM23" s="46"/>
      <c r="ITN23" s="161"/>
      <c r="ITO23" s="161"/>
      <c r="ITP23" s="161"/>
      <c r="ITQ23" s="161"/>
      <c r="ITR23" s="161"/>
      <c r="ITS23" s="46"/>
      <c r="ITT23" s="46"/>
      <c r="ITU23" s="161"/>
      <c r="ITV23" s="161"/>
      <c r="ITW23" s="161"/>
      <c r="ITX23" s="161"/>
      <c r="ITY23" s="161"/>
      <c r="ITZ23" s="46"/>
      <c r="IUA23" s="46"/>
      <c r="IUB23" s="161"/>
      <c r="IUC23" s="161"/>
      <c r="IUD23" s="161"/>
      <c r="IUE23" s="161"/>
      <c r="IUF23" s="161"/>
      <c r="IUG23" s="46"/>
      <c r="IUH23" s="46"/>
      <c r="IUI23" s="161"/>
      <c r="IUJ23" s="161"/>
      <c r="IUK23" s="161"/>
      <c r="IUL23" s="161"/>
      <c r="IUM23" s="161"/>
      <c r="IUN23" s="46"/>
      <c r="IUO23" s="46"/>
      <c r="IUP23" s="161"/>
      <c r="IUQ23" s="161"/>
      <c r="IUR23" s="161"/>
      <c r="IUS23" s="161"/>
      <c r="IUT23" s="161"/>
      <c r="IUU23" s="46"/>
      <c r="IUV23" s="46"/>
      <c r="IUW23" s="161"/>
      <c r="IUX23" s="161"/>
      <c r="IUY23" s="161"/>
      <c r="IUZ23" s="161"/>
      <c r="IVA23" s="161"/>
      <c r="IVB23" s="46"/>
      <c r="IVC23" s="46"/>
      <c r="IVD23" s="161"/>
      <c r="IVE23" s="161"/>
      <c r="IVF23" s="161"/>
      <c r="IVG23" s="161"/>
      <c r="IVH23" s="161"/>
      <c r="IVI23" s="46"/>
      <c r="IVJ23" s="46"/>
      <c r="IVK23" s="161"/>
      <c r="IVL23" s="161"/>
      <c r="IVM23" s="161"/>
      <c r="IVN23" s="161"/>
      <c r="IVO23" s="161"/>
      <c r="IVP23" s="46"/>
      <c r="IVQ23" s="46"/>
      <c r="IVR23" s="161"/>
      <c r="IVS23" s="161"/>
      <c r="IVT23" s="161"/>
      <c r="IVU23" s="161"/>
      <c r="IVV23" s="161"/>
      <c r="IVW23" s="46"/>
      <c r="IVX23" s="46"/>
      <c r="IVY23" s="161"/>
      <c r="IVZ23" s="161"/>
      <c r="IWA23" s="161"/>
      <c r="IWB23" s="161"/>
      <c r="IWC23" s="161"/>
      <c r="IWD23" s="46"/>
      <c r="IWE23" s="46"/>
      <c r="IWF23" s="161"/>
      <c r="IWG23" s="161"/>
      <c r="IWH23" s="161"/>
      <c r="IWI23" s="161"/>
      <c r="IWJ23" s="161"/>
      <c r="IWK23" s="46"/>
      <c r="IWL23" s="46"/>
      <c r="IWM23" s="161"/>
      <c r="IWN23" s="161"/>
      <c r="IWO23" s="161"/>
      <c r="IWP23" s="161"/>
      <c r="IWQ23" s="161"/>
      <c r="IWR23" s="46"/>
      <c r="IWS23" s="46"/>
      <c r="IWT23" s="161"/>
      <c r="IWU23" s="161"/>
      <c r="IWV23" s="161"/>
      <c r="IWW23" s="161"/>
      <c r="IWX23" s="161"/>
      <c r="IWY23" s="46"/>
      <c r="IWZ23" s="46"/>
      <c r="IXA23" s="161"/>
      <c r="IXB23" s="161"/>
      <c r="IXC23" s="161"/>
      <c r="IXD23" s="161"/>
      <c r="IXE23" s="161"/>
      <c r="IXF23" s="46"/>
      <c r="IXG23" s="46"/>
      <c r="IXH23" s="161"/>
      <c r="IXI23" s="161"/>
      <c r="IXJ23" s="161"/>
      <c r="IXK23" s="161"/>
      <c r="IXL23" s="161"/>
      <c r="IXM23" s="46"/>
      <c r="IXN23" s="46"/>
      <c r="IXO23" s="161"/>
      <c r="IXP23" s="161"/>
      <c r="IXQ23" s="161"/>
      <c r="IXR23" s="161"/>
      <c r="IXS23" s="161"/>
      <c r="IXT23" s="46"/>
      <c r="IXU23" s="46"/>
      <c r="IXV23" s="161"/>
      <c r="IXW23" s="161"/>
      <c r="IXX23" s="161"/>
      <c r="IXY23" s="161"/>
      <c r="IXZ23" s="161"/>
      <c r="IYA23" s="46"/>
      <c r="IYB23" s="46"/>
      <c r="IYC23" s="161"/>
      <c r="IYD23" s="161"/>
      <c r="IYE23" s="161"/>
      <c r="IYF23" s="161"/>
      <c r="IYG23" s="161"/>
      <c r="IYH23" s="46"/>
      <c r="IYI23" s="46"/>
      <c r="IYJ23" s="161"/>
      <c r="IYK23" s="161"/>
      <c r="IYL23" s="161"/>
      <c r="IYM23" s="161"/>
      <c r="IYN23" s="161"/>
      <c r="IYO23" s="46"/>
      <c r="IYP23" s="46"/>
      <c r="IYQ23" s="161"/>
      <c r="IYR23" s="161"/>
      <c r="IYS23" s="161"/>
      <c r="IYT23" s="161"/>
      <c r="IYU23" s="161"/>
      <c r="IYV23" s="46"/>
      <c r="IYW23" s="46"/>
      <c r="IYX23" s="161"/>
      <c r="IYY23" s="161"/>
      <c r="IYZ23" s="161"/>
      <c r="IZA23" s="161"/>
      <c r="IZB23" s="161"/>
      <c r="IZC23" s="46"/>
      <c r="IZD23" s="46"/>
      <c r="IZE23" s="161"/>
      <c r="IZF23" s="161"/>
      <c r="IZG23" s="161"/>
      <c r="IZH23" s="161"/>
      <c r="IZI23" s="161"/>
      <c r="IZJ23" s="46"/>
      <c r="IZK23" s="46"/>
      <c r="IZL23" s="161"/>
      <c r="IZM23" s="161"/>
      <c r="IZN23" s="161"/>
      <c r="IZO23" s="161"/>
      <c r="IZP23" s="161"/>
      <c r="IZQ23" s="46"/>
      <c r="IZR23" s="46"/>
      <c r="IZS23" s="161"/>
      <c r="IZT23" s="161"/>
      <c r="IZU23" s="161"/>
      <c r="IZV23" s="161"/>
      <c r="IZW23" s="161"/>
      <c r="IZX23" s="46"/>
      <c r="IZY23" s="46"/>
      <c r="IZZ23" s="161"/>
      <c r="JAA23" s="161"/>
      <c r="JAB23" s="161"/>
      <c r="JAC23" s="161"/>
      <c r="JAD23" s="161"/>
      <c r="JAE23" s="46"/>
      <c r="JAF23" s="46"/>
      <c r="JAG23" s="161"/>
      <c r="JAH23" s="161"/>
      <c r="JAI23" s="161"/>
      <c r="JAJ23" s="161"/>
      <c r="JAK23" s="161"/>
      <c r="JAL23" s="46"/>
      <c r="JAM23" s="46"/>
      <c r="JAN23" s="161"/>
      <c r="JAO23" s="161"/>
      <c r="JAP23" s="161"/>
      <c r="JAQ23" s="161"/>
      <c r="JAR23" s="161"/>
      <c r="JAS23" s="46"/>
      <c r="JAT23" s="46"/>
      <c r="JAU23" s="161"/>
      <c r="JAV23" s="161"/>
      <c r="JAW23" s="161"/>
      <c r="JAX23" s="161"/>
      <c r="JAY23" s="161"/>
      <c r="JAZ23" s="46"/>
      <c r="JBA23" s="46"/>
      <c r="JBB23" s="161"/>
      <c r="JBC23" s="161"/>
      <c r="JBD23" s="161"/>
      <c r="JBE23" s="161"/>
      <c r="JBF23" s="161"/>
      <c r="JBG23" s="46"/>
      <c r="JBH23" s="46"/>
      <c r="JBI23" s="161"/>
      <c r="JBJ23" s="161"/>
      <c r="JBK23" s="161"/>
      <c r="JBL23" s="161"/>
      <c r="JBM23" s="161"/>
      <c r="JBN23" s="46"/>
      <c r="JBO23" s="46"/>
      <c r="JBP23" s="161"/>
      <c r="JBQ23" s="161"/>
      <c r="JBR23" s="161"/>
      <c r="JBS23" s="161"/>
      <c r="JBT23" s="161"/>
      <c r="JBU23" s="46"/>
      <c r="JBV23" s="46"/>
      <c r="JBW23" s="161"/>
      <c r="JBX23" s="161"/>
      <c r="JBY23" s="161"/>
      <c r="JBZ23" s="161"/>
      <c r="JCA23" s="161"/>
      <c r="JCB23" s="46"/>
      <c r="JCC23" s="46"/>
      <c r="JCD23" s="161"/>
      <c r="JCE23" s="161"/>
      <c r="JCF23" s="161"/>
      <c r="JCG23" s="161"/>
      <c r="JCH23" s="161"/>
      <c r="JCI23" s="46"/>
      <c r="JCJ23" s="46"/>
      <c r="JCK23" s="161"/>
      <c r="JCL23" s="161"/>
      <c r="JCM23" s="161"/>
      <c r="JCN23" s="161"/>
      <c r="JCO23" s="161"/>
      <c r="JCP23" s="46"/>
      <c r="JCQ23" s="46"/>
      <c r="JCR23" s="161"/>
      <c r="JCS23" s="161"/>
      <c r="JCT23" s="161"/>
      <c r="JCU23" s="161"/>
      <c r="JCV23" s="161"/>
      <c r="JCW23" s="46"/>
      <c r="JCX23" s="46"/>
      <c r="JCY23" s="161"/>
      <c r="JCZ23" s="161"/>
      <c r="JDA23" s="161"/>
      <c r="JDB23" s="161"/>
      <c r="JDC23" s="161"/>
      <c r="JDD23" s="46"/>
      <c r="JDE23" s="46"/>
      <c r="JDF23" s="161"/>
      <c r="JDG23" s="161"/>
      <c r="JDH23" s="161"/>
      <c r="JDI23" s="161"/>
      <c r="JDJ23" s="161"/>
      <c r="JDK23" s="46"/>
      <c r="JDL23" s="46"/>
      <c r="JDM23" s="161"/>
      <c r="JDN23" s="161"/>
      <c r="JDO23" s="161"/>
      <c r="JDP23" s="161"/>
      <c r="JDQ23" s="161"/>
      <c r="JDR23" s="46"/>
      <c r="JDS23" s="46"/>
      <c r="JDT23" s="161"/>
      <c r="JDU23" s="161"/>
      <c r="JDV23" s="161"/>
      <c r="JDW23" s="161"/>
      <c r="JDX23" s="161"/>
      <c r="JDY23" s="46"/>
      <c r="JDZ23" s="46"/>
      <c r="JEA23" s="161"/>
      <c r="JEB23" s="161"/>
      <c r="JEC23" s="161"/>
      <c r="JED23" s="161"/>
      <c r="JEE23" s="161"/>
      <c r="JEF23" s="46"/>
      <c r="JEG23" s="46"/>
      <c r="JEH23" s="161"/>
      <c r="JEI23" s="161"/>
      <c r="JEJ23" s="161"/>
      <c r="JEK23" s="161"/>
      <c r="JEL23" s="161"/>
      <c r="JEM23" s="46"/>
      <c r="JEN23" s="46"/>
      <c r="JEO23" s="161"/>
      <c r="JEP23" s="161"/>
      <c r="JEQ23" s="161"/>
      <c r="JER23" s="161"/>
      <c r="JES23" s="161"/>
      <c r="JET23" s="46"/>
      <c r="JEU23" s="46"/>
      <c r="JEV23" s="161"/>
      <c r="JEW23" s="161"/>
      <c r="JEX23" s="161"/>
      <c r="JEY23" s="161"/>
      <c r="JEZ23" s="161"/>
      <c r="JFA23" s="46"/>
      <c r="JFB23" s="46"/>
      <c r="JFC23" s="161"/>
      <c r="JFD23" s="161"/>
      <c r="JFE23" s="161"/>
      <c r="JFF23" s="161"/>
      <c r="JFG23" s="161"/>
      <c r="JFH23" s="46"/>
      <c r="JFI23" s="46"/>
      <c r="JFJ23" s="161"/>
      <c r="JFK23" s="161"/>
      <c r="JFL23" s="161"/>
      <c r="JFM23" s="161"/>
      <c r="JFN23" s="161"/>
      <c r="JFO23" s="46"/>
      <c r="JFP23" s="46"/>
      <c r="JFQ23" s="161"/>
      <c r="JFR23" s="161"/>
      <c r="JFS23" s="161"/>
      <c r="JFT23" s="161"/>
      <c r="JFU23" s="161"/>
      <c r="JFV23" s="46"/>
      <c r="JFW23" s="46"/>
      <c r="JFX23" s="161"/>
      <c r="JFY23" s="161"/>
      <c r="JFZ23" s="161"/>
      <c r="JGA23" s="161"/>
      <c r="JGB23" s="161"/>
      <c r="JGC23" s="46"/>
      <c r="JGD23" s="46"/>
      <c r="JGE23" s="161"/>
      <c r="JGF23" s="161"/>
      <c r="JGG23" s="161"/>
      <c r="JGH23" s="161"/>
      <c r="JGI23" s="161"/>
      <c r="JGJ23" s="46"/>
      <c r="JGK23" s="46"/>
      <c r="JGL23" s="161"/>
      <c r="JGM23" s="161"/>
      <c r="JGN23" s="161"/>
      <c r="JGO23" s="161"/>
      <c r="JGP23" s="161"/>
      <c r="JGQ23" s="46"/>
      <c r="JGR23" s="46"/>
      <c r="JGS23" s="161"/>
      <c r="JGT23" s="161"/>
      <c r="JGU23" s="161"/>
      <c r="JGV23" s="161"/>
      <c r="JGW23" s="161"/>
      <c r="JGX23" s="46"/>
      <c r="JGY23" s="46"/>
      <c r="JGZ23" s="161"/>
      <c r="JHA23" s="161"/>
      <c r="JHB23" s="161"/>
      <c r="JHC23" s="161"/>
      <c r="JHD23" s="161"/>
      <c r="JHE23" s="46"/>
      <c r="JHF23" s="46"/>
      <c r="JHG23" s="161"/>
      <c r="JHH23" s="161"/>
      <c r="JHI23" s="161"/>
      <c r="JHJ23" s="161"/>
      <c r="JHK23" s="161"/>
      <c r="JHL23" s="46"/>
      <c r="JHM23" s="46"/>
      <c r="JHN23" s="161"/>
      <c r="JHO23" s="161"/>
      <c r="JHP23" s="161"/>
      <c r="JHQ23" s="161"/>
      <c r="JHR23" s="161"/>
      <c r="JHS23" s="46"/>
      <c r="JHT23" s="46"/>
      <c r="JHU23" s="161"/>
      <c r="JHV23" s="161"/>
      <c r="JHW23" s="161"/>
      <c r="JHX23" s="161"/>
      <c r="JHY23" s="161"/>
      <c r="JHZ23" s="46"/>
      <c r="JIA23" s="46"/>
      <c r="JIB23" s="161"/>
      <c r="JIC23" s="161"/>
      <c r="JID23" s="161"/>
      <c r="JIE23" s="161"/>
      <c r="JIF23" s="161"/>
      <c r="JIG23" s="46"/>
      <c r="JIH23" s="46"/>
      <c r="JII23" s="161"/>
      <c r="JIJ23" s="161"/>
      <c r="JIK23" s="161"/>
      <c r="JIL23" s="161"/>
      <c r="JIM23" s="161"/>
      <c r="JIN23" s="46"/>
      <c r="JIO23" s="46"/>
      <c r="JIP23" s="161"/>
      <c r="JIQ23" s="161"/>
      <c r="JIR23" s="161"/>
      <c r="JIS23" s="161"/>
      <c r="JIT23" s="161"/>
      <c r="JIU23" s="46"/>
      <c r="JIV23" s="46"/>
      <c r="JIW23" s="161"/>
      <c r="JIX23" s="161"/>
      <c r="JIY23" s="161"/>
      <c r="JIZ23" s="161"/>
      <c r="JJA23" s="161"/>
      <c r="JJB23" s="46"/>
      <c r="JJC23" s="46"/>
      <c r="JJD23" s="161"/>
      <c r="JJE23" s="161"/>
      <c r="JJF23" s="161"/>
      <c r="JJG23" s="161"/>
      <c r="JJH23" s="161"/>
      <c r="JJI23" s="46"/>
      <c r="JJJ23" s="46"/>
      <c r="JJK23" s="161"/>
      <c r="JJL23" s="161"/>
      <c r="JJM23" s="161"/>
      <c r="JJN23" s="161"/>
      <c r="JJO23" s="161"/>
      <c r="JJP23" s="46"/>
      <c r="JJQ23" s="46"/>
      <c r="JJR23" s="161"/>
      <c r="JJS23" s="161"/>
      <c r="JJT23" s="161"/>
      <c r="JJU23" s="161"/>
      <c r="JJV23" s="161"/>
      <c r="JJW23" s="46"/>
      <c r="JJX23" s="46"/>
      <c r="JJY23" s="161"/>
      <c r="JJZ23" s="161"/>
      <c r="JKA23" s="161"/>
      <c r="JKB23" s="161"/>
      <c r="JKC23" s="161"/>
      <c r="JKD23" s="46"/>
      <c r="JKE23" s="46"/>
      <c r="JKF23" s="161"/>
      <c r="JKG23" s="161"/>
      <c r="JKH23" s="161"/>
      <c r="JKI23" s="161"/>
      <c r="JKJ23" s="161"/>
      <c r="JKK23" s="46"/>
      <c r="JKL23" s="46"/>
      <c r="JKM23" s="161"/>
      <c r="JKN23" s="161"/>
      <c r="JKO23" s="161"/>
      <c r="JKP23" s="161"/>
      <c r="JKQ23" s="161"/>
      <c r="JKR23" s="46"/>
      <c r="JKS23" s="46"/>
      <c r="JKT23" s="161"/>
      <c r="JKU23" s="161"/>
      <c r="JKV23" s="161"/>
      <c r="JKW23" s="161"/>
      <c r="JKX23" s="161"/>
      <c r="JKY23" s="46"/>
      <c r="JKZ23" s="46"/>
      <c r="JLA23" s="161"/>
      <c r="JLB23" s="161"/>
      <c r="JLC23" s="161"/>
      <c r="JLD23" s="161"/>
      <c r="JLE23" s="161"/>
      <c r="JLF23" s="46"/>
      <c r="JLG23" s="46"/>
      <c r="JLH23" s="161"/>
      <c r="JLI23" s="161"/>
      <c r="JLJ23" s="161"/>
      <c r="JLK23" s="161"/>
      <c r="JLL23" s="161"/>
      <c r="JLM23" s="46"/>
      <c r="JLN23" s="46"/>
      <c r="JLO23" s="161"/>
      <c r="JLP23" s="161"/>
      <c r="JLQ23" s="161"/>
      <c r="JLR23" s="161"/>
      <c r="JLS23" s="161"/>
      <c r="JLT23" s="46"/>
      <c r="JLU23" s="46"/>
      <c r="JLV23" s="161"/>
      <c r="JLW23" s="161"/>
      <c r="JLX23" s="161"/>
      <c r="JLY23" s="161"/>
      <c r="JLZ23" s="161"/>
      <c r="JMA23" s="46"/>
      <c r="JMB23" s="46"/>
      <c r="JMC23" s="161"/>
      <c r="JMD23" s="161"/>
      <c r="JME23" s="161"/>
      <c r="JMF23" s="161"/>
      <c r="JMG23" s="161"/>
      <c r="JMH23" s="46"/>
      <c r="JMI23" s="46"/>
      <c r="JMJ23" s="161"/>
      <c r="JMK23" s="161"/>
      <c r="JML23" s="161"/>
      <c r="JMM23" s="161"/>
      <c r="JMN23" s="161"/>
      <c r="JMO23" s="46"/>
      <c r="JMP23" s="46"/>
      <c r="JMQ23" s="161"/>
      <c r="JMR23" s="161"/>
      <c r="JMS23" s="161"/>
      <c r="JMT23" s="161"/>
      <c r="JMU23" s="161"/>
      <c r="JMV23" s="46"/>
      <c r="JMW23" s="46"/>
      <c r="JMX23" s="161"/>
      <c r="JMY23" s="161"/>
      <c r="JMZ23" s="161"/>
      <c r="JNA23" s="161"/>
      <c r="JNB23" s="161"/>
      <c r="JNC23" s="46"/>
      <c r="JND23" s="46"/>
      <c r="JNE23" s="161"/>
      <c r="JNF23" s="161"/>
      <c r="JNG23" s="161"/>
      <c r="JNH23" s="161"/>
      <c r="JNI23" s="161"/>
      <c r="JNJ23" s="46"/>
      <c r="JNK23" s="46"/>
      <c r="JNL23" s="161"/>
      <c r="JNM23" s="161"/>
      <c r="JNN23" s="161"/>
      <c r="JNO23" s="161"/>
      <c r="JNP23" s="161"/>
      <c r="JNQ23" s="46"/>
      <c r="JNR23" s="46"/>
      <c r="JNS23" s="161"/>
      <c r="JNT23" s="161"/>
      <c r="JNU23" s="161"/>
      <c r="JNV23" s="161"/>
      <c r="JNW23" s="161"/>
      <c r="JNX23" s="46"/>
      <c r="JNY23" s="46"/>
      <c r="JNZ23" s="161"/>
      <c r="JOA23" s="161"/>
      <c r="JOB23" s="161"/>
      <c r="JOC23" s="161"/>
      <c r="JOD23" s="161"/>
      <c r="JOE23" s="46"/>
      <c r="JOF23" s="46"/>
      <c r="JOG23" s="161"/>
      <c r="JOH23" s="161"/>
      <c r="JOI23" s="161"/>
      <c r="JOJ23" s="161"/>
      <c r="JOK23" s="161"/>
      <c r="JOL23" s="46"/>
      <c r="JOM23" s="46"/>
      <c r="JON23" s="161"/>
      <c r="JOO23" s="161"/>
      <c r="JOP23" s="161"/>
      <c r="JOQ23" s="161"/>
      <c r="JOR23" s="161"/>
      <c r="JOS23" s="46"/>
      <c r="JOT23" s="46"/>
      <c r="JOU23" s="161"/>
      <c r="JOV23" s="161"/>
      <c r="JOW23" s="161"/>
      <c r="JOX23" s="161"/>
      <c r="JOY23" s="161"/>
      <c r="JOZ23" s="46"/>
      <c r="JPA23" s="46"/>
      <c r="JPB23" s="161"/>
      <c r="JPC23" s="161"/>
      <c r="JPD23" s="161"/>
      <c r="JPE23" s="161"/>
      <c r="JPF23" s="161"/>
      <c r="JPG23" s="46"/>
      <c r="JPH23" s="46"/>
      <c r="JPI23" s="161"/>
      <c r="JPJ23" s="161"/>
      <c r="JPK23" s="161"/>
      <c r="JPL23" s="161"/>
      <c r="JPM23" s="161"/>
      <c r="JPN23" s="46"/>
      <c r="JPO23" s="46"/>
      <c r="JPP23" s="161"/>
      <c r="JPQ23" s="161"/>
      <c r="JPR23" s="161"/>
      <c r="JPS23" s="161"/>
      <c r="JPT23" s="161"/>
      <c r="JPU23" s="46"/>
      <c r="JPV23" s="46"/>
      <c r="JPW23" s="161"/>
      <c r="JPX23" s="161"/>
      <c r="JPY23" s="161"/>
      <c r="JPZ23" s="161"/>
      <c r="JQA23" s="161"/>
      <c r="JQB23" s="46"/>
      <c r="JQC23" s="46"/>
      <c r="JQD23" s="161"/>
      <c r="JQE23" s="161"/>
      <c r="JQF23" s="161"/>
      <c r="JQG23" s="161"/>
      <c r="JQH23" s="161"/>
      <c r="JQI23" s="46"/>
      <c r="JQJ23" s="46"/>
      <c r="JQK23" s="161"/>
      <c r="JQL23" s="161"/>
      <c r="JQM23" s="161"/>
      <c r="JQN23" s="161"/>
      <c r="JQO23" s="161"/>
      <c r="JQP23" s="46"/>
      <c r="JQQ23" s="46"/>
      <c r="JQR23" s="161"/>
      <c r="JQS23" s="161"/>
      <c r="JQT23" s="161"/>
      <c r="JQU23" s="161"/>
      <c r="JQV23" s="161"/>
      <c r="JQW23" s="46"/>
      <c r="JQX23" s="46"/>
      <c r="JQY23" s="161"/>
      <c r="JQZ23" s="161"/>
      <c r="JRA23" s="161"/>
      <c r="JRB23" s="161"/>
      <c r="JRC23" s="161"/>
      <c r="JRD23" s="46"/>
      <c r="JRE23" s="46"/>
      <c r="JRF23" s="161"/>
      <c r="JRG23" s="161"/>
      <c r="JRH23" s="161"/>
      <c r="JRI23" s="161"/>
      <c r="JRJ23" s="161"/>
      <c r="JRK23" s="46"/>
      <c r="JRL23" s="46"/>
      <c r="JRM23" s="161"/>
      <c r="JRN23" s="161"/>
      <c r="JRO23" s="161"/>
      <c r="JRP23" s="161"/>
      <c r="JRQ23" s="161"/>
      <c r="JRR23" s="46"/>
      <c r="JRS23" s="46"/>
      <c r="JRT23" s="161"/>
      <c r="JRU23" s="161"/>
      <c r="JRV23" s="161"/>
      <c r="JRW23" s="161"/>
      <c r="JRX23" s="161"/>
      <c r="JRY23" s="46"/>
      <c r="JRZ23" s="46"/>
      <c r="JSA23" s="161"/>
      <c r="JSB23" s="161"/>
      <c r="JSC23" s="161"/>
      <c r="JSD23" s="161"/>
      <c r="JSE23" s="161"/>
      <c r="JSF23" s="46"/>
      <c r="JSG23" s="46"/>
      <c r="JSH23" s="161"/>
      <c r="JSI23" s="161"/>
      <c r="JSJ23" s="161"/>
      <c r="JSK23" s="161"/>
      <c r="JSL23" s="161"/>
      <c r="JSM23" s="46"/>
      <c r="JSN23" s="46"/>
      <c r="JSO23" s="161"/>
      <c r="JSP23" s="161"/>
      <c r="JSQ23" s="161"/>
      <c r="JSR23" s="161"/>
      <c r="JSS23" s="161"/>
      <c r="JST23" s="46"/>
      <c r="JSU23" s="46"/>
      <c r="JSV23" s="161"/>
      <c r="JSW23" s="161"/>
      <c r="JSX23" s="161"/>
      <c r="JSY23" s="161"/>
      <c r="JSZ23" s="161"/>
      <c r="JTA23" s="46"/>
      <c r="JTB23" s="46"/>
      <c r="JTC23" s="161"/>
      <c r="JTD23" s="161"/>
      <c r="JTE23" s="161"/>
      <c r="JTF23" s="161"/>
      <c r="JTG23" s="161"/>
      <c r="JTH23" s="46"/>
      <c r="JTI23" s="46"/>
      <c r="JTJ23" s="161"/>
      <c r="JTK23" s="161"/>
      <c r="JTL23" s="161"/>
      <c r="JTM23" s="161"/>
      <c r="JTN23" s="161"/>
      <c r="JTO23" s="46"/>
      <c r="JTP23" s="46"/>
      <c r="JTQ23" s="161"/>
      <c r="JTR23" s="161"/>
      <c r="JTS23" s="161"/>
      <c r="JTT23" s="161"/>
      <c r="JTU23" s="161"/>
      <c r="JTV23" s="46"/>
      <c r="JTW23" s="46"/>
      <c r="JTX23" s="161"/>
      <c r="JTY23" s="161"/>
      <c r="JTZ23" s="161"/>
      <c r="JUA23" s="161"/>
      <c r="JUB23" s="161"/>
      <c r="JUC23" s="46"/>
      <c r="JUD23" s="46"/>
      <c r="JUE23" s="161"/>
      <c r="JUF23" s="161"/>
      <c r="JUG23" s="161"/>
      <c r="JUH23" s="161"/>
      <c r="JUI23" s="161"/>
      <c r="JUJ23" s="46"/>
      <c r="JUK23" s="46"/>
      <c r="JUL23" s="161"/>
      <c r="JUM23" s="161"/>
      <c r="JUN23" s="161"/>
      <c r="JUO23" s="161"/>
      <c r="JUP23" s="161"/>
      <c r="JUQ23" s="46"/>
      <c r="JUR23" s="46"/>
      <c r="JUS23" s="161"/>
      <c r="JUT23" s="161"/>
      <c r="JUU23" s="161"/>
      <c r="JUV23" s="161"/>
      <c r="JUW23" s="161"/>
      <c r="JUX23" s="46"/>
      <c r="JUY23" s="46"/>
      <c r="JUZ23" s="161"/>
      <c r="JVA23" s="161"/>
      <c r="JVB23" s="161"/>
      <c r="JVC23" s="161"/>
      <c r="JVD23" s="161"/>
      <c r="JVE23" s="46"/>
      <c r="JVF23" s="46"/>
      <c r="JVG23" s="161"/>
      <c r="JVH23" s="161"/>
      <c r="JVI23" s="161"/>
      <c r="JVJ23" s="161"/>
      <c r="JVK23" s="161"/>
      <c r="JVL23" s="46"/>
      <c r="JVM23" s="46"/>
      <c r="JVN23" s="161"/>
      <c r="JVO23" s="161"/>
      <c r="JVP23" s="161"/>
      <c r="JVQ23" s="161"/>
      <c r="JVR23" s="161"/>
      <c r="JVS23" s="46"/>
      <c r="JVT23" s="46"/>
      <c r="JVU23" s="161"/>
      <c r="JVV23" s="161"/>
      <c r="JVW23" s="161"/>
      <c r="JVX23" s="161"/>
      <c r="JVY23" s="161"/>
      <c r="JVZ23" s="46"/>
      <c r="JWA23" s="46"/>
      <c r="JWB23" s="161"/>
      <c r="JWC23" s="161"/>
      <c r="JWD23" s="161"/>
      <c r="JWE23" s="161"/>
      <c r="JWF23" s="161"/>
      <c r="JWG23" s="46"/>
      <c r="JWH23" s="46"/>
      <c r="JWI23" s="161"/>
      <c r="JWJ23" s="161"/>
      <c r="JWK23" s="161"/>
      <c r="JWL23" s="161"/>
      <c r="JWM23" s="161"/>
      <c r="JWN23" s="46"/>
      <c r="JWO23" s="46"/>
      <c r="JWP23" s="161"/>
      <c r="JWQ23" s="161"/>
      <c r="JWR23" s="161"/>
      <c r="JWS23" s="161"/>
      <c r="JWT23" s="161"/>
      <c r="JWU23" s="46"/>
      <c r="JWV23" s="46"/>
      <c r="JWW23" s="161"/>
      <c r="JWX23" s="161"/>
      <c r="JWY23" s="161"/>
      <c r="JWZ23" s="161"/>
      <c r="JXA23" s="161"/>
      <c r="JXB23" s="46"/>
      <c r="JXC23" s="46"/>
      <c r="JXD23" s="161"/>
      <c r="JXE23" s="161"/>
      <c r="JXF23" s="161"/>
      <c r="JXG23" s="161"/>
      <c r="JXH23" s="161"/>
      <c r="JXI23" s="46"/>
      <c r="JXJ23" s="46"/>
      <c r="JXK23" s="161"/>
      <c r="JXL23" s="161"/>
      <c r="JXM23" s="161"/>
      <c r="JXN23" s="161"/>
      <c r="JXO23" s="161"/>
      <c r="JXP23" s="46"/>
      <c r="JXQ23" s="46"/>
      <c r="JXR23" s="161"/>
      <c r="JXS23" s="161"/>
      <c r="JXT23" s="161"/>
      <c r="JXU23" s="161"/>
      <c r="JXV23" s="161"/>
      <c r="JXW23" s="46"/>
      <c r="JXX23" s="46"/>
      <c r="JXY23" s="161"/>
      <c r="JXZ23" s="161"/>
      <c r="JYA23" s="161"/>
      <c r="JYB23" s="161"/>
      <c r="JYC23" s="161"/>
      <c r="JYD23" s="46"/>
      <c r="JYE23" s="46"/>
      <c r="JYF23" s="161"/>
      <c r="JYG23" s="161"/>
      <c r="JYH23" s="161"/>
      <c r="JYI23" s="161"/>
      <c r="JYJ23" s="161"/>
      <c r="JYK23" s="46"/>
      <c r="JYL23" s="46"/>
      <c r="JYM23" s="161"/>
      <c r="JYN23" s="161"/>
      <c r="JYO23" s="161"/>
      <c r="JYP23" s="161"/>
      <c r="JYQ23" s="161"/>
      <c r="JYR23" s="46"/>
      <c r="JYS23" s="46"/>
      <c r="JYT23" s="161"/>
      <c r="JYU23" s="161"/>
      <c r="JYV23" s="161"/>
      <c r="JYW23" s="161"/>
      <c r="JYX23" s="161"/>
      <c r="JYY23" s="46"/>
      <c r="JYZ23" s="46"/>
      <c r="JZA23" s="161"/>
      <c r="JZB23" s="161"/>
      <c r="JZC23" s="161"/>
      <c r="JZD23" s="161"/>
      <c r="JZE23" s="161"/>
      <c r="JZF23" s="46"/>
      <c r="JZG23" s="46"/>
      <c r="JZH23" s="161"/>
      <c r="JZI23" s="161"/>
      <c r="JZJ23" s="161"/>
      <c r="JZK23" s="161"/>
      <c r="JZL23" s="161"/>
      <c r="JZM23" s="46"/>
      <c r="JZN23" s="46"/>
      <c r="JZO23" s="161"/>
      <c r="JZP23" s="161"/>
      <c r="JZQ23" s="161"/>
      <c r="JZR23" s="161"/>
      <c r="JZS23" s="161"/>
      <c r="JZT23" s="46"/>
      <c r="JZU23" s="46"/>
      <c r="JZV23" s="161"/>
      <c r="JZW23" s="161"/>
      <c r="JZX23" s="161"/>
      <c r="JZY23" s="161"/>
      <c r="JZZ23" s="161"/>
      <c r="KAA23" s="46"/>
      <c r="KAB23" s="46"/>
      <c r="KAC23" s="161"/>
      <c r="KAD23" s="161"/>
      <c r="KAE23" s="161"/>
      <c r="KAF23" s="161"/>
      <c r="KAG23" s="161"/>
      <c r="KAH23" s="46"/>
      <c r="KAI23" s="46"/>
      <c r="KAJ23" s="161"/>
      <c r="KAK23" s="161"/>
      <c r="KAL23" s="161"/>
      <c r="KAM23" s="161"/>
      <c r="KAN23" s="161"/>
      <c r="KAO23" s="46"/>
      <c r="KAP23" s="46"/>
      <c r="KAQ23" s="161"/>
      <c r="KAR23" s="161"/>
      <c r="KAS23" s="161"/>
      <c r="KAT23" s="161"/>
      <c r="KAU23" s="161"/>
      <c r="KAV23" s="46"/>
      <c r="KAW23" s="46"/>
      <c r="KAX23" s="161"/>
      <c r="KAY23" s="161"/>
      <c r="KAZ23" s="161"/>
      <c r="KBA23" s="161"/>
      <c r="KBB23" s="161"/>
      <c r="KBC23" s="46"/>
      <c r="KBD23" s="46"/>
      <c r="KBE23" s="161"/>
      <c r="KBF23" s="161"/>
      <c r="KBG23" s="161"/>
      <c r="KBH23" s="161"/>
      <c r="KBI23" s="161"/>
      <c r="KBJ23" s="46"/>
      <c r="KBK23" s="46"/>
      <c r="KBL23" s="161"/>
      <c r="KBM23" s="161"/>
      <c r="KBN23" s="161"/>
      <c r="KBO23" s="161"/>
      <c r="KBP23" s="161"/>
      <c r="KBQ23" s="46"/>
      <c r="KBR23" s="46"/>
      <c r="KBS23" s="161"/>
      <c r="KBT23" s="161"/>
      <c r="KBU23" s="161"/>
      <c r="KBV23" s="161"/>
      <c r="KBW23" s="161"/>
      <c r="KBX23" s="46"/>
      <c r="KBY23" s="46"/>
      <c r="KBZ23" s="161"/>
      <c r="KCA23" s="161"/>
      <c r="KCB23" s="161"/>
      <c r="KCC23" s="161"/>
      <c r="KCD23" s="161"/>
      <c r="KCE23" s="46"/>
      <c r="KCF23" s="46"/>
      <c r="KCG23" s="161"/>
      <c r="KCH23" s="161"/>
      <c r="KCI23" s="161"/>
      <c r="KCJ23" s="161"/>
      <c r="KCK23" s="161"/>
      <c r="KCL23" s="46"/>
      <c r="KCM23" s="46"/>
      <c r="KCN23" s="161"/>
      <c r="KCO23" s="161"/>
      <c r="KCP23" s="161"/>
      <c r="KCQ23" s="161"/>
      <c r="KCR23" s="161"/>
      <c r="KCS23" s="46"/>
      <c r="KCT23" s="46"/>
      <c r="KCU23" s="161"/>
      <c r="KCV23" s="161"/>
      <c r="KCW23" s="161"/>
      <c r="KCX23" s="161"/>
      <c r="KCY23" s="161"/>
      <c r="KCZ23" s="46"/>
      <c r="KDA23" s="46"/>
      <c r="KDB23" s="161"/>
      <c r="KDC23" s="161"/>
      <c r="KDD23" s="161"/>
      <c r="KDE23" s="161"/>
      <c r="KDF23" s="161"/>
      <c r="KDG23" s="46"/>
      <c r="KDH23" s="46"/>
      <c r="KDI23" s="161"/>
      <c r="KDJ23" s="161"/>
      <c r="KDK23" s="161"/>
      <c r="KDL23" s="161"/>
      <c r="KDM23" s="161"/>
      <c r="KDN23" s="46"/>
      <c r="KDO23" s="46"/>
      <c r="KDP23" s="161"/>
      <c r="KDQ23" s="161"/>
      <c r="KDR23" s="161"/>
      <c r="KDS23" s="161"/>
      <c r="KDT23" s="161"/>
      <c r="KDU23" s="46"/>
      <c r="KDV23" s="46"/>
      <c r="KDW23" s="161"/>
      <c r="KDX23" s="161"/>
      <c r="KDY23" s="161"/>
      <c r="KDZ23" s="161"/>
      <c r="KEA23" s="161"/>
      <c r="KEB23" s="46"/>
      <c r="KEC23" s="46"/>
      <c r="KED23" s="161"/>
      <c r="KEE23" s="161"/>
      <c r="KEF23" s="161"/>
      <c r="KEG23" s="161"/>
      <c r="KEH23" s="161"/>
      <c r="KEI23" s="46"/>
      <c r="KEJ23" s="46"/>
      <c r="KEK23" s="161"/>
      <c r="KEL23" s="161"/>
      <c r="KEM23" s="161"/>
      <c r="KEN23" s="161"/>
      <c r="KEO23" s="161"/>
      <c r="KEP23" s="46"/>
      <c r="KEQ23" s="46"/>
      <c r="KER23" s="161"/>
      <c r="KES23" s="161"/>
      <c r="KET23" s="161"/>
      <c r="KEU23" s="161"/>
      <c r="KEV23" s="161"/>
      <c r="KEW23" s="46"/>
      <c r="KEX23" s="46"/>
      <c r="KEY23" s="161"/>
      <c r="KEZ23" s="161"/>
      <c r="KFA23" s="161"/>
      <c r="KFB23" s="161"/>
      <c r="KFC23" s="161"/>
      <c r="KFD23" s="46"/>
      <c r="KFE23" s="46"/>
      <c r="KFF23" s="161"/>
      <c r="KFG23" s="161"/>
      <c r="KFH23" s="161"/>
      <c r="KFI23" s="161"/>
      <c r="KFJ23" s="161"/>
      <c r="KFK23" s="46"/>
      <c r="KFL23" s="46"/>
      <c r="KFM23" s="161"/>
      <c r="KFN23" s="161"/>
      <c r="KFO23" s="161"/>
      <c r="KFP23" s="161"/>
      <c r="KFQ23" s="161"/>
      <c r="KFR23" s="46"/>
      <c r="KFS23" s="46"/>
      <c r="KFT23" s="161"/>
      <c r="KFU23" s="161"/>
      <c r="KFV23" s="161"/>
      <c r="KFW23" s="161"/>
      <c r="KFX23" s="161"/>
      <c r="KFY23" s="46"/>
      <c r="KFZ23" s="46"/>
      <c r="KGA23" s="161"/>
      <c r="KGB23" s="161"/>
      <c r="KGC23" s="161"/>
      <c r="KGD23" s="161"/>
      <c r="KGE23" s="161"/>
      <c r="KGF23" s="46"/>
      <c r="KGG23" s="46"/>
      <c r="KGH23" s="161"/>
      <c r="KGI23" s="161"/>
      <c r="KGJ23" s="161"/>
      <c r="KGK23" s="161"/>
      <c r="KGL23" s="161"/>
      <c r="KGM23" s="46"/>
      <c r="KGN23" s="46"/>
      <c r="KGO23" s="161"/>
      <c r="KGP23" s="161"/>
      <c r="KGQ23" s="161"/>
      <c r="KGR23" s="161"/>
      <c r="KGS23" s="161"/>
      <c r="KGT23" s="46"/>
      <c r="KGU23" s="46"/>
      <c r="KGV23" s="161"/>
      <c r="KGW23" s="161"/>
      <c r="KGX23" s="161"/>
      <c r="KGY23" s="161"/>
      <c r="KGZ23" s="161"/>
      <c r="KHA23" s="46"/>
      <c r="KHB23" s="46"/>
      <c r="KHC23" s="161"/>
      <c r="KHD23" s="161"/>
      <c r="KHE23" s="161"/>
      <c r="KHF23" s="161"/>
      <c r="KHG23" s="161"/>
      <c r="KHH23" s="46"/>
      <c r="KHI23" s="46"/>
      <c r="KHJ23" s="161"/>
      <c r="KHK23" s="161"/>
      <c r="KHL23" s="161"/>
      <c r="KHM23" s="161"/>
      <c r="KHN23" s="161"/>
      <c r="KHO23" s="46"/>
      <c r="KHP23" s="46"/>
      <c r="KHQ23" s="161"/>
      <c r="KHR23" s="161"/>
      <c r="KHS23" s="161"/>
      <c r="KHT23" s="161"/>
      <c r="KHU23" s="161"/>
      <c r="KHV23" s="46"/>
      <c r="KHW23" s="46"/>
      <c r="KHX23" s="161"/>
      <c r="KHY23" s="161"/>
      <c r="KHZ23" s="161"/>
      <c r="KIA23" s="161"/>
      <c r="KIB23" s="161"/>
      <c r="KIC23" s="46"/>
      <c r="KID23" s="46"/>
      <c r="KIE23" s="161"/>
      <c r="KIF23" s="161"/>
      <c r="KIG23" s="161"/>
      <c r="KIH23" s="161"/>
      <c r="KII23" s="161"/>
      <c r="KIJ23" s="46"/>
      <c r="KIK23" s="46"/>
      <c r="KIL23" s="161"/>
      <c r="KIM23" s="161"/>
      <c r="KIN23" s="161"/>
      <c r="KIO23" s="161"/>
      <c r="KIP23" s="161"/>
      <c r="KIQ23" s="46"/>
      <c r="KIR23" s="46"/>
      <c r="KIS23" s="161"/>
      <c r="KIT23" s="161"/>
      <c r="KIU23" s="161"/>
      <c r="KIV23" s="161"/>
      <c r="KIW23" s="161"/>
      <c r="KIX23" s="46"/>
      <c r="KIY23" s="46"/>
      <c r="KIZ23" s="161"/>
      <c r="KJA23" s="161"/>
      <c r="KJB23" s="161"/>
      <c r="KJC23" s="161"/>
      <c r="KJD23" s="161"/>
      <c r="KJE23" s="46"/>
      <c r="KJF23" s="46"/>
      <c r="KJG23" s="161"/>
      <c r="KJH23" s="161"/>
      <c r="KJI23" s="161"/>
      <c r="KJJ23" s="161"/>
      <c r="KJK23" s="161"/>
      <c r="KJL23" s="46"/>
      <c r="KJM23" s="46"/>
      <c r="KJN23" s="161"/>
      <c r="KJO23" s="161"/>
      <c r="KJP23" s="161"/>
      <c r="KJQ23" s="161"/>
      <c r="KJR23" s="161"/>
      <c r="KJS23" s="46"/>
      <c r="KJT23" s="46"/>
      <c r="KJU23" s="161"/>
      <c r="KJV23" s="161"/>
      <c r="KJW23" s="161"/>
      <c r="KJX23" s="161"/>
      <c r="KJY23" s="161"/>
      <c r="KJZ23" s="46"/>
      <c r="KKA23" s="46"/>
      <c r="KKB23" s="161"/>
      <c r="KKC23" s="161"/>
      <c r="KKD23" s="161"/>
      <c r="KKE23" s="161"/>
      <c r="KKF23" s="161"/>
      <c r="KKG23" s="46"/>
      <c r="KKH23" s="46"/>
      <c r="KKI23" s="161"/>
      <c r="KKJ23" s="161"/>
      <c r="KKK23" s="161"/>
      <c r="KKL23" s="161"/>
      <c r="KKM23" s="161"/>
      <c r="KKN23" s="46"/>
      <c r="KKO23" s="46"/>
      <c r="KKP23" s="161"/>
      <c r="KKQ23" s="161"/>
      <c r="KKR23" s="161"/>
      <c r="KKS23" s="161"/>
      <c r="KKT23" s="161"/>
      <c r="KKU23" s="46"/>
      <c r="KKV23" s="46"/>
      <c r="KKW23" s="161"/>
      <c r="KKX23" s="161"/>
      <c r="KKY23" s="161"/>
      <c r="KKZ23" s="161"/>
      <c r="KLA23" s="161"/>
      <c r="KLB23" s="46"/>
      <c r="KLC23" s="46"/>
      <c r="KLD23" s="161"/>
      <c r="KLE23" s="161"/>
      <c r="KLF23" s="161"/>
      <c r="KLG23" s="161"/>
      <c r="KLH23" s="161"/>
      <c r="KLI23" s="46"/>
      <c r="KLJ23" s="46"/>
      <c r="KLK23" s="161"/>
      <c r="KLL23" s="161"/>
      <c r="KLM23" s="161"/>
      <c r="KLN23" s="161"/>
      <c r="KLO23" s="161"/>
      <c r="KLP23" s="46"/>
      <c r="KLQ23" s="46"/>
      <c r="KLR23" s="161"/>
      <c r="KLS23" s="161"/>
      <c r="KLT23" s="161"/>
      <c r="KLU23" s="161"/>
      <c r="KLV23" s="161"/>
      <c r="KLW23" s="46"/>
      <c r="KLX23" s="46"/>
      <c r="KLY23" s="161"/>
      <c r="KLZ23" s="161"/>
      <c r="KMA23" s="161"/>
      <c r="KMB23" s="161"/>
      <c r="KMC23" s="161"/>
      <c r="KMD23" s="46"/>
      <c r="KME23" s="46"/>
      <c r="KMF23" s="161"/>
      <c r="KMG23" s="161"/>
      <c r="KMH23" s="161"/>
      <c r="KMI23" s="161"/>
      <c r="KMJ23" s="161"/>
      <c r="KMK23" s="46"/>
      <c r="KML23" s="46"/>
      <c r="KMM23" s="161"/>
      <c r="KMN23" s="161"/>
      <c r="KMO23" s="161"/>
      <c r="KMP23" s="161"/>
      <c r="KMQ23" s="161"/>
      <c r="KMR23" s="46"/>
      <c r="KMS23" s="46"/>
      <c r="KMT23" s="161"/>
      <c r="KMU23" s="161"/>
      <c r="KMV23" s="161"/>
      <c r="KMW23" s="161"/>
      <c r="KMX23" s="161"/>
      <c r="KMY23" s="46"/>
      <c r="KMZ23" s="46"/>
      <c r="KNA23" s="161"/>
      <c r="KNB23" s="161"/>
      <c r="KNC23" s="161"/>
      <c r="KND23" s="161"/>
      <c r="KNE23" s="161"/>
      <c r="KNF23" s="46"/>
      <c r="KNG23" s="46"/>
      <c r="KNH23" s="161"/>
      <c r="KNI23" s="161"/>
      <c r="KNJ23" s="161"/>
      <c r="KNK23" s="161"/>
      <c r="KNL23" s="161"/>
      <c r="KNM23" s="46"/>
      <c r="KNN23" s="46"/>
      <c r="KNO23" s="161"/>
      <c r="KNP23" s="161"/>
      <c r="KNQ23" s="161"/>
      <c r="KNR23" s="161"/>
      <c r="KNS23" s="161"/>
      <c r="KNT23" s="46"/>
      <c r="KNU23" s="46"/>
      <c r="KNV23" s="161"/>
      <c r="KNW23" s="161"/>
      <c r="KNX23" s="161"/>
      <c r="KNY23" s="161"/>
      <c r="KNZ23" s="161"/>
      <c r="KOA23" s="46"/>
      <c r="KOB23" s="46"/>
      <c r="KOC23" s="161"/>
      <c r="KOD23" s="161"/>
      <c r="KOE23" s="161"/>
      <c r="KOF23" s="161"/>
      <c r="KOG23" s="161"/>
      <c r="KOH23" s="46"/>
      <c r="KOI23" s="46"/>
      <c r="KOJ23" s="161"/>
      <c r="KOK23" s="161"/>
      <c r="KOL23" s="161"/>
      <c r="KOM23" s="161"/>
      <c r="KON23" s="161"/>
      <c r="KOO23" s="46"/>
      <c r="KOP23" s="46"/>
      <c r="KOQ23" s="161"/>
      <c r="KOR23" s="161"/>
      <c r="KOS23" s="161"/>
      <c r="KOT23" s="161"/>
      <c r="KOU23" s="161"/>
      <c r="KOV23" s="46"/>
      <c r="KOW23" s="46"/>
      <c r="KOX23" s="161"/>
      <c r="KOY23" s="161"/>
      <c r="KOZ23" s="161"/>
      <c r="KPA23" s="161"/>
      <c r="KPB23" s="161"/>
      <c r="KPC23" s="46"/>
      <c r="KPD23" s="46"/>
      <c r="KPE23" s="161"/>
      <c r="KPF23" s="161"/>
      <c r="KPG23" s="161"/>
      <c r="KPH23" s="161"/>
      <c r="KPI23" s="161"/>
      <c r="KPJ23" s="46"/>
      <c r="KPK23" s="46"/>
      <c r="KPL23" s="161"/>
      <c r="KPM23" s="161"/>
      <c r="KPN23" s="161"/>
      <c r="KPO23" s="161"/>
      <c r="KPP23" s="161"/>
      <c r="KPQ23" s="46"/>
      <c r="KPR23" s="46"/>
      <c r="KPS23" s="161"/>
      <c r="KPT23" s="161"/>
      <c r="KPU23" s="161"/>
      <c r="KPV23" s="161"/>
      <c r="KPW23" s="161"/>
      <c r="KPX23" s="46"/>
      <c r="KPY23" s="46"/>
      <c r="KPZ23" s="161"/>
      <c r="KQA23" s="161"/>
      <c r="KQB23" s="161"/>
      <c r="KQC23" s="161"/>
      <c r="KQD23" s="161"/>
      <c r="KQE23" s="46"/>
      <c r="KQF23" s="46"/>
      <c r="KQG23" s="161"/>
      <c r="KQH23" s="161"/>
      <c r="KQI23" s="161"/>
      <c r="KQJ23" s="161"/>
      <c r="KQK23" s="161"/>
      <c r="KQL23" s="46"/>
      <c r="KQM23" s="46"/>
      <c r="KQN23" s="161"/>
      <c r="KQO23" s="161"/>
      <c r="KQP23" s="161"/>
      <c r="KQQ23" s="161"/>
      <c r="KQR23" s="161"/>
      <c r="KQS23" s="46"/>
      <c r="KQT23" s="46"/>
      <c r="KQU23" s="161"/>
      <c r="KQV23" s="161"/>
      <c r="KQW23" s="161"/>
      <c r="KQX23" s="161"/>
      <c r="KQY23" s="161"/>
      <c r="KQZ23" s="46"/>
      <c r="KRA23" s="46"/>
      <c r="KRB23" s="161"/>
      <c r="KRC23" s="161"/>
      <c r="KRD23" s="161"/>
      <c r="KRE23" s="161"/>
      <c r="KRF23" s="161"/>
      <c r="KRG23" s="46"/>
      <c r="KRH23" s="46"/>
      <c r="KRI23" s="161"/>
      <c r="KRJ23" s="161"/>
      <c r="KRK23" s="161"/>
      <c r="KRL23" s="161"/>
      <c r="KRM23" s="161"/>
      <c r="KRN23" s="46"/>
      <c r="KRO23" s="46"/>
      <c r="KRP23" s="161"/>
      <c r="KRQ23" s="161"/>
      <c r="KRR23" s="161"/>
      <c r="KRS23" s="161"/>
      <c r="KRT23" s="161"/>
      <c r="KRU23" s="46"/>
      <c r="KRV23" s="46"/>
      <c r="KRW23" s="161"/>
      <c r="KRX23" s="161"/>
      <c r="KRY23" s="161"/>
      <c r="KRZ23" s="161"/>
      <c r="KSA23" s="161"/>
      <c r="KSB23" s="46"/>
      <c r="KSC23" s="46"/>
      <c r="KSD23" s="161"/>
      <c r="KSE23" s="161"/>
      <c r="KSF23" s="161"/>
      <c r="KSG23" s="161"/>
      <c r="KSH23" s="161"/>
      <c r="KSI23" s="46"/>
      <c r="KSJ23" s="46"/>
      <c r="KSK23" s="161"/>
      <c r="KSL23" s="161"/>
      <c r="KSM23" s="161"/>
      <c r="KSN23" s="161"/>
      <c r="KSO23" s="161"/>
      <c r="KSP23" s="46"/>
      <c r="KSQ23" s="46"/>
      <c r="KSR23" s="161"/>
      <c r="KSS23" s="161"/>
      <c r="KST23" s="161"/>
      <c r="KSU23" s="161"/>
      <c r="KSV23" s="161"/>
      <c r="KSW23" s="46"/>
      <c r="KSX23" s="46"/>
      <c r="KSY23" s="161"/>
      <c r="KSZ23" s="161"/>
      <c r="KTA23" s="161"/>
      <c r="KTB23" s="161"/>
      <c r="KTC23" s="161"/>
      <c r="KTD23" s="46"/>
      <c r="KTE23" s="46"/>
      <c r="KTF23" s="161"/>
      <c r="KTG23" s="161"/>
      <c r="KTH23" s="161"/>
      <c r="KTI23" s="161"/>
      <c r="KTJ23" s="161"/>
      <c r="KTK23" s="46"/>
      <c r="KTL23" s="46"/>
      <c r="KTM23" s="161"/>
      <c r="KTN23" s="161"/>
      <c r="KTO23" s="161"/>
      <c r="KTP23" s="161"/>
      <c r="KTQ23" s="161"/>
      <c r="KTR23" s="46"/>
      <c r="KTS23" s="46"/>
      <c r="KTT23" s="161"/>
      <c r="KTU23" s="161"/>
      <c r="KTV23" s="161"/>
      <c r="KTW23" s="161"/>
      <c r="KTX23" s="161"/>
      <c r="KTY23" s="46"/>
      <c r="KTZ23" s="46"/>
      <c r="KUA23" s="161"/>
      <c r="KUB23" s="161"/>
      <c r="KUC23" s="161"/>
      <c r="KUD23" s="161"/>
      <c r="KUE23" s="161"/>
      <c r="KUF23" s="46"/>
      <c r="KUG23" s="46"/>
      <c r="KUH23" s="161"/>
      <c r="KUI23" s="161"/>
      <c r="KUJ23" s="161"/>
      <c r="KUK23" s="161"/>
      <c r="KUL23" s="161"/>
      <c r="KUM23" s="46"/>
      <c r="KUN23" s="46"/>
      <c r="KUO23" s="161"/>
      <c r="KUP23" s="161"/>
      <c r="KUQ23" s="161"/>
      <c r="KUR23" s="161"/>
      <c r="KUS23" s="161"/>
      <c r="KUT23" s="46"/>
      <c r="KUU23" s="46"/>
      <c r="KUV23" s="161"/>
      <c r="KUW23" s="161"/>
      <c r="KUX23" s="161"/>
      <c r="KUY23" s="161"/>
      <c r="KUZ23" s="161"/>
      <c r="KVA23" s="46"/>
      <c r="KVB23" s="46"/>
      <c r="KVC23" s="161"/>
      <c r="KVD23" s="161"/>
      <c r="KVE23" s="161"/>
      <c r="KVF23" s="161"/>
      <c r="KVG23" s="161"/>
      <c r="KVH23" s="46"/>
      <c r="KVI23" s="46"/>
      <c r="KVJ23" s="161"/>
      <c r="KVK23" s="161"/>
      <c r="KVL23" s="161"/>
      <c r="KVM23" s="161"/>
      <c r="KVN23" s="161"/>
      <c r="KVO23" s="46"/>
      <c r="KVP23" s="46"/>
      <c r="KVQ23" s="161"/>
      <c r="KVR23" s="161"/>
      <c r="KVS23" s="161"/>
      <c r="KVT23" s="161"/>
      <c r="KVU23" s="161"/>
      <c r="KVV23" s="46"/>
      <c r="KVW23" s="46"/>
      <c r="KVX23" s="161"/>
      <c r="KVY23" s="161"/>
      <c r="KVZ23" s="161"/>
      <c r="KWA23" s="161"/>
      <c r="KWB23" s="161"/>
      <c r="KWC23" s="46"/>
      <c r="KWD23" s="46"/>
      <c r="KWE23" s="161"/>
      <c r="KWF23" s="161"/>
      <c r="KWG23" s="161"/>
      <c r="KWH23" s="161"/>
      <c r="KWI23" s="161"/>
      <c r="KWJ23" s="46"/>
      <c r="KWK23" s="46"/>
      <c r="KWL23" s="161"/>
      <c r="KWM23" s="161"/>
      <c r="KWN23" s="161"/>
      <c r="KWO23" s="161"/>
      <c r="KWP23" s="161"/>
      <c r="KWQ23" s="46"/>
      <c r="KWR23" s="46"/>
      <c r="KWS23" s="161"/>
      <c r="KWT23" s="161"/>
      <c r="KWU23" s="161"/>
      <c r="KWV23" s="161"/>
      <c r="KWW23" s="161"/>
      <c r="KWX23" s="46"/>
      <c r="KWY23" s="46"/>
      <c r="KWZ23" s="161"/>
      <c r="KXA23" s="161"/>
      <c r="KXB23" s="161"/>
      <c r="KXC23" s="161"/>
      <c r="KXD23" s="161"/>
      <c r="KXE23" s="46"/>
      <c r="KXF23" s="46"/>
      <c r="KXG23" s="161"/>
      <c r="KXH23" s="161"/>
      <c r="KXI23" s="161"/>
      <c r="KXJ23" s="161"/>
      <c r="KXK23" s="161"/>
      <c r="KXL23" s="46"/>
      <c r="KXM23" s="46"/>
      <c r="KXN23" s="161"/>
      <c r="KXO23" s="161"/>
      <c r="KXP23" s="161"/>
      <c r="KXQ23" s="161"/>
      <c r="KXR23" s="161"/>
      <c r="KXS23" s="46"/>
      <c r="KXT23" s="46"/>
      <c r="KXU23" s="161"/>
      <c r="KXV23" s="161"/>
      <c r="KXW23" s="161"/>
      <c r="KXX23" s="161"/>
      <c r="KXY23" s="161"/>
      <c r="KXZ23" s="46"/>
      <c r="KYA23" s="46"/>
      <c r="KYB23" s="161"/>
      <c r="KYC23" s="161"/>
      <c r="KYD23" s="161"/>
      <c r="KYE23" s="161"/>
      <c r="KYF23" s="161"/>
      <c r="KYG23" s="46"/>
      <c r="KYH23" s="46"/>
      <c r="KYI23" s="161"/>
      <c r="KYJ23" s="161"/>
      <c r="KYK23" s="161"/>
      <c r="KYL23" s="161"/>
      <c r="KYM23" s="161"/>
      <c r="KYN23" s="46"/>
      <c r="KYO23" s="46"/>
      <c r="KYP23" s="161"/>
      <c r="KYQ23" s="161"/>
      <c r="KYR23" s="161"/>
      <c r="KYS23" s="161"/>
      <c r="KYT23" s="161"/>
      <c r="KYU23" s="46"/>
      <c r="KYV23" s="46"/>
      <c r="KYW23" s="161"/>
      <c r="KYX23" s="161"/>
      <c r="KYY23" s="161"/>
      <c r="KYZ23" s="161"/>
      <c r="KZA23" s="161"/>
      <c r="KZB23" s="46"/>
      <c r="KZC23" s="46"/>
      <c r="KZD23" s="161"/>
      <c r="KZE23" s="161"/>
      <c r="KZF23" s="161"/>
      <c r="KZG23" s="161"/>
      <c r="KZH23" s="161"/>
      <c r="KZI23" s="46"/>
      <c r="KZJ23" s="46"/>
      <c r="KZK23" s="161"/>
      <c r="KZL23" s="161"/>
      <c r="KZM23" s="161"/>
      <c r="KZN23" s="161"/>
      <c r="KZO23" s="161"/>
      <c r="KZP23" s="46"/>
      <c r="KZQ23" s="46"/>
      <c r="KZR23" s="161"/>
      <c r="KZS23" s="161"/>
      <c r="KZT23" s="161"/>
      <c r="KZU23" s="161"/>
      <c r="KZV23" s="161"/>
      <c r="KZW23" s="46"/>
      <c r="KZX23" s="46"/>
      <c r="KZY23" s="161"/>
      <c r="KZZ23" s="161"/>
      <c r="LAA23" s="161"/>
      <c r="LAB23" s="161"/>
      <c r="LAC23" s="161"/>
      <c r="LAD23" s="46"/>
      <c r="LAE23" s="46"/>
      <c r="LAF23" s="161"/>
      <c r="LAG23" s="161"/>
      <c r="LAH23" s="161"/>
      <c r="LAI23" s="161"/>
      <c r="LAJ23" s="161"/>
      <c r="LAK23" s="46"/>
      <c r="LAL23" s="46"/>
      <c r="LAM23" s="161"/>
      <c r="LAN23" s="161"/>
      <c r="LAO23" s="161"/>
      <c r="LAP23" s="161"/>
      <c r="LAQ23" s="161"/>
      <c r="LAR23" s="46"/>
      <c r="LAS23" s="46"/>
      <c r="LAT23" s="161"/>
      <c r="LAU23" s="161"/>
      <c r="LAV23" s="161"/>
      <c r="LAW23" s="161"/>
      <c r="LAX23" s="161"/>
      <c r="LAY23" s="46"/>
      <c r="LAZ23" s="46"/>
      <c r="LBA23" s="161"/>
      <c r="LBB23" s="161"/>
      <c r="LBC23" s="161"/>
      <c r="LBD23" s="161"/>
      <c r="LBE23" s="161"/>
      <c r="LBF23" s="46"/>
      <c r="LBG23" s="46"/>
      <c r="LBH23" s="161"/>
      <c r="LBI23" s="161"/>
      <c r="LBJ23" s="161"/>
      <c r="LBK23" s="161"/>
      <c r="LBL23" s="161"/>
      <c r="LBM23" s="46"/>
      <c r="LBN23" s="46"/>
      <c r="LBO23" s="161"/>
      <c r="LBP23" s="161"/>
      <c r="LBQ23" s="161"/>
      <c r="LBR23" s="161"/>
      <c r="LBS23" s="161"/>
      <c r="LBT23" s="46"/>
      <c r="LBU23" s="46"/>
      <c r="LBV23" s="161"/>
      <c r="LBW23" s="161"/>
      <c r="LBX23" s="161"/>
      <c r="LBY23" s="161"/>
      <c r="LBZ23" s="161"/>
      <c r="LCA23" s="46"/>
      <c r="LCB23" s="46"/>
      <c r="LCC23" s="161"/>
      <c r="LCD23" s="161"/>
      <c r="LCE23" s="161"/>
      <c r="LCF23" s="161"/>
      <c r="LCG23" s="161"/>
      <c r="LCH23" s="46"/>
      <c r="LCI23" s="46"/>
      <c r="LCJ23" s="161"/>
      <c r="LCK23" s="161"/>
      <c r="LCL23" s="161"/>
      <c r="LCM23" s="161"/>
      <c r="LCN23" s="161"/>
      <c r="LCO23" s="46"/>
      <c r="LCP23" s="46"/>
      <c r="LCQ23" s="161"/>
      <c r="LCR23" s="161"/>
      <c r="LCS23" s="161"/>
      <c r="LCT23" s="161"/>
      <c r="LCU23" s="161"/>
      <c r="LCV23" s="46"/>
      <c r="LCW23" s="46"/>
      <c r="LCX23" s="161"/>
      <c r="LCY23" s="161"/>
      <c r="LCZ23" s="161"/>
      <c r="LDA23" s="161"/>
      <c r="LDB23" s="161"/>
      <c r="LDC23" s="46"/>
      <c r="LDD23" s="46"/>
      <c r="LDE23" s="161"/>
      <c r="LDF23" s="161"/>
      <c r="LDG23" s="161"/>
      <c r="LDH23" s="161"/>
      <c r="LDI23" s="161"/>
      <c r="LDJ23" s="46"/>
      <c r="LDK23" s="46"/>
      <c r="LDL23" s="161"/>
      <c r="LDM23" s="161"/>
      <c r="LDN23" s="161"/>
      <c r="LDO23" s="161"/>
      <c r="LDP23" s="161"/>
      <c r="LDQ23" s="46"/>
      <c r="LDR23" s="46"/>
      <c r="LDS23" s="161"/>
      <c r="LDT23" s="161"/>
      <c r="LDU23" s="161"/>
      <c r="LDV23" s="161"/>
      <c r="LDW23" s="161"/>
      <c r="LDX23" s="46"/>
      <c r="LDY23" s="46"/>
      <c r="LDZ23" s="161"/>
      <c r="LEA23" s="161"/>
      <c r="LEB23" s="161"/>
      <c r="LEC23" s="161"/>
      <c r="LED23" s="161"/>
      <c r="LEE23" s="46"/>
      <c r="LEF23" s="46"/>
      <c r="LEG23" s="161"/>
      <c r="LEH23" s="161"/>
      <c r="LEI23" s="161"/>
      <c r="LEJ23" s="161"/>
      <c r="LEK23" s="161"/>
      <c r="LEL23" s="46"/>
      <c r="LEM23" s="46"/>
      <c r="LEN23" s="161"/>
      <c r="LEO23" s="161"/>
      <c r="LEP23" s="161"/>
      <c r="LEQ23" s="161"/>
      <c r="LER23" s="161"/>
      <c r="LES23" s="46"/>
      <c r="LET23" s="46"/>
      <c r="LEU23" s="161"/>
      <c r="LEV23" s="161"/>
      <c r="LEW23" s="161"/>
      <c r="LEX23" s="161"/>
      <c r="LEY23" s="161"/>
      <c r="LEZ23" s="46"/>
      <c r="LFA23" s="46"/>
      <c r="LFB23" s="161"/>
      <c r="LFC23" s="161"/>
      <c r="LFD23" s="161"/>
      <c r="LFE23" s="161"/>
      <c r="LFF23" s="161"/>
      <c r="LFG23" s="46"/>
      <c r="LFH23" s="46"/>
      <c r="LFI23" s="161"/>
      <c r="LFJ23" s="161"/>
      <c r="LFK23" s="161"/>
      <c r="LFL23" s="161"/>
      <c r="LFM23" s="161"/>
      <c r="LFN23" s="46"/>
      <c r="LFO23" s="46"/>
      <c r="LFP23" s="161"/>
      <c r="LFQ23" s="161"/>
      <c r="LFR23" s="161"/>
      <c r="LFS23" s="161"/>
      <c r="LFT23" s="161"/>
      <c r="LFU23" s="46"/>
      <c r="LFV23" s="46"/>
      <c r="LFW23" s="161"/>
      <c r="LFX23" s="161"/>
      <c r="LFY23" s="161"/>
      <c r="LFZ23" s="161"/>
      <c r="LGA23" s="161"/>
      <c r="LGB23" s="46"/>
      <c r="LGC23" s="46"/>
      <c r="LGD23" s="161"/>
      <c r="LGE23" s="161"/>
      <c r="LGF23" s="161"/>
      <c r="LGG23" s="161"/>
      <c r="LGH23" s="161"/>
      <c r="LGI23" s="46"/>
      <c r="LGJ23" s="46"/>
      <c r="LGK23" s="161"/>
      <c r="LGL23" s="161"/>
      <c r="LGM23" s="161"/>
      <c r="LGN23" s="161"/>
      <c r="LGO23" s="161"/>
      <c r="LGP23" s="46"/>
      <c r="LGQ23" s="46"/>
      <c r="LGR23" s="161"/>
      <c r="LGS23" s="161"/>
      <c r="LGT23" s="161"/>
      <c r="LGU23" s="161"/>
      <c r="LGV23" s="161"/>
      <c r="LGW23" s="46"/>
      <c r="LGX23" s="46"/>
      <c r="LGY23" s="161"/>
      <c r="LGZ23" s="161"/>
      <c r="LHA23" s="161"/>
      <c r="LHB23" s="161"/>
      <c r="LHC23" s="161"/>
      <c r="LHD23" s="46"/>
      <c r="LHE23" s="46"/>
      <c r="LHF23" s="161"/>
      <c r="LHG23" s="161"/>
      <c r="LHH23" s="161"/>
      <c r="LHI23" s="161"/>
      <c r="LHJ23" s="161"/>
      <c r="LHK23" s="46"/>
      <c r="LHL23" s="46"/>
      <c r="LHM23" s="161"/>
      <c r="LHN23" s="161"/>
      <c r="LHO23" s="161"/>
      <c r="LHP23" s="161"/>
      <c r="LHQ23" s="161"/>
      <c r="LHR23" s="46"/>
      <c r="LHS23" s="46"/>
      <c r="LHT23" s="161"/>
      <c r="LHU23" s="161"/>
      <c r="LHV23" s="161"/>
      <c r="LHW23" s="161"/>
      <c r="LHX23" s="161"/>
      <c r="LHY23" s="46"/>
      <c r="LHZ23" s="46"/>
      <c r="LIA23" s="161"/>
      <c r="LIB23" s="161"/>
      <c r="LIC23" s="161"/>
      <c r="LID23" s="161"/>
      <c r="LIE23" s="161"/>
      <c r="LIF23" s="46"/>
      <c r="LIG23" s="46"/>
      <c r="LIH23" s="161"/>
      <c r="LII23" s="161"/>
      <c r="LIJ23" s="161"/>
      <c r="LIK23" s="161"/>
      <c r="LIL23" s="161"/>
      <c r="LIM23" s="46"/>
      <c r="LIN23" s="46"/>
      <c r="LIO23" s="161"/>
      <c r="LIP23" s="161"/>
      <c r="LIQ23" s="161"/>
      <c r="LIR23" s="161"/>
      <c r="LIS23" s="161"/>
      <c r="LIT23" s="46"/>
      <c r="LIU23" s="46"/>
      <c r="LIV23" s="161"/>
      <c r="LIW23" s="161"/>
      <c r="LIX23" s="161"/>
      <c r="LIY23" s="161"/>
      <c r="LIZ23" s="161"/>
      <c r="LJA23" s="46"/>
      <c r="LJB23" s="46"/>
      <c r="LJC23" s="161"/>
      <c r="LJD23" s="161"/>
      <c r="LJE23" s="161"/>
      <c r="LJF23" s="161"/>
      <c r="LJG23" s="161"/>
      <c r="LJH23" s="46"/>
      <c r="LJI23" s="46"/>
      <c r="LJJ23" s="161"/>
      <c r="LJK23" s="161"/>
      <c r="LJL23" s="161"/>
      <c r="LJM23" s="161"/>
      <c r="LJN23" s="161"/>
      <c r="LJO23" s="46"/>
      <c r="LJP23" s="46"/>
      <c r="LJQ23" s="161"/>
      <c r="LJR23" s="161"/>
      <c r="LJS23" s="161"/>
      <c r="LJT23" s="161"/>
      <c r="LJU23" s="161"/>
      <c r="LJV23" s="46"/>
      <c r="LJW23" s="46"/>
      <c r="LJX23" s="161"/>
      <c r="LJY23" s="161"/>
      <c r="LJZ23" s="161"/>
      <c r="LKA23" s="161"/>
      <c r="LKB23" s="161"/>
      <c r="LKC23" s="46"/>
      <c r="LKD23" s="46"/>
      <c r="LKE23" s="161"/>
      <c r="LKF23" s="161"/>
      <c r="LKG23" s="161"/>
      <c r="LKH23" s="161"/>
      <c r="LKI23" s="161"/>
      <c r="LKJ23" s="46"/>
      <c r="LKK23" s="46"/>
      <c r="LKL23" s="161"/>
      <c r="LKM23" s="161"/>
      <c r="LKN23" s="161"/>
      <c r="LKO23" s="161"/>
      <c r="LKP23" s="161"/>
      <c r="LKQ23" s="46"/>
      <c r="LKR23" s="46"/>
      <c r="LKS23" s="161"/>
      <c r="LKT23" s="161"/>
      <c r="LKU23" s="161"/>
      <c r="LKV23" s="161"/>
      <c r="LKW23" s="161"/>
      <c r="LKX23" s="46"/>
      <c r="LKY23" s="46"/>
      <c r="LKZ23" s="161"/>
      <c r="LLA23" s="161"/>
      <c r="LLB23" s="161"/>
      <c r="LLC23" s="161"/>
      <c r="LLD23" s="161"/>
      <c r="LLE23" s="46"/>
      <c r="LLF23" s="46"/>
      <c r="LLG23" s="161"/>
      <c r="LLH23" s="161"/>
      <c r="LLI23" s="161"/>
      <c r="LLJ23" s="161"/>
      <c r="LLK23" s="161"/>
      <c r="LLL23" s="46"/>
      <c r="LLM23" s="46"/>
      <c r="LLN23" s="161"/>
      <c r="LLO23" s="161"/>
      <c r="LLP23" s="161"/>
      <c r="LLQ23" s="161"/>
      <c r="LLR23" s="161"/>
      <c r="LLS23" s="46"/>
      <c r="LLT23" s="46"/>
      <c r="LLU23" s="161"/>
      <c r="LLV23" s="161"/>
      <c r="LLW23" s="161"/>
      <c r="LLX23" s="161"/>
      <c r="LLY23" s="161"/>
      <c r="LLZ23" s="46"/>
      <c r="LMA23" s="46"/>
      <c r="LMB23" s="161"/>
      <c r="LMC23" s="161"/>
      <c r="LMD23" s="161"/>
      <c r="LME23" s="161"/>
      <c r="LMF23" s="161"/>
      <c r="LMG23" s="46"/>
      <c r="LMH23" s="46"/>
      <c r="LMI23" s="161"/>
      <c r="LMJ23" s="161"/>
      <c r="LMK23" s="161"/>
      <c r="LML23" s="161"/>
      <c r="LMM23" s="161"/>
      <c r="LMN23" s="46"/>
      <c r="LMO23" s="46"/>
      <c r="LMP23" s="161"/>
      <c r="LMQ23" s="161"/>
      <c r="LMR23" s="161"/>
      <c r="LMS23" s="161"/>
      <c r="LMT23" s="161"/>
      <c r="LMU23" s="46"/>
      <c r="LMV23" s="46"/>
      <c r="LMW23" s="161"/>
      <c r="LMX23" s="161"/>
      <c r="LMY23" s="161"/>
      <c r="LMZ23" s="161"/>
      <c r="LNA23" s="161"/>
      <c r="LNB23" s="46"/>
      <c r="LNC23" s="46"/>
      <c r="LND23" s="161"/>
      <c r="LNE23" s="161"/>
      <c r="LNF23" s="161"/>
      <c r="LNG23" s="161"/>
      <c r="LNH23" s="161"/>
      <c r="LNI23" s="46"/>
      <c r="LNJ23" s="46"/>
      <c r="LNK23" s="161"/>
      <c r="LNL23" s="161"/>
      <c r="LNM23" s="161"/>
      <c r="LNN23" s="161"/>
      <c r="LNO23" s="161"/>
      <c r="LNP23" s="46"/>
      <c r="LNQ23" s="46"/>
      <c r="LNR23" s="161"/>
      <c r="LNS23" s="161"/>
      <c r="LNT23" s="161"/>
      <c r="LNU23" s="161"/>
      <c r="LNV23" s="161"/>
      <c r="LNW23" s="46"/>
      <c r="LNX23" s="46"/>
      <c r="LNY23" s="161"/>
      <c r="LNZ23" s="161"/>
      <c r="LOA23" s="161"/>
      <c r="LOB23" s="161"/>
      <c r="LOC23" s="161"/>
      <c r="LOD23" s="46"/>
      <c r="LOE23" s="46"/>
      <c r="LOF23" s="161"/>
      <c r="LOG23" s="161"/>
      <c r="LOH23" s="161"/>
      <c r="LOI23" s="161"/>
      <c r="LOJ23" s="161"/>
      <c r="LOK23" s="46"/>
      <c r="LOL23" s="46"/>
      <c r="LOM23" s="161"/>
      <c r="LON23" s="161"/>
      <c r="LOO23" s="161"/>
      <c r="LOP23" s="161"/>
      <c r="LOQ23" s="161"/>
      <c r="LOR23" s="46"/>
      <c r="LOS23" s="46"/>
      <c r="LOT23" s="161"/>
      <c r="LOU23" s="161"/>
      <c r="LOV23" s="161"/>
      <c r="LOW23" s="161"/>
      <c r="LOX23" s="161"/>
      <c r="LOY23" s="46"/>
      <c r="LOZ23" s="46"/>
      <c r="LPA23" s="161"/>
      <c r="LPB23" s="161"/>
      <c r="LPC23" s="161"/>
      <c r="LPD23" s="161"/>
      <c r="LPE23" s="161"/>
      <c r="LPF23" s="46"/>
      <c r="LPG23" s="46"/>
      <c r="LPH23" s="161"/>
      <c r="LPI23" s="161"/>
      <c r="LPJ23" s="161"/>
      <c r="LPK23" s="161"/>
      <c r="LPL23" s="161"/>
      <c r="LPM23" s="46"/>
      <c r="LPN23" s="46"/>
      <c r="LPO23" s="161"/>
      <c r="LPP23" s="161"/>
      <c r="LPQ23" s="161"/>
      <c r="LPR23" s="161"/>
      <c r="LPS23" s="161"/>
      <c r="LPT23" s="46"/>
      <c r="LPU23" s="46"/>
      <c r="LPV23" s="161"/>
      <c r="LPW23" s="161"/>
      <c r="LPX23" s="161"/>
      <c r="LPY23" s="161"/>
      <c r="LPZ23" s="161"/>
      <c r="LQA23" s="46"/>
      <c r="LQB23" s="46"/>
      <c r="LQC23" s="161"/>
      <c r="LQD23" s="161"/>
      <c r="LQE23" s="161"/>
      <c r="LQF23" s="161"/>
      <c r="LQG23" s="161"/>
      <c r="LQH23" s="46"/>
      <c r="LQI23" s="46"/>
      <c r="LQJ23" s="161"/>
      <c r="LQK23" s="161"/>
      <c r="LQL23" s="161"/>
      <c r="LQM23" s="161"/>
      <c r="LQN23" s="161"/>
      <c r="LQO23" s="46"/>
      <c r="LQP23" s="46"/>
      <c r="LQQ23" s="161"/>
      <c r="LQR23" s="161"/>
      <c r="LQS23" s="161"/>
      <c r="LQT23" s="161"/>
      <c r="LQU23" s="161"/>
      <c r="LQV23" s="46"/>
      <c r="LQW23" s="46"/>
      <c r="LQX23" s="161"/>
      <c r="LQY23" s="161"/>
      <c r="LQZ23" s="161"/>
      <c r="LRA23" s="161"/>
      <c r="LRB23" s="161"/>
      <c r="LRC23" s="46"/>
      <c r="LRD23" s="46"/>
      <c r="LRE23" s="161"/>
      <c r="LRF23" s="161"/>
      <c r="LRG23" s="161"/>
      <c r="LRH23" s="161"/>
      <c r="LRI23" s="161"/>
      <c r="LRJ23" s="46"/>
      <c r="LRK23" s="46"/>
      <c r="LRL23" s="161"/>
      <c r="LRM23" s="161"/>
      <c r="LRN23" s="161"/>
      <c r="LRO23" s="161"/>
      <c r="LRP23" s="161"/>
      <c r="LRQ23" s="46"/>
      <c r="LRR23" s="46"/>
      <c r="LRS23" s="161"/>
      <c r="LRT23" s="161"/>
      <c r="LRU23" s="161"/>
      <c r="LRV23" s="161"/>
      <c r="LRW23" s="161"/>
      <c r="LRX23" s="46"/>
      <c r="LRY23" s="46"/>
      <c r="LRZ23" s="161"/>
      <c r="LSA23" s="161"/>
      <c r="LSB23" s="161"/>
      <c r="LSC23" s="161"/>
      <c r="LSD23" s="161"/>
      <c r="LSE23" s="46"/>
      <c r="LSF23" s="46"/>
      <c r="LSG23" s="161"/>
      <c r="LSH23" s="161"/>
      <c r="LSI23" s="161"/>
      <c r="LSJ23" s="161"/>
      <c r="LSK23" s="161"/>
      <c r="LSL23" s="46"/>
      <c r="LSM23" s="46"/>
      <c r="LSN23" s="161"/>
      <c r="LSO23" s="161"/>
      <c r="LSP23" s="161"/>
      <c r="LSQ23" s="161"/>
      <c r="LSR23" s="161"/>
      <c r="LSS23" s="46"/>
      <c r="LST23" s="46"/>
      <c r="LSU23" s="161"/>
      <c r="LSV23" s="161"/>
      <c r="LSW23" s="161"/>
      <c r="LSX23" s="161"/>
      <c r="LSY23" s="161"/>
      <c r="LSZ23" s="46"/>
      <c r="LTA23" s="46"/>
      <c r="LTB23" s="161"/>
      <c r="LTC23" s="161"/>
      <c r="LTD23" s="161"/>
      <c r="LTE23" s="161"/>
      <c r="LTF23" s="161"/>
      <c r="LTG23" s="46"/>
      <c r="LTH23" s="46"/>
      <c r="LTI23" s="161"/>
      <c r="LTJ23" s="161"/>
      <c r="LTK23" s="161"/>
      <c r="LTL23" s="161"/>
      <c r="LTM23" s="161"/>
      <c r="LTN23" s="46"/>
      <c r="LTO23" s="46"/>
      <c r="LTP23" s="161"/>
      <c r="LTQ23" s="161"/>
      <c r="LTR23" s="161"/>
      <c r="LTS23" s="161"/>
      <c r="LTT23" s="161"/>
      <c r="LTU23" s="46"/>
      <c r="LTV23" s="46"/>
      <c r="LTW23" s="161"/>
      <c r="LTX23" s="161"/>
      <c r="LTY23" s="161"/>
      <c r="LTZ23" s="161"/>
      <c r="LUA23" s="161"/>
      <c r="LUB23" s="46"/>
      <c r="LUC23" s="46"/>
      <c r="LUD23" s="161"/>
      <c r="LUE23" s="161"/>
      <c r="LUF23" s="161"/>
      <c r="LUG23" s="161"/>
      <c r="LUH23" s="161"/>
      <c r="LUI23" s="46"/>
      <c r="LUJ23" s="46"/>
      <c r="LUK23" s="161"/>
      <c r="LUL23" s="161"/>
      <c r="LUM23" s="161"/>
      <c r="LUN23" s="161"/>
      <c r="LUO23" s="161"/>
      <c r="LUP23" s="46"/>
      <c r="LUQ23" s="46"/>
      <c r="LUR23" s="161"/>
      <c r="LUS23" s="161"/>
      <c r="LUT23" s="161"/>
      <c r="LUU23" s="161"/>
      <c r="LUV23" s="161"/>
      <c r="LUW23" s="46"/>
      <c r="LUX23" s="46"/>
      <c r="LUY23" s="161"/>
      <c r="LUZ23" s="161"/>
      <c r="LVA23" s="161"/>
      <c r="LVB23" s="161"/>
      <c r="LVC23" s="161"/>
      <c r="LVD23" s="46"/>
      <c r="LVE23" s="46"/>
      <c r="LVF23" s="161"/>
      <c r="LVG23" s="161"/>
      <c r="LVH23" s="161"/>
      <c r="LVI23" s="161"/>
      <c r="LVJ23" s="161"/>
      <c r="LVK23" s="46"/>
      <c r="LVL23" s="46"/>
      <c r="LVM23" s="161"/>
      <c r="LVN23" s="161"/>
      <c r="LVO23" s="161"/>
      <c r="LVP23" s="161"/>
      <c r="LVQ23" s="161"/>
      <c r="LVR23" s="46"/>
      <c r="LVS23" s="46"/>
      <c r="LVT23" s="161"/>
      <c r="LVU23" s="161"/>
      <c r="LVV23" s="161"/>
      <c r="LVW23" s="161"/>
      <c r="LVX23" s="161"/>
      <c r="LVY23" s="46"/>
      <c r="LVZ23" s="46"/>
      <c r="LWA23" s="161"/>
      <c r="LWB23" s="161"/>
      <c r="LWC23" s="161"/>
      <c r="LWD23" s="161"/>
      <c r="LWE23" s="161"/>
      <c r="LWF23" s="46"/>
      <c r="LWG23" s="46"/>
      <c r="LWH23" s="161"/>
      <c r="LWI23" s="161"/>
      <c r="LWJ23" s="161"/>
      <c r="LWK23" s="161"/>
      <c r="LWL23" s="161"/>
      <c r="LWM23" s="46"/>
      <c r="LWN23" s="46"/>
      <c r="LWO23" s="161"/>
      <c r="LWP23" s="161"/>
      <c r="LWQ23" s="161"/>
      <c r="LWR23" s="161"/>
      <c r="LWS23" s="161"/>
      <c r="LWT23" s="46"/>
      <c r="LWU23" s="46"/>
      <c r="LWV23" s="161"/>
      <c r="LWW23" s="161"/>
      <c r="LWX23" s="161"/>
      <c r="LWY23" s="161"/>
      <c r="LWZ23" s="161"/>
      <c r="LXA23" s="46"/>
      <c r="LXB23" s="46"/>
      <c r="LXC23" s="161"/>
      <c r="LXD23" s="161"/>
      <c r="LXE23" s="161"/>
      <c r="LXF23" s="161"/>
      <c r="LXG23" s="161"/>
      <c r="LXH23" s="46"/>
      <c r="LXI23" s="46"/>
      <c r="LXJ23" s="161"/>
      <c r="LXK23" s="161"/>
      <c r="LXL23" s="161"/>
      <c r="LXM23" s="161"/>
      <c r="LXN23" s="161"/>
      <c r="LXO23" s="46"/>
      <c r="LXP23" s="46"/>
      <c r="LXQ23" s="161"/>
      <c r="LXR23" s="161"/>
      <c r="LXS23" s="161"/>
      <c r="LXT23" s="161"/>
      <c r="LXU23" s="161"/>
      <c r="LXV23" s="46"/>
      <c r="LXW23" s="46"/>
      <c r="LXX23" s="161"/>
      <c r="LXY23" s="161"/>
      <c r="LXZ23" s="161"/>
      <c r="LYA23" s="161"/>
      <c r="LYB23" s="161"/>
      <c r="LYC23" s="46"/>
      <c r="LYD23" s="46"/>
      <c r="LYE23" s="161"/>
      <c r="LYF23" s="161"/>
      <c r="LYG23" s="161"/>
      <c r="LYH23" s="161"/>
      <c r="LYI23" s="161"/>
      <c r="LYJ23" s="46"/>
      <c r="LYK23" s="46"/>
      <c r="LYL23" s="161"/>
      <c r="LYM23" s="161"/>
      <c r="LYN23" s="161"/>
      <c r="LYO23" s="161"/>
      <c r="LYP23" s="161"/>
      <c r="LYQ23" s="46"/>
      <c r="LYR23" s="46"/>
      <c r="LYS23" s="161"/>
      <c r="LYT23" s="161"/>
      <c r="LYU23" s="161"/>
      <c r="LYV23" s="161"/>
      <c r="LYW23" s="161"/>
      <c r="LYX23" s="46"/>
      <c r="LYY23" s="46"/>
      <c r="LYZ23" s="161"/>
      <c r="LZA23" s="161"/>
      <c r="LZB23" s="161"/>
      <c r="LZC23" s="161"/>
      <c r="LZD23" s="161"/>
      <c r="LZE23" s="46"/>
      <c r="LZF23" s="46"/>
      <c r="LZG23" s="161"/>
      <c r="LZH23" s="161"/>
      <c r="LZI23" s="161"/>
      <c r="LZJ23" s="161"/>
      <c r="LZK23" s="161"/>
      <c r="LZL23" s="46"/>
      <c r="LZM23" s="46"/>
      <c r="LZN23" s="161"/>
      <c r="LZO23" s="161"/>
      <c r="LZP23" s="161"/>
      <c r="LZQ23" s="161"/>
      <c r="LZR23" s="161"/>
      <c r="LZS23" s="46"/>
      <c r="LZT23" s="46"/>
      <c r="LZU23" s="161"/>
      <c r="LZV23" s="161"/>
      <c r="LZW23" s="161"/>
      <c r="LZX23" s="161"/>
      <c r="LZY23" s="161"/>
      <c r="LZZ23" s="46"/>
      <c r="MAA23" s="46"/>
      <c r="MAB23" s="161"/>
      <c r="MAC23" s="161"/>
      <c r="MAD23" s="161"/>
      <c r="MAE23" s="161"/>
      <c r="MAF23" s="161"/>
      <c r="MAG23" s="46"/>
      <c r="MAH23" s="46"/>
      <c r="MAI23" s="161"/>
      <c r="MAJ23" s="161"/>
      <c r="MAK23" s="161"/>
      <c r="MAL23" s="161"/>
      <c r="MAM23" s="161"/>
      <c r="MAN23" s="46"/>
      <c r="MAO23" s="46"/>
      <c r="MAP23" s="161"/>
      <c r="MAQ23" s="161"/>
      <c r="MAR23" s="161"/>
      <c r="MAS23" s="161"/>
      <c r="MAT23" s="161"/>
      <c r="MAU23" s="46"/>
      <c r="MAV23" s="46"/>
      <c r="MAW23" s="161"/>
      <c r="MAX23" s="161"/>
      <c r="MAY23" s="161"/>
      <c r="MAZ23" s="161"/>
      <c r="MBA23" s="161"/>
      <c r="MBB23" s="46"/>
      <c r="MBC23" s="46"/>
      <c r="MBD23" s="161"/>
      <c r="MBE23" s="161"/>
      <c r="MBF23" s="161"/>
      <c r="MBG23" s="161"/>
      <c r="MBH23" s="161"/>
      <c r="MBI23" s="46"/>
      <c r="MBJ23" s="46"/>
      <c r="MBK23" s="161"/>
      <c r="MBL23" s="161"/>
      <c r="MBM23" s="161"/>
      <c r="MBN23" s="161"/>
      <c r="MBO23" s="161"/>
      <c r="MBP23" s="46"/>
      <c r="MBQ23" s="46"/>
      <c r="MBR23" s="161"/>
      <c r="MBS23" s="161"/>
      <c r="MBT23" s="161"/>
      <c r="MBU23" s="161"/>
      <c r="MBV23" s="161"/>
      <c r="MBW23" s="46"/>
      <c r="MBX23" s="46"/>
      <c r="MBY23" s="161"/>
      <c r="MBZ23" s="161"/>
      <c r="MCA23" s="161"/>
      <c r="MCB23" s="161"/>
      <c r="MCC23" s="161"/>
      <c r="MCD23" s="46"/>
      <c r="MCE23" s="46"/>
      <c r="MCF23" s="161"/>
      <c r="MCG23" s="161"/>
      <c r="MCH23" s="161"/>
      <c r="MCI23" s="161"/>
      <c r="MCJ23" s="161"/>
      <c r="MCK23" s="46"/>
      <c r="MCL23" s="46"/>
      <c r="MCM23" s="161"/>
      <c r="MCN23" s="161"/>
      <c r="MCO23" s="161"/>
      <c r="MCP23" s="161"/>
      <c r="MCQ23" s="161"/>
      <c r="MCR23" s="46"/>
      <c r="MCS23" s="46"/>
      <c r="MCT23" s="161"/>
      <c r="MCU23" s="161"/>
      <c r="MCV23" s="161"/>
      <c r="MCW23" s="161"/>
      <c r="MCX23" s="161"/>
      <c r="MCY23" s="46"/>
      <c r="MCZ23" s="46"/>
      <c r="MDA23" s="161"/>
      <c r="MDB23" s="161"/>
      <c r="MDC23" s="161"/>
      <c r="MDD23" s="161"/>
      <c r="MDE23" s="161"/>
      <c r="MDF23" s="46"/>
      <c r="MDG23" s="46"/>
      <c r="MDH23" s="161"/>
      <c r="MDI23" s="161"/>
      <c r="MDJ23" s="161"/>
      <c r="MDK23" s="161"/>
      <c r="MDL23" s="161"/>
      <c r="MDM23" s="46"/>
      <c r="MDN23" s="46"/>
      <c r="MDO23" s="161"/>
      <c r="MDP23" s="161"/>
      <c r="MDQ23" s="161"/>
      <c r="MDR23" s="161"/>
      <c r="MDS23" s="161"/>
      <c r="MDT23" s="46"/>
      <c r="MDU23" s="46"/>
      <c r="MDV23" s="161"/>
      <c r="MDW23" s="161"/>
      <c r="MDX23" s="161"/>
      <c r="MDY23" s="161"/>
      <c r="MDZ23" s="161"/>
      <c r="MEA23" s="46"/>
      <c r="MEB23" s="46"/>
      <c r="MEC23" s="161"/>
      <c r="MED23" s="161"/>
      <c r="MEE23" s="161"/>
      <c r="MEF23" s="161"/>
      <c r="MEG23" s="161"/>
      <c r="MEH23" s="46"/>
      <c r="MEI23" s="46"/>
      <c r="MEJ23" s="161"/>
      <c r="MEK23" s="161"/>
      <c r="MEL23" s="161"/>
      <c r="MEM23" s="161"/>
      <c r="MEN23" s="161"/>
      <c r="MEO23" s="46"/>
      <c r="MEP23" s="46"/>
      <c r="MEQ23" s="161"/>
      <c r="MER23" s="161"/>
      <c r="MES23" s="161"/>
      <c r="MET23" s="161"/>
      <c r="MEU23" s="161"/>
      <c r="MEV23" s="46"/>
      <c r="MEW23" s="46"/>
      <c r="MEX23" s="161"/>
      <c r="MEY23" s="161"/>
      <c r="MEZ23" s="161"/>
      <c r="MFA23" s="161"/>
      <c r="MFB23" s="161"/>
      <c r="MFC23" s="46"/>
      <c r="MFD23" s="46"/>
      <c r="MFE23" s="161"/>
      <c r="MFF23" s="161"/>
      <c r="MFG23" s="161"/>
      <c r="MFH23" s="161"/>
      <c r="MFI23" s="161"/>
      <c r="MFJ23" s="46"/>
      <c r="MFK23" s="46"/>
      <c r="MFL23" s="161"/>
      <c r="MFM23" s="161"/>
      <c r="MFN23" s="161"/>
      <c r="MFO23" s="161"/>
      <c r="MFP23" s="161"/>
      <c r="MFQ23" s="46"/>
      <c r="MFR23" s="46"/>
      <c r="MFS23" s="161"/>
      <c r="MFT23" s="161"/>
      <c r="MFU23" s="161"/>
      <c r="MFV23" s="161"/>
      <c r="MFW23" s="161"/>
      <c r="MFX23" s="46"/>
      <c r="MFY23" s="46"/>
      <c r="MFZ23" s="161"/>
      <c r="MGA23" s="161"/>
      <c r="MGB23" s="161"/>
      <c r="MGC23" s="161"/>
      <c r="MGD23" s="161"/>
      <c r="MGE23" s="46"/>
      <c r="MGF23" s="46"/>
      <c r="MGG23" s="161"/>
      <c r="MGH23" s="161"/>
      <c r="MGI23" s="161"/>
      <c r="MGJ23" s="161"/>
      <c r="MGK23" s="161"/>
      <c r="MGL23" s="46"/>
      <c r="MGM23" s="46"/>
      <c r="MGN23" s="161"/>
      <c r="MGO23" s="161"/>
      <c r="MGP23" s="161"/>
      <c r="MGQ23" s="161"/>
      <c r="MGR23" s="161"/>
      <c r="MGS23" s="46"/>
      <c r="MGT23" s="46"/>
      <c r="MGU23" s="161"/>
      <c r="MGV23" s="161"/>
      <c r="MGW23" s="161"/>
      <c r="MGX23" s="161"/>
      <c r="MGY23" s="161"/>
      <c r="MGZ23" s="46"/>
      <c r="MHA23" s="46"/>
      <c r="MHB23" s="161"/>
      <c r="MHC23" s="161"/>
      <c r="MHD23" s="161"/>
      <c r="MHE23" s="161"/>
      <c r="MHF23" s="161"/>
      <c r="MHG23" s="46"/>
      <c r="MHH23" s="46"/>
      <c r="MHI23" s="161"/>
      <c r="MHJ23" s="161"/>
      <c r="MHK23" s="161"/>
      <c r="MHL23" s="161"/>
      <c r="MHM23" s="161"/>
      <c r="MHN23" s="46"/>
      <c r="MHO23" s="46"/>
      <c r="MHP23" s="161"/>
      <c r="MHQ23" s="161"/>
      <c r="MHR23" s="161"/>
      <c r="MHS23" s="161"/>
      <c r="MHT23" s="161"/>
      <c r="MHU23" s="46"/>
      <c r="MHV23" s="46"/>
      <c r="MHW23" s="161"/>
      <c r="MHX23" s="161"/>
      <c r="MHY23" s="161"/>
      <c r="MHZ23" s="161"/>
      <c r="MIA23" s="161"/>
      <c r="MIB23" s="46"/>
      <c r="MIC23" s="46"/>
      <c r="MID23" s="161"/>
      <c r="MIE23" s="161"/>
      <c r="MIF23" s="161"/>
      <c r="MIG23" s="161"/>
      <c r="MIH23" s="161"/>
      <c r="MII23" s="46"/>
      <c r="MIJ23" s="46"/>
      <c r="MIK23" s="161"/>
      <c r="MIL23" s="161"/>
      <c r="MIM23" s="161"/>
      <c r="MIN23" s="161"/>
      <c r="MIO23" s="161"/>
      <c r="MIP23" s="46"/>
      <c r="MIQ23" s="46"/>
      <c r="MIR23" s="161"/>
      <c r="MIS23" s="161"/>
      <c r="MIT23" s="161"/>
      <c r="MIU23" s="161"/>
      <c r="MIV23" s="161"/>
      <c r="MIW23" s="46"/>
      <c r="MIX23" s="46"/>
      <c r="MIY23" s="161"/>
      <c r="MIZ23" s="161"/>
      <c r="MJA23" s="161"/>
      <c r="MJB23" s="161"/>
      <c r="MJC23" s="161"/>
      <c r="MJD23" s="46"/>
      <c r="MJE23" s="46"/>
      <c r="MJF23" s="161"/>
      <c r="MJG23" s="161"/>
      <c r="MJH23" s="161"/>
      <c r="MJI23" s="161"/>
      <c r="MJJ23" s="161"/>
      <c r="MJK23" s="46"/>
      <c r="MJL23" s="46"/>
      <c r="MJM23" s="161"/>
      <c r="MJN23" s="161"/>
      <c r="MJO23" s="161"/>
      <c r="MJP23" s="161"/>
      <c r="MJQ23" s="161"/>
      <c r="MJR23" s="46"/>
      <c r="MJS23" s="46"/>
      <c r="MJT23" s="161"/>
      <c r="MJU23" s="161"/>
      <c r="MJV23" s="161"/>
      <c r="MJW23" s="161"/>
      <c r="MJX23" s="161"/>
      <c r="MJY23" s="46"/>
      <c r="MJZ23" s="46"/>
      <c r="MKA23" s="161"/>
      <c r="MKB23" s="161"/>
      <c r="MKC23" s="161"/>
      <c r="MKD23" s="161"/>
      <c r="MKE23" s="161"/>
      <c r="MKF23" s="46"/>
      <c r="MKG23" s="46"/>
      <c r="MKH23" s="161"/>
      <c r="MKI23" s="161"/>
      <c r="MKJ23" s="161"/>
      <c r="MKK23" s="161"/>
      <c r="MKL23" s="161"/>
      <c r="MKM23" s="46"/>
      <c r="MKN23" s="46"/>
      <c r="MKO23" s="161"/>
      <c r="MKP23" s="161"/>
      <c r="MKQ23" s="161"/>
      <c r="MKR23" s="161"/>
      <c r="MKS23" s="161"/>
      <c r="MKT23" s="46"/>
      <c r="MKU23" s="46"/>
      <c r="MKV23" s="161"/>
      <c r="MKW23" s="161"/>
      <c r="MKX23" s="161"/>
      <c r="MKY23" s="161"/>
      <c r="MKZ23" s="161"/>
      <c r="MLA23" s="46"/>
      <c r="MLB23" s="46"/>
      <c r="MLC23" s="161"/>
      <c r="MLD23" s="161"/>
      <c r="MLE23" s="161"/>
      <c r="MLF23" s="161"/>
      <c r="MLG23" s="161"/>
      <c r="MLH23" s="46"/>
      <c r="MLI23" s="46"/>
      <c r="MLJ23" s="161"/>
      <c r="MLK23" s="161"/>
      <c r="MLL23" s="161"/>
      <c r="MLM23" s="161"/>
      <c r="MLN23" s="161"/>
      <c r="MLO23" s="46"/>
      <c r="MLP23" s="46"/>
      <c r="MLQ23" s="161"/>
      <c r="MLR23" s="161"/>
      <c r="MLS23" s="161"/>
      <c r="MLT23" s="161"/>
      <c r="MLU23" s="161"/>
      <c r="MLV23" s="46"/>
      <c r="MLW23" s="46"/>
      <c r="MLX23" s="161"/>
      <c r="MLY23" s="161"/>
      <c r="MLZ23" s="161"/>
      <c r="MMA23" s="161"/>
      <c r="MMB23" s="161"/>
      <c r="MMC23" s="46"/>
      <c r="MMD23" s="46"/>
      <c r="MME23" s="161"/>
      <c r="MMF23" s="161"/>
      <c r="MMG23" s="161"/>
      <c r="MMH23" s="161"/>
      <c r="MMI23" s="161"/>
      <c r="MMJ23" s="46"/>
      <c r="MMK23" s="46"/>
      <c r="MML23" s="161"/>
      <c r="MMM23" s="161"/>
      <c r="MMN23" s="161"/>
      <c r="MMO23" s="161"/>
      <c r="MMP23" s="161"/>
      <c r="MMQ23" s="46"/>
      <c r="MMR23" s="46"/>
      <c r="MMS23" s="161"/>
      <c r="MMT23" s="161"/>
      <c r="MMU23" s="161"/>
      <c r="MMV23" s="161"/>
      <c r="MMW23" s="161"/>
      <c r="MMX23" s="46"/>
      <c r="MMY23" s="46"/>
      <c r="MMZ23" s="161"/>
      <c r="MNA23" s="161"/>
      <c r="MNB23" s="161"/>
      <c r="MNC23" s="161"/>
      <c r="MND23" s="161"/>
      <c r="MNE23" s="46"/>
      <c r="MNF23" s="46"/>
      <c r="MNG23" s="161"/>
      <c r="MNH23" s="161"/>
      <c r="MNI23" s="161"/>
      <c r="MNJ23" s="161"/>
      <c r="MNK23" s="161"/>
      <c r="MNL23" s="46"/>
      <c r="MNM23" s="46"/>
      <c r="MNN23" s="161"/>
      <c r="MNO23" s="161"/>
      <c r="MNP23" s="161"/>
      <c r="MNQ23" s="161"/>
      <c r="MNR23" s="161"/>
      <c r="MNS23" s="46"/>
      <c r="MNT23" s="46"/>
      <c r="MNU23" s="161"/>
      <c r="MNV23" s="161"/>
      <c r="MNW23" s="161"/>
      <c r="MNX23" s="161"/>
      <c r="MNY23" s="161"/>
      <c r="MNZ23" s="46"/>
      <c r="MOA23" s="46"/>
      <c r="MOB23" s="161"/>
      <c r="MOC23" s="161"/>
      <c r="MOD23" s="161"/>
      <c r="MOE23" s="161"/>
      <c r="MOF23" s="161"/>
      <c r="MOG23" s="46"/>
      <c r="MOH23" s="46"/>
      <c r="MOI23" s="161"/>
      <c r="MOJ23" s="161"/>
      <c r="MOK23" s="161"/>
      <c r="MOL23" s="161"/>
      <c r="MOM23" s="161"/>
      <c r="MON23" s="46"/>
      <c r="MOO23" s="46"/>
      <c r="MOP23" s="161"/>
      <c r="MOQ23" s="161"/>
      <c r="MOR23" s="161"/>
      <c r="MOS23" s="161"/>
      <c r="MOT23" s="161"/>
      <c r="MOU23" s="46"/>
      <c r="MOV23" s="46"/>
      <c r="MOW23" s="161"/>
      <c r="MOX23" s="161"/>
      <c r="MOY23" s="161"/>
      <c r="MOZ23" s="161"/>
      <c r="MPA23" s="161"/>
      <c r="MPB23" s="46"/>
      <c r="MPC23" s="46"/>
      <c r="MPD23" s="161"/>
      <c r="MPE23" s="161"/>
      <c r="MPF23" s="161"/>
      <c r="MPG23" s="161"/>
      <c r="MPH23" s="161"/>
      <c r="MPI23" s="46"/>
      <c r="MPJ23" s="46"/>
      <c r="MPK23" s="161"/>
      <c r="MPL23" s="161"/>
      <c r="MPM23" s="161"/>
      <c r="MPN23" s="161"/>
      <c r="MPO23" s="161"/>
      <c r="MPP23" s="46"/>
      <c r="MPQ23" s="46"/>
      <c r="MPR23" s="161"/>
      <c r="MPS23" s="161"/>
      <c r="MPT23" s="161"/>
      <c r="MPU23" s="161"/>
      <c r="MPV23" s="161"/>
      <c r="MPW23" s="46"/>
      <c r="MPX23" s="46"/>
      <c r="MPY23" s="161"/>
      <c r="MPZ23" s="161"/>
      <c r="MQA23" s="161"/>
      <c r="MQB23" s="161"/>
      <c r="MQC23" s="161"/>
      <c r="MQD23" s="46"/>
      <c r="MQE23" s="46"/>
      <c r="MQF23" s="161"/>
      <c r="MQG23" s="161"/>
      <c r="MQH23" s="161"/>
      <c r="MQI23" s="161"/>
      <c r="MQJ23" s="161"/>
      <c r="MQK23" s="46"/>
      <c r="MQL23" s="46"/>
      <c r="MQM23" s="161"/>
      <c r="MQN23" s="161"/>
      <c r="MQO23" s="161"/>
      <c r="MQP23" s="161"/>
      <c r="MQQ23" s="161"/>
      <c r="MQR23" s="46"/>
      <c r="MQS23" s="46"/>
      <c r="MQT23" s="161"/>
      <c r="MQU23" s="161"/>
      <c r="MQV23" s="161"/>
      <c r="MQW23" s="161"/>
      <c r="MQX23" s="161"/>
      <c r="MQY23" s="46"/>
      <c r="MQZ23" s="46"/>
      <c r="MRA23" s="161"/>
      <c r="MRB23" s="161"/>
      <c r="MRC23" s="161"/>
      <c r="MRD23" s="161"/>
      <c r="MRE23" s="161"/>
      <c r="MRF23" s="46"/>
      <c r="MRG23" s="46"/>
      <c r="MRH23" s="161"/>
      <c r="MRI23" s="161"/>
      <c r="MRJ23" s="161"/>
      <c r="MRK23" s="161"/>
      <c r="MRL23" s="161"/>
      <c r="MRM23" s="46"/>
      <c r="MRN23" s="46"/>
      <c r="MRO23" s="161"/>
      <c r="MRP23" s="161"/>
      <c r="MRQ23" s="161"/>
      <c r="MRR23" s="161"/>
      <c r="MRS23" s="161"/>
      <c r="MRT23" s="46"/>
      <c r="MRU23" s="46"/>
      <c r="MRV23" s="161"/>
      <c r="MRW23" s="161"/>
      <c r="MRX23" s="161"/>
      <c r="MRY23" s="161"/>
      <c r="MRZ23" s="161"/>
      <c r="MSA23" s="46"/>
      <c r="MSB23" s="46"/>
      <c r="MSC23" s="161"/>
      <c r="MSD23" s="161"/>
      <c r="MSE23" s="161"/>
      <c r="MSF23" s="161"/>
      <c r="MSG23" s="161"/>
      <c r="MSH23" s="46"/>
      <c r="MSI23" s="46"/>
      <c r="MSJ23" s="161"/>
      <c r="MSK23" s="161"/>
      <c r="MSL23" s="161"/>
      <c r="MSM23" s="161"/>
      <c r="MSN23" s="161"/>
      <c r="MSO23" s="46"/>
      <c r="MSP23" s="46"/>
      <c r="MSQ23" s="161"/>
      <c r="MSR23" s="161"/>
      <c r="MSS23" s="161"/>
      <c r="MST23" s="161"/>
      <c r="MSU23" s="161"/>
      <c r="MSV23" s="46"/>
      <c r="MSW23" s="46"/>
      <c r="MSX23" s="161"/>
      <c r="MSY23" s="161"/>
      <c r="MSZ23" s="161"/>
      <c r="MTA23" s="161"/>
      <c r="MTB23" s="161"/>
      <c r="MTC23" s="46"/>
      <c r="MTD23" s="46"/>
      <c r="MTE23" s="161"/>
      <c r="MTF23" s="161"/>
      <c r="MTG23" s="161"/>
      <c r="MTH23" s="161"/>
      <c r="MTI23" s="161"/>
      <c r="MTJ23" s="46"/>
      <c r="MTK23" s="46"/>
      <c r="MTL23" s="161"/>
      <c r="MTM23" s="161"/>
      <c r="MTN23" s="161"/>
      <c r="MTO23" s="161"/>
      <c r="MTP23" s="161"/>
      <c r="MTQ23" s="46"/>
      <c r="MTR23" s="46"/>
      <c r="MTS23" s="161"/>
      <c r="MTT23" s="161"/>
      <c r="MTU23" s="161"/>
      <c r="MTV23" s="161"/>
      <c r="MTW23" s="161"/>
      <c r="MTX23" s="46"/>
      <c r="MTY23" s="46"/>
      <c r="MTZ23" s="161"/>
      <c r="MUA23" s="161"/>
      <c r="MUB23" s="161"/>
      <c r="MUC23" s="161"/>
      <c r="MUD23" s="161"/>
      <c r="MUE23" s="46"/>
      <c r="MUF23" s="46"/>
      <c r="MUG23" s="161"/>
      <c r="MUH23" s="161"/>
      <c r="MUI23" s="161"/>
      <c r="MUJ23" s="161"/>
      <c r="MUK23" s="161"/>
      <c r="MUL23" s="46"/>
      <c r="MUM23" s="46"/>
      <c r="MUN23" s="161"/>
      <c r="MUO23" s="161"/>
      <c r="MUP23" s="161"/>
      <c r="MUQ23" s="161"/>
      <c r="MUR23" s="161"/>
      <c r="MUS23" s="46"/>
      <c r="MUT23" s="46"/>
      <c r="MUU23" s="161"/>
      <c r="MUV23" s="161"/>
      <c r="MUW23" s="161"/>
      <c r="MUX23" s="161"/>
      <c r="MUY23" s="161"/>
      <c r="MUZ23" s="46"/>
      <c r="MVA23" s="46"/>
      <c r="MVB23" s="161"/>
      <c r="MVC23" s="161"/>
      <c r="MVD23" s="161"/>
      <c r="MVE23" s="161"/>
      <c r="MVF23" s="161"/>
      <c r="MVG23" s="46"/>
      <c r="MVH23" s="46"/>
      <c r="MVI23" s="161"/>
      <c r="MVJ23" s="161"/>
      <c r="MVK23" s="161"/>
      <c r="MVL23" s="161"/>
      <c r="MVM23" s="161"/>
      <c r="MVN23" s="46"/>
      <c r="MVO23" s="46"/>
      <c r="MVP23" s="161"/>
      <c r="MVQ23" s="161"/>
      <c r="MVR23" s="161"/>
      <c r="MVS23" s="161"/>
      <c r="MVT23" s="161"/>
      <c r="MVU23" s="46"/>
      <c r="MVV23" s="46"/>
      <c r="MVW23" s="161"/>
      <c r="MVX23" s="161"/>
      <c r="MVY23" s="161"/>
      <c r="MVZ23" s="161"/>
      <c r="MWA23" s="161"/>
      <c r="MWB23" s="46"/>
      <c r="MWC23" s="46"/>
      <c r="MWD23" s="161"/>
      <c r="MWE23" s="161"/>
      <c r="MWF23" s="161"/>
      <c r="MWG23" s="161"/>
      <c r="MWH23" s="161"/>
      <c r="MWI23" s="46"/>
      <c r="MWJ23" s="46"/>
      <c r="MWK23" s="161"/>
      <c r="MWL23" s="161"/>
      <c r="MWM23" s="161"/>
      <c r="MWN23" s="161"/>
      <c r="MWO23" s="161"/>
      <c r="MWP23" s="46"/>
      <c r="MWQ23" s="46"/>
      <c r="MWR23" s="161"/>
      <c r="MWS23" s="161"/>
      <c r="MWT23" s="161"/>
      <c r="MWU23" s="161"/>
      <c r="MWV23" s="161"/>
      <c r="MWW23" s="46"/>
      <c r="MWX23" s="46"/>
      <c r="MWY23" s="161"/>
      <c r="MWZ23" s="161"/>
      <c r="MXA23" s="161"/>
      <c r="MXB23" s="161"/>
      <c r="MXC23" s="161"/>
      <c r="MXD23" s="46"/>
      <c r="MXE23" s="46"/>
      <c r="MXF23" s="161"/>
      <c r="MXG23" s="161"/>
      <c r="MXH23" s="161"/>
      <c r="MXI23" s="161"/>
      <c r="MXJ23" s="161"/>
      <c r="MXK23" s="46"/>
      <c r="MXL23" s="46"/>
      <c r="MXM23" s="161"/>
      <c r="MXN23" s="161"/>
      <c r="MXO23" s="161"/>
      <c r="MXP23" s="161"/>
      <c r="MXQ23" s="161"/>
      <c r="MXR23" s="46"/>
      <c r="MXS23" s="46"/>
      <c r="MXT23" s="161"/>
      <c r="MXU23" s="161"/>
      <c r="MXV23" s="161"/>
      <c r="MXW23" s="161"/>
      <c r="MXX23" s="161"/>
      <c r="MXY23" s="46"/>
      <c r="MXZ23" s="46"/>
      <c r="MYA23" s="161"/>
      <c r="MYB23" s="161"/>
      <c r="MYC23" s="161"/>
      <c r="MYD23" s="161"/>
      <c r="MYE23" s="161"/>
      <c r="MYF23" s="46"/>
      <c r="MYG23" s="46"/>
      <c r="MYH23" s="161"/>
      <c r="MYI23" s="161"/>
      <c r="MYJ23" s="161"/>
      <c r="MYK23" s="161"/>
      <c r="MYL23" s="161"/>
      <c r="MYM23" s="46"/>
      <c r="MYN23" s="46"/>
      <c r="MYO23" s="161"/>
      <c r="MYP23" s="161"/>
      <c r="MYQ23" s="161"/>
      <c r="MYR23" s="161"/>
      <c r="MYS23" s="161"/>
      <c r="MYT23" s="46"/>
      <c r="MYU23" s="46"/>
      <c r="MYV23" s="161"/>
      <c r="MYW23" s="161"/>
      <c r="MYX23" s="161"/>
      <c r="MYY23" s="161"/>
      <c r="MYZ23" s="161"/>
      <c r="MZA23" s="46"/>
      <c r="MZB23" s="46"/>
      <c r="MZC23" s="161"/>
      <c r="MZD23" s="161"/>
      <c r="MZE23" s="161"/>
      <c r="MZF23" s="161"/>
      <c r="MZG23" s="161"/>
      <c r="MZH23" s="46"/>
      <c r="MZI23" s="46"/>
      <c r="MZJ23" s="161"/>
      <c r="MZK23" s="161"/>
      <c r="MZL23" s="161"/>
      <c r="MZM23" s="161"/>
      <c r="MZN23" s="161"/>
      <c r="MZO23" s="46"/>
      <c r="MZP23" s="46"/>
      <c r="MZQ23" s="161"/>
      <c r="MZR23" s="161"/>
      <c r="MZS23" s="161"/>
      <c r="MZT23" s="161"/>
      <c r="MZU23" s="161"/>
      <c r="MZV23" s="46"/>
      <c r="MZW23" s="46"/>
      <c r="MZX23" s="161"/>
      <c r="MZY23" s="161"/>
      <c r="MZZ23" s="161"/>
      <c r="NAA23" s="161"/>
      <c r="NAB23" s="161"/>
      <c r="NAC23" s="46"/>
      <c r="NAD23" s="46"/>
      <c r="NAE23" s="161"/>
      <c r="NAF23" s="161"/>
      <c r="NAG23" s="161"/>
      <c r="NAH23" s="161"/>
      <c r="NAI23" s="161"/>
      <c r="NAJ23" s="46"/>
      <c r="NAK23" s="46"/>
      <c r="NAL23" s="161"/>
      <c r="NAM23" s="161"/>
      <c r="NAN23" s="161"/>
      <c r="NAO23" s="161"/>
      <c r="NAP23" s="161"/>
      <c r="NAQ23" s="46"/>
      <c r="NAR23" s="46"/>
      <c r="NAS23" s="161"/>
      <c r="NAT23" s="161"/>
      <c r="NAU23" s="161"/>
      <c r="NAV23" s="161"/>
      <c r="NAW23" s="161"/>
      <c r="NAX23" s="46"/>
      <c r="NAY23" s="46"/>
      <c r="NAZ23" s="161"/>
      <c r="NBA23" s="161"/>
      <c r="NBB23" s="161"/>
      <c r="NBC23" s="161"/>
      <c r="NBD23" s="161"/>
      <c r="NBE23" s="46"/>
      <c r="NBF23" s="46"/>
      <c r="NBG23" s="161"/>
      <c r="NBH23" s="161"/>
      <c r="NBI23" s="161"/>
      <c r="NBJ23" s="161"/>
      <c r="NBK23" s="161"/>
      <c r="NBL23" s="46"/>
      <c r="NBM23" s="46"/>
      <c r="NBN23" s="161"/>
      <c r="NBO23" s="161"/>
      <c r="NBP23" s="161"/>
      <c r="NBQ23" s="161"/>
      <c r="NBR23" s="161"/>
      <c r="NBS23" s="46"/>
      <c r="NBT23" s="46"/>
      <c r="NBU23" s="161"/>
      <c r="NBV23" s="161"/>
      <c r="NBW23" s="161"/>
      <c r="NBX23" s="161"/>
      <c r="NBY23" s="161"/>
      <c r="NBZ23" s="46"/>
      <c r="NCA23" s="46"/>
      <c r="NCB23" s="161"/>
      <c r="NCC23" s="161"/>
      <c r="NCD23" s="161"/>
      <c r="NCE23" s="161"/>
      <c r="NCF23" s="161"/>
      <c r="NCG23" s="46"/>
      <c r="NCH23" s="46"/>
      <c r="NCI23" s="161"/>
      <c r="NCJ23" s="161"/>
      <c r="NCK23" s="161"/>
      <c r="NCL23" s="161"/>
      <c r="NCM23" s="161"/>
      <c r="NCN23" s="46"/>
      <c r="NCO23" s="46"/>
      <c r="NCP23" s="161"/>
      <c r="NCQ23" s="161"/>
      <c r="NCR23" s="161"/>
      <c r="NCS23" s="161"/>
      <c r="NCT23" s="161"/>
      <c r="NCU23" s="46"/>
      <c r="NCV23" s="46"/>
      <c r="NCW23" s="161"/>
      <c r="NCX23" s="161"/>
      <c r="NCY23" s="161"/>
      <c r="NCZ23" s="161"/>
      <c r="NDA23" s="161"/>
      <c r="NDB23" s="46"/>
      <c r="NDC23" s="46"/>
      <c r="NDD23" s="161"/>
      <c r="NDE23" s="161"/>
      <c r="NDF23" s="161"/>
      <c r="NDG23" s="161"/>
      <c r="NDH23" s="161"/>
      <c r="NDI23" s="46"/>
      <c r="NDJ23" s="46"/>
      <c r="NDK23" s="161"/>
      <c r="NDL23" s="161"/>
      <c r="NDM23" s="161"/>
      <c r="NDN23" s="161"/>
      <c r="NDO23" s="161"/>
      <c r="NDP23" s="46"/>
      <c r="NDQ23" s="46"/>
      <c r="NDR23" s="161"/>
      <c r="NDS23" s="161"/>
      <c r="NDT23" s="161"/>
      <c r="NDU23" s="161"/>
      <c r="NDV23" s="161"/>
      <c r="NDW23" s="46"/>
      <c r="NDX23" s="46"/>
      <c r="NDY23" s="161"/>
      <c r="NDZ23" s="161"/>
      <c r="NEA23" s="161"/>
      <c r="NEB23" s="161"/>
      <c r="NEC23" s="161"/>
      <c r="NED23" s="46"/>
      <c r="NEE23" s="46"/>
      <c r="NEF23" s="161"/>
      <c r="NEG23" s="161"/>
      <c r="NEH23" s="161"/>
      <c r="NEI23" s="161"/>
      <c r="NEJ23" s="161"/>
      <c r="NEK23" s="46"/>
      <c r="NEL23" s="46"/>
      <c r="NEM23" s="161"/>
      <c r="NEN23" s="161"/>
      <c r="NEO23" s="161"/>
      <c r="NEP23" s="161"/>
      <c r="NEQ23" s="161"/>
      <c r="NER23" s="46"/>
      <c r="NES23" s="46"/>
      <c r="NET23" s="161"/>
      <c r="NEU23" s="161"/>
      <c r="NEV23" s="161"/>
      <c r="NEW23" s="161"/>
      <c r="NEX23" s="161"/>
      <c r="NEY23" s="46"/>
      <c r="NEZ23" s="46"/>
      <c r="NFA23" s="161"/>
      <c r="NFB23" s="161"/>
      <c r="NFC23" s="161"/>
      <c r="NFD23" s="161"/>
      <c r="NFE23" s="161"/>
      <c r="NFF23" s="46"/>
      <c r="NFG23" s="46"/>
      <c r="NFH23" s="161"/>
      <c r="NFI23" s="161"/>
      <c r="NFJ23" s="161"/>
      <c r="NFK23" s="161"/>
      <c r="NFL23" s="161"/>
      <c r="NFM23" s="46"/>
      <c r="NFN23" s="46"/>
      <c r="NFO23" s="161"/>
      <c r="NFP23" s="161"/>
      <c r="NFQ23" s="161"/>
      <c r="NFR23" s="161"/>
      <c r="NFS23" s="161"/>
      <c r="NFT23" s="46"/>
      <c r="NFU23" s="46"/>
      <c r="NFV23" s="161"/>
      <c r="NFW23" s="161"/>
      <c r="NFX23" s="161"/>
      <c r="NFY23" s="161"/>
      <c r="NFZ23" s="161"/>
      <c r="NGA23" s="46"/>
      <c r="NGB23" s="46"/>
      <c r="NGC23" s="161"/>
      <c r="NGD23" s="161"/>
      <c r="NGE23" s="161"/>
      <c r="NGF23" s="161"/>
      <c r="NGG23" s="161"/>
      <c r="NGH23" s="46"/>
      <c r="NGI23" s="46"/>
      <c r="NGJ23" s="161"/>
      <c r="NGK23" s="161"/>
      <c r="NGL23" s="161"/>
      <c r="NGM23" s="161"/>
      <c r="NGN23" s="161"/>
      <c r="NGO23" s="46"/>
      <c r="NGP23" s="46"/>
      <c r="NGQ23" s="161"/>
      <c r="NGR23" s="161"/>
      <c r="NGS23" s="161"/>
      <c r="NGT23" s="161"/>
      <c r="NGU23" s="161"/>
      <c r="NGV23" s="46"/>
      <c r="NGW23" s="46"/>
      <c r="NGX23" s="161"/>
      <c r="NGY23" s="161"/>
      <c r="NGZ23" s="161"/>
      <c r="NHA23" s="161"/>
      <c r="NHB23" s="161"/>
      <c r="NHC23" s="46"/>
      <c r="NHD23" s="46"/>
      <c r="NHE23" s="161"/>
      <c r="NHF23" s="161"/>
      <c r="NHG23" s="161"/>
      <c r="NHH23" s="161"/>
      <c r="NHI23" s="161"/>
      <c r="NHJ23" s="46"/>
      <c r="NHK23" s="46"/>
      <c r="NHL23" s="161"/>
      <c r="NHM23" s="161"/>
      <c r="NHN23" s="161"/>
      <c r="NHO23" s="161"/>
      <c r="NHP23" s="161"/>
      <c r="NHQ23" s="46"/>
      <c r="NHR23" s="46"/>
      <c r="NHS23" s="161"/>
      <c r="NHT23" s="161"/>
      <c r="NHU23" s="161"/>
      <c r="NHV23" s="161"/>
      <c r="NHW23" s="161"/>
      <c r="NHX23" s="46"/>
      <c r="NHY23" s="46"/>
      <c r="NHZ23" s="161"/>
      <c r="NIA23" s="161"/>
      <c r="NIB23" s="161"/>
      <c r="NIC23" s="161"/>
      <c r="NID23" s="161"/>
      <c r="NIE23" s="46"/>
      <c r="NIF23" s="46"/>
      <c r="NIG23" s="161"/>
      <c r="NIH23" s="161"/>
      <c r="NII23" s="161"/>
      <c r="NIJ23" s="161"/>
      <c r="NIK23" s="161"/>
      <c r="NIL23" s="46"/>
      <c r="NIM23" s="46"/>
      <c r="NIN23" s="161"/>
      <c r="NIO23" s="161"/>
      <c r="NIP23" s="161"/>
      <c r="NIQ23" s="161"/>
      <c r="NIR23" s="161"/>
      <c r="NIS23" s="46"/>
      <c r="NIT23" s="46"/>
      <c r="NIU23" s="161"/>
      <c r="NIV23" s="161"/>
      <c r="NIW23" s="161"/>
      <c r="NIX23" s="161"/>
      <c r="NIY23" s="161"/>
      <c r="NIZ23" s="46"/>
      <c r="NJA23" s="46"/>
      <c r="NJB23" s="161"/>
      <c r="NJC23" s="161"/>
      <c r="NJD23" s="161"/>
      <c r="NJE23" s="161"/>
      <c r="NJF23" s="161"/>
      <c r="NJG23" s="46"/>
      <c r="NJH23" s="46"/>
      <c r="NJI23" s="161"/>
      <c r="NJJ23" s="161"/>
      <c r="NJK23" s="161"/>
      <c r="NJL23" s="161"/>
      <c r="NJM23" s="161"/>
      <c r="NJN23" s="46"/>
      <c r="NJO23" s="46"/>
      <c r="NJP23" s="161"/>
      <c r="NJQ23" s="161"/>
      <c r="NJR23" s="161"/>
      <c r="NJS23" s="161"/>
      <c r="NJT23" s="161"/>
      <c r="NJU23" s="46"/>
      <c r="NJV23" s="46"/>
      <c r="NJW23" s="161"/>
      <c r="NJX23" s="161"/>
      <c r="NJY23" s="161"/>
      <c r="NJZ23" s="161"/>
      <c r="NKA23" s="161"/>
      <c r="NKB23" s="46"/>
      <c r="NKC23" s="46"/>
      <c r="NKD23" s="161"/>
      <c r="NKE23" s="161"/>
      <c r="NKF23" s="161"/>
      <c r="NKG23" s="161"/>
      <c r="NKH23" s="161"/>
      <c r="NKI23" s="46"/>
      <c r="NKJ23" s="46"/>
      <c r="NKK23" s="161"/>
      <c r="NKL23" s="161"/>
      <c r="NKM23" s="161"/>
      <c r="NKN23" s="161"/>
      <c r="NKO23" s="161"/>
      <c r="NKP23" s="46"/>
      <c r="NKQ23" s="46"/>
      <c r="NKR23" s="161"/>
      <c r="NKS23" s="161"/>
      <c r="NKT23" s="161"/>
      <c r="NKU23" s="161"/>
      <c r="NKV23" s="161"/>
      <c r="NKW23" s="46"/>
      <c r="NKX23" s="46"/>
      <c r="NKY23" s="161"/>
      <c r="NKZ23" s="161"/>
      <c r="NLA23" s="161"/>
      <c r="NLB23" s="161"/>
      <c r="NLC23" s="161"/>
      <c r="NLD23" s="46"/>
      <c r="NLE23" s="46"/>
      <c r="NLF23" s="161"/>
      <c r="NLG23" s="161"/>
      <c r="NLH23" s="161"/>
      <c r="NLI23" s="161"/>
      <c r="NLJ23" s="161"/>
      <c r="NLK23" s="46"/>
      <c r="NLL23" s="46"/>
      <c r="NLM23" s="161"/>
      <c r="NLN23" s="161"/>
      <c r="NLO23" s="161"/>
      <c r="NLP23" s="161"/>
      <c r="NLQ23" s="161"/>
      <c r="NLR23" s="46"/>
      <c r="NLS23" s="46"/>
      <c r="NLT23" s="161"/>
      <c r="NLU23" s="161"/>
      <c r="NLV23" s="161"/>
      <c r="NLW23" s="161"/>
      <c r="NLX23" s="161"/>
      <c r="NLY23" s="46"/>
      <c r="NLZ23" s="46"/>
      <c r="NMA23" s="161"/>
      <c r="NMB23" s="161"/>
      <c r="NMC23" s="161"/>
      <c r="NMD23" s="161"/>
      <c r="NME23" s="161"/>
      <c r="NMF23" s="46"/>
      <c r="NMG23" s="46"/>
      <c r="NMH23" s="161"/>
      <c r="NMI23" s="161"/>
      <c r="NMJ23" s="161"/>
      <c r="NMK23" s="161"/>
      <c r="NML23" s="161"/>
      <c r="NMM23" s="46"/>
      <c r="NMN23" s="46"/>
      <c r="NMO23" s="161"/>
      <c r="NMP23" s="161"/>
      <c r="NMQ23" s="161"/>
      <c r="NMR23" s="161"/>
      <c r="NMS23" s="161"/>
      <c r="NMT23" s="46"/>
      <c r="NMU23" s="46"/>
      <c r="NMV23" s="161"/>
      <c r="NMW23" s="161"/>
      <c r="NMX23" s="161"/>
      <c r="NMY23" s="161"/>
      <c r="NMZ23" s="161"/>
      <c r="NNA23" s="46"/>
      <c r="NNB23" s="46"/>
      <c r="NNC23" s="161"/>
      <c r="NND23" s="161"/>
      <c r="NNE23" s="161"/>
      <c r="NNF23" s="161"/>
      <c r="NNG23" s="161"/>
      <c r="NNH23" s="46"/>
      <c r="NNI23" s="46"/>
      <c r="NNJ23" s="161"/>
      <c r="NNK23" s="161"/>
      <c r="NNL23" s="161"/>
      <c r="NNM23" s="161"/>
      <c r="NNN23" s="161"/>
      <c r="NNO23" s="46"/>
      <c r="NNP23" s="46"/>
      <c r="NNQ23" s="161"/>
      <c r="NNR23" s="161"/>
      <c r="NNS23" s="161"/>
      <c r="NNT23" s="161"/>
      <c r="NNU23" s="161"/>
      <c r="NNV23" s="46"/>
      <c r="NNW23" s="46"/>
      <c r="NNX23" s="161"/>
      <c r="NNY23" s="161"/>
      <c r="NNZ23" s="161"/>
      <c r="NOA23" s="161"/>
      <c r="NOB23" s="161"/>
      <c r="NOC23" s="46"/>
      <c r="NOD23" s="46"/>
      <c r="NOE23" s="161"/>
      <c r="NOF23" s="161"/>
      <c r="NOG23" s="161"/>
      <c r="NOH23" s="161"/>
      <c r="NOI23" s="161"/>
      <c r="NOJ23" s="46"/>
      <c r="NOK23" s="46"/>
      <c r="NOL23" s="161"/>
      <c r="NOM23" s="161"/>
      <c r="NON23" s="161"/>
      <c r="NOO23" s="161"/>
      <c r="NOP23" s="161"/>
      <c r="NOQ23" s="46"/>
      <c r="NOR23" s="46"/>
      <c r="NOS23" s="161"/>
      <c r="NOT23" s="161"/>
      <c r="NOU23" s="161"/>
      <c r="NOV23" s="161"/>
      <c r="NOW23" s="161"/>
      <c r="NOX23" s="46"/>
      <c r="NOY23" s="46"/>
      <c r="NOZ23" s="161"/>
      <c r="NPA23" s="161"/>
      <c r="NPB23" s="161"/>
      <c r="NPC23" s="161"/>
      <c r="NPD23" s="161"/>
      <c r="NPE23" s="46"/>
      <c r="NPF23" s="46"/>
      <c r="NPG23" s="161"/>
      <c r="NPH23" s="161"/>
      <c r="NPI23" s="161"/>
      <c r="NPJ23" s="161"/>
      <c r="NPK23" s="161"/>
      <c r="NPL23" s="46"/>
      <c r="NPM23" s="46"/>
      <c r="NPN23" s="161"/>
      <c r="NPO23" s="161"/>
      <c r="NPP23" s="161"/>
      <c r="NPQ23" s="161"/>
      <c r="NPR23" s="161"/>
      <c r="NPS23" s="46"/>
      <c r="NPT23" s="46"/>
      <c r="NPU23" s="161"/>
      <c r="NPV23" s="161"/>
      <c r="NPW23" s="161"/>
      <c r="NPX23" s="161"/>
      <c r="NPY23" s="161"/>
      <c r="NPZ23" s="46"/>
      <c r="NQA23" s="46"/>
      <c r="NQB23" s="161"/>
      <c r="NQC23" s="161"/>
      <c r="NQD23" s="161"/>
      <c r="NQE23" s="161"/>
      <c r="NQF23" s="161"/>
      <c r="NQG23" s="46"/>
      <c r="NQH23" s="46"/>
      <c r="NQI23" s="161"/>
      <c r="NQJ23" s="161"/>
      <c r="NQK23" s="161"/>
      <c r="NQL23" s="161"/>
      <c r="NQM23" s="161"/>
      <c r="NQN23" s="46"/>
      <c r="NQO23" s="46"/>
      <c r="NQP23" s="161"/>
      <c r="NQQ23" s="161"/>
      <c r="NQR23" s="161"/>
      <c r="NQS23" s="161"/>
      <c r="NQT23" s="161"/>
      <c r="NQU23" s="46"/>
      <c r="NQV23" s="46"/>
      <c r="NQW23" s="161"/>
      <c r="NQX23" s="161"/>
      <c r="NQY23" s="161"/>
      <c r="NQZ23" s="161"/>
      <c r="NRA23" s="161"/>
      <c r="NRB23" s="46"/>
      <c r="NRC23" s="46"/>
      <c r="NRD23" s="161"/>
      <c r="NRE23" s="161"/>
      <c r="NRF23" s="161"/>
      <c r="NRG23" s="161"/>
      <c r="NRH23" s="161"/>
      <c r="NRI23" s="46"/>
      <c r="NRJ23" s="46"/>
      <c r="NRK23" s="161"/>
      <c r="NRL23" s="161"/>
      <c r="NRM23" s="161"/>
      <c r="NRN23" s="161"/>
      <c r="NRO23" s="161"/>
      <c r="NRP23" s="46"/>
      <c r="NRQ23" s="46"/>
      <c r="NRR23" s="161"/>
      <c r="NRS23" s="161"/>
      <c r="NRT23" s="161"/>
      <c r="NRU23" s="161"/>
      <c r="NRV23" s="161"/>
      <c r="NRW23" s="46"/>
      <c r="NRX23" s="46"/>
      <c r="NRY23" s="161"/>
      <c r="NRZ23" s="161"/>
      <c r="NSA23" s="161"/>
      <c r="NSB23" s="161"/>
      <c r="NSC23" s="161"/>
      <c r="NSD23" s="46"/>
      <c r="NSE23" s="46"/>
      <c r="NSF23" s="161"/>
      <c r="NSG23" s="161"/>
      <c r="NSH23" s="161"/>
      <c r="NSI23" s="161"/>
      <c r="NSJ23" s="161"/>
      <c r="NSK23" s="46"/>
      <c r="NSL23" s="46"/>
      <c r="NSM23" s="161"/>
      <c r="NSN23" s="161"/>
      <c r="NSO23" s="161"/>
      <c r="NSP23" s="161"/>
      <c r="NSQ23" s="161"/>
      <c r="NSR23" s="46"/>
      <c r="NSS23" s="46"/>
      <c r="NST23" s="161"/>
      <c r="NSU23" s="161"/>
      <c r="NSV23" s="161"/>
      <c r="NSW23" s="161"/>
      <c r="NSX23" s="161"/>
      <c r="NSY23" s="46"/>
      <c r="NSZ23" s="46"/>
      <c r="NTA23" s="161"/>
      <c r="NTB23" s="161"/>
      <c r="NTC23" s="161"/>
      <c r="NTD23" s="161"/>
      <c r="NTE23" s="161"/>
      <c r="NTF23" s="46"/>
      <c r="NTG23" s="46"/>
      <c r="NTH23" s="161"/>
      <c r="NTI23" s="161"/>
      <c r="NTJ23" s="161"/>
      <c r="NTK23" s="161"/>
      <c r="NTL23" s="161"/>
      <c r="NTM23" s="46"/>
      <c r="NTN23" s="46"/>
      <c r="NTO23" s="161"/>
      <c r="NTP23" s="161"/>
      <c r="NTQ23" s="161"/>
      <c r="NTR23" s="161"/>
      <c r="NTS23" s="161"/>
      <c r="NTT23" s="46"/>
      <c r="NTU23" s="46"/>
      <c r="NTV23" s="161"/>
      <c r="NTW23" s="161"/>
      <c r="NTX23" s="161"/>
      <c r="NTY23" s="161"/>
      <c r="NTZ23" s="161"/>
      <c r="NUA23" s="46"/>
      <c r="NUB23" s="46"/>
      <c r="NUC23" s="161"/>
      <c r="NUD23" s="161"/>
      <c r="NUE23" s="161"/>
      <c r="NUF23" s="161"/>
      <c r="NUG23" s="161"/>
      <c r="NUH23" s="46"/>
      <c r="NUI23" s="46"/>
      <c r="NUJ23" s="161"/>
      <c r="NUK23" s="161"/>
      <c r="NUL23" s="161"/>
      <c r="NUM23" s="161"/>
      <c r="NUN23" s="161"/>
      <c r="NUO23" s="46"/>
      <c r="NUP23" s="46"/>
      <c r="NUQ23" s="161"/>
      <c r="NUR23" s="161"/>
      <c r="NUS23" s="161"/>
      <c r="NUT23" s="161"/>
      <c r="NUU23" s="161"/>
      <c r="NUV23" s="46"/>
      <c r="NUW23" s="46"/>
      <c r="NUX23" s="161"/>
      <c r="NUY23" s="161"/>
      <c r="NUZ23" s="161"/>
      <c r="NVA23" s="161"/>
      <c r="NVB23" s="161"/>
      <c r="NVC23" s="46"/>
      <c r="NVD23" s="46"/>
      <c r="NVE23" s="161"/>
      <c r="NVF23" s="161"/>
      <c r="NVG23" s="161"/>
      <c r="NVH23" s="161"/>
      <c r="NVI23" s="161"/>
      <c r="NVJ23" s="46"/>
      <c r="NVK23" s="46"/>
      <c r="NVL23" s="161"/>
      <c r="NVM23" s="161"/>
      <c r="NVN23" s="161"/>
      <c r="NVO23" s="161"/>
      <c r="NVP23" s="161"/>
      <c r="NVQ23" s="46"/>
      <c r="NVR23" s="46"/>
      <c r="NVS23" s="161"/>
      <c r="NVT23" s="161"/>
      <c r="NVU23" s="161"/>
      <c r="NVV23" s="161"/>
      <c r="NVW23" s="161"/>
      <c r="NVX23" s="46"/>
      <c r="NVY23" s="46"/>
      <c r="NVZ23" s="161"/>
      <c r="NWA23" s="161"/>
      <c r="NWB23" s="161"/>
      <c r="NWC23" s="161"/>
      <c r="NWD23" s="161"/>
      <c r="NWE23" s="46"/>
      <c r="NWF23" s="46"/>
      <c r="NWG23" s="161"/>
      <c r="NWH23" s="161"/>
      <c r="NWI23" s="161"/>
      <c r="NWJ23" s="161"/>
      <c r="NWK23" s="161"/>
      <c r="NWL23" s="46"/>
      <c r="NWM23" s="46"/>
      <c r="NWN23" s="161"/>
      <c r="NWO23" s="161"/>
      <c r="NWP23" s="161"/>
      <c r="NWQ23" s="161"/>
      <c r="NWR23" s="161"/>
      <c r="NWS23" s="46"/>
      <c r="NWT23" s="46"/>
      <c r="NWU23" s="161"/>
      <c r="NWV23" s="161"/>
      <c r="NWW23" s="161"/>
      <c r="NWX23" s="161"/>
      <c r="NWY23" s="161"/>
      <c r="NWZ23" s="46"/>
      <c r="NXA23" s="46"/>
      <c r="NXB23" s="161"/>
      <c r="NXC23" s="161"/>
      <c r="NXD23" s="161"/>
      <c r="NXE23" s="161"/>
      <c r="NXF23" s="161"/>
      <c r="NXG23" s="46"/>
      <c r="NXH23" s="46"/>
      <c r="NXI23" s="161"/>
      <c r="NXJ23" s="161"/>
      <c r="NXK23" s="161"/>
      <c r="NXL23" s="161"/>
      <c r="NXM23" s="161"/>
      <c r="NXN23" s="46"/>
      <c r="NXO23" s="46"/>
      <c r="NXP23" s="161"/>
      <c r="NXQ23" s="161"/>
      <c r="NXR23" s="161"/>
      <c r="NXS23" s="161"/>
      <c r="NXT23" s="161"/>
      <c r="NXU23" s="46"/>
      <c r="NXV23" s="46"/>
      <c r="NXW23" s="161"/>
      <c r="NXX23" s="161"/>
      <c r="NXY23" s="161"/>
      <c r="NXZ23" s="161"/>
      <c r="NYA23" s="161"/>
      <c r="NYB23" s="46"/>
      <c r="NYC23" s="46"/>
      <c r="NYD23" s="161"/>
      <c r="NYE23" s="161"/>
      <c r="NYF23" s="161"/>
      <c r="NYG23" s="161"/>
      <c r="NYH23" s="161"/>
      <c r="NYI23" s="46"/>
      <c r="NYJ23" s="46"/>
      <c r="NYK23" s="161"/>
      <c r="NYL23" s="161"/>
      <c r="NYM23" s="161"/>
      <c r="NYN23" s="161"/>
      <c r="NYO23" s="161"/>
      <c r="NYP23" s="46"/>
      <c r="NYQ23" s="46"/>
      <c r="NYR23" s="161"/>
      <c r="NYS23" s="161"/>
      <c r="NYT23" s="161"/>
      <c r="NYU23" s="161"/>
      <c r="NYV23" s="161"/>
      <c r="NYW23" s="46"/>
      <c r="NYX23" s="46"/>
      <c r="NYY23" s="161"/>
      <c r="NYZ23" s="161"/>
      <c r="NZA23" s="161"/>
      <c r="NZB23" s="161"/>
      <c r="NZC23" s="161"/>
      <c r="NZD23" s="46"/>
      <c r="NZE23" s="46"/>
      <c r="NZF23" s="161"/>
      <c r="NZG23" s="161"/>
      <c r="NZH23" s="161"/>
      <c r="NZI23" s="161"/>
      <c r="NZJ23" s="161"/>
      <c r="NZK23" s="46"/>
      <c r="NZL23" s="46"/>
      <c r="NZM23" s="161"/>
      <c r="NZN23" s="161"/>
      <c r="NZO23" s="161"/>
      <c r="NZP23" s="161"/>
      <c r="NZQ23" s="161"/>
      <c r="NZR23" s="46"/>
      <c r="NZS23" s="46"/>
      <c r="NZT23" s="161"/>
      <c r="NZU23" s="161"/>
      <c r="NZV23" s="161"/>
      <c r="NZW23" s="161"/>
      <c r="NZX23" s="161"/>
      <c r="NZY23" s="46"/>
      <c r="NZZ23" s="46"/>
      <c r="OAA23" s="161"/>
      <c r="OAB23" s="161"/>
      <c r="OAC23" s="161"/>
      <c r="OAD23" s="161"/>
      <c r="OAE23" s="161"/>
      <c r="OAF23" s="46"/>
      <c r="OAG23" s="46"/>
      <c r="OAH23" s="161"/>
      <c r="OAI23" s="161"/>
      <c r="OAJ23" s="161"/>
      <c r="OAK23" s="161"/>
      <c r="OAL23" s="161"/>
      <c r="OAM23" s="46"/>
      <c r="OAN23" s="46"/>
      <c r="OAO23" s="161"/>
      <c r="OAP23" s="161"/>
      <c r="OAQ23" s="161"/>
      <c r="OAR23" s="161"/>
      <c r="OAS23" s="161"/>
      <c r="OAT23" s="46"/>
      <c r="OAU23" s="46"/>
      <c r="OAV23" s="161"/>
      <c r="OAW23" s="161"/>
      <c r="OAX23" s="161"/>
      <c r="OAY23" s="161"/>
      <c r="OAZ23" s="161"/>
      <c r="OBA23" s="46"/>
      <c r="OBB23" s="46"/>
      <c r="OBC23" s="161"/>
      <c r="OBD23" s="161"/>
      <c r="OBE23" s="161"/>
      <c r="OBF23" s="161"/>
      <c r="OBG23" s="161"/>
      <c r="OBH23" s="46"/>
      <c r="OBI23" s="46"/>
      <c r="OBJ23" s="161"/>
      <c r="OBK23" s="161"/>
      <c r="OBL23" s="161"/>
      <c r="OBM23" s="161"/>
      <c r="OBN23" s="161"/>
      <c r="OBO23" s="46"/>
      <c r="OBP23" s="46"/>
      <c r="OBQ23" s="161"/>
      <c r="OBR23" s="161"/>
      <c r="OBS23" s="161"/>
      <c r="OBT23" s="161"/>
      <c r="OBU23" s="161"/>
      <c r="OBV23" s="46"/>
      <c r="OBW23" s="46"/>
      <c r="OBX23" s="161"/>
      <c r="OBY23" s="161"/>
      <c r="OBZ23" s="161"/>
      <c r="OCA23" s="161"/>
      <c r="OCB23" s="161"/>
      <c r="OCC23" s="46"/>
      <c r="OCD23" s="46"/>
      <c r="OCE23" s="161"/>
      <c r="OCF23" s="161"/>
      <c r="OCG23" s="161"/>
      <c r="OCH23" s="161"/>
      <c r="OCI23" s="161"/>
      <c r="OCJ23" s="46"/>
      <c r="OCK23" s="46"/>
      <c r="OCL23" s="161"/>
      <c r="OCM23" s="161"/>
      <c r="OCN23" s="161"/>
      <c r="OCO23" s="161"/>
      <c r="OCP23" s="161"/>
      <c r="OCQ23" s="46"/>
      <c r="OCR23" s="46"/>
      <c r="OCS23" s="161"/>
      <c r="OCT23" s="161"/>
      <c r="OCU23" s="161"/>
      <c r="OCV23" s="161"/>
      <c r="OCW23" s="161"/>
      <c r="OCX23" s="46"/>
      <c r="OCY23" s="46"/>
      <c r="OCZ23" s="161"/>
      <c r="ODA23" s="161"/>
      <c r="ODB23" s="161"/>
      <c r="ODC23" s="161"/>
      <c r="ODD23" s="161"/>
      <c r="ODE23" s="46"/>
      <c r="ODF23" s="46"/>
      <c r="ODG23" s="161"/>
      <c r="ODH23" s="161"/>
      <c r="ODI23" s="161"/>
      <c r="ODJ23" s="161"/>
      <c r="ODK23" s="161"/>
      <c r="ODL23" s="46"/>
      <c r="ODM23" s="46"/>
      <c r="ODN23" s="161"/>
      <c r="ODO23" s="161"/>
      <c r="ODP23" s="161"/>
      <c r="ODQ23" s="161"/>
      <c r="ODR23" s="161"/>
      <c r="ODS23" s="46"/>
      <c r="ODT23" s="46"/>
      <c r="ODU23" s="161"/>
      <c r="ODV23" s="161"/>
      <c r="ODW23" s="161"/>
      <c r="ODX23" s="161"/>
      <c r="ODY23" s="161"/>
      <c r="ODZ23" s="46"/>
      <c r="OEA23" s="46"/>
      <c r="OEB23" s="161"/>
      <c r="OEC23" s="161"/>
      <c r="OED23" s="161"/>
      <c r="OEE23" s="161"/>
      <c r="OEF23" s="161"/>
      <c r="OEG23" s="46"/>
      <c r="OEH23" s="46"/>
      <c r="OEI23" s="161"/>
      <c r="OEJ23" s="161"/>
      <c r="OEK23" s="161"/>
      <c r="OEL23" s="161"/>
      <c r="OEM23" s="161"/>
      <c r="OEN23" s="46"/>
      <c r="OEO23" s="46"/>
      <c r="OEP23" s="161"/>
      <c r="OEQ23" s="161"/>
      <c r="OER23" s="161"/>
      <c r="OES23" s="161"/>
      <c r="OET23" s="161"/>
      <c r="OEU23" s="46"/>
      <c r="OEV23" s="46"/>
      <c r="OEW23" s="161"/>
      <c r="OEX23" s="161"/>
      <c r="OEY23" s="161"/>
      <c r="OEZ23" s="161"/>
      <c r="OFA23" s="161"/>
      <c r="OFB23" s="46"/>
      <c r="OFC23" s="46"/>
      <c r="OFD23" s="161"/>
      <c r="OFE23" s="161"/>
      <c r="OFF23" s="161"/>
      <c r="OFG23" s="161"/>
      <c r="OFH23" s="161"/>
      <c r="OFI23" s="46"/>
      <c r="OFJ23" s="46"/>
      <c r="OFK23" s="161"/>
      <c r="OFL23" s="161"/>
      <c r="OFM23" s="161"/>
      <c r="OFN23" s="161"/>
      <c r="OFO23" s="161"/>
      <c r="OFP23" s="46"/>
      <c r="OFQ23" s="46"/>
      <c r="OFR23" s="161"/>
      <c r="OFS23" s="161"/>
      <c r="OFT23" s="161"/>
      <c r="OFU23" s="161"/>
      <c r="OFV23" s="161"/>
      <c r="OFW23" s="46"/>
      <c r="OFX23" s="46"/>
      <c r="OFY23" s="161"/>
      <c r="OFZ23" s="161"/>
      <c r="OGA23" s="161"/>
      <c r="OGB23" s="161"/>
      <c r="OGC23" s="161"/>
      <c r="OGD23" s="46"/>
      <c r="OGE23" s="46"/>
      <c r="OGF23" s="161"/>
      <c r="OGG23" s="161"/>
      <c r="OGH23" s="161"/>
      <c r="OGI23" s="161"/>
      <c r="OGJ23" s="161"/>
      <c r="OGK23" s="46"/>
      <c r="OGL23" s="46"/>
      <c r="OGM23" s="161"/>
      <c r="OGN23" s="161"/>
      <c r="OGO23" s="161"/>
      <c r="OGP23" s="161"/>
      <c r="OGQ23" s="161"/>
      <c r="OGR23" s="46"/>
      <c r="OGS23" s="46"/>
      <c r="OGT23" s="161"/>
      <c r="OGU23" s="161"/>
      <c r="OGV23" s="161"/>
      <c r="OGW23" s="161"/>
      <c r="OGX23" s="161"/>
      <c r="OGY23" s="46"/>
      <c r="OGZ23" s="46"/>
      <c r="OHA23" s="161"/>
      <c r="OHB23" s="161"/>
      <c r="OHC23" s="161"/>
      <c r="OHD23" s="161"/>
      <c r="OHE23" s="161"/>
      <c r="OHF23" s="46"/>
      <c r="OHG23" s="46"/>
      <c r="OHH23" s="161"/>
      <c r="OHI23" s="161"/>
      <c r="OHJ23" s="161"/>
      <c r="OHK23" s="161"/>
      <c r="OHL23" s="161"/>
      <c r="OHM23" s="46"/>
      <c r="OHN23" s="46"/>
      <c r="OHO23" s="161"/>
      <c r="OHP23" s="161"/>
      <c r="OHQ23" s="161"/>
      <c r="OHR23" s="161"/>
      <c r="OHS23" s="161"/>
      <c r="OHT23" s="46"/>
      <c r="OHU23" s="46"/>
      <c r="OHV23" s="161"/>
      <c r="OHW23" s="161"/>
      <c r="OHX23" s="161"/>
      <c r="OHY23" s="161"/>
      <c r="OHZ23" s="161"/>
      <c r="OIA23" s="46"/>
      <c r="OIB23" s="46"/>
      <c r="OIC23" s="161"/>
      <c r="OID23" s="161"/>
      <c r="OIE23" s="161"/>
      <c r="OIF23" s="161"/>
      <c r="OIG23" s="161"/>
      <c r="OIH23" s="46"/>
      <c r="OII23" s="46"/>
      <c r="OIJ23" s="161"/>
      <c r="OIK23" s="161"/>
      <c r="OIL23" s="161"/>
      <c r="OIM23" s="161"/>
      <c r="OIN23" s="161"/>
      <c r="OIO23" s="46"/>
      <c r="OIP23" s="46"/>
      <c r="OIQ23" s="161"/>
      <c r="OIR23" s="161"/>
      <c r="OIS23" s="161"/>
      <c r="OIT23" s="161"/>
      <c r="OIU23" s="161"/>
      <c r="OIV23" s="46"/>
      <c r="OIW23" s="46"/>
      <c r="OIX23" s="161"/>
      <c r="OIY23" s="161"/>
      <c r="OIZ23" s="161"/>
      <c r="OJA23" s="161"/>
      <c r="OJB23" s="161"/>
      <c r="OJC23" s="46"/>
      <c r="OJD23" s="46"/>
      <c r="OJE23" s="161"/>
      <c r="OJF23" s="161"/>
      <c r="OJG23" s="161"/>
      <c r="OJH23" s="161"/>
      <c r="OJI23" s="161"/>
      <c r="OJJ23" s="46"/>
      <c r="OJK23" s="46"/>
      <c r="OJL23" s="161"/>
      <c r="OJM23" s="161"/>
      <c r="OJN23" s="161"/>
      <c r="OJO23" s="161"/>
      <c r="OJP23" s="161"/>
      <c r="OJQ23" s="46"/>
      <c r="OJR23" s="46"/>
      <c r="OJS23" s="161"/>
      <c r="OJT23" s="161"/>
      <c r="OJU23" s="161"/>
      <c r="OJV23" s="161"/>
      <c r="OJW23" s="161"/>
      <c r="OJX23" s="46"/>
      <c r="OJY23" s="46"/>
      <c r="OJZ23" s="161"/>
      <c r="OKA23" s="161"/>
      <c r="OKB23" s="161"/>
      <c r="OKC23" s="161"/>
      <c r="OKD23" s="161"/>
      <c r="OKE23" s="46"/>
      <c r="OKF23" s="46"/>
      <c r="OKG23" s="161"/>
      <c r="OKH23" s="161"/>
      <c r="OKI23" s="161"/>
      <c r="OKJ23" s="161"/>
      <c r="OKK23" s="161"/>
      <c r="OKL23" s="46"/>
      <c r="OKM23" s="46"/>
      <c r="OKN23" s="161"/>
      <c r="OKO23" s="161"/>
      <c r="OKP23" s="161"/>
      <c r="OKQ23" s="161"/>
      <c r="OKR23" s="161"/>
      <c r="OKS23" s="46"/>
      <c r="OKT23" s="46"/>
      <c r="OKU23" s="161"/>
      <c r="OKV23" s="161"/>
      <c r="OKW23" s="161"/>
      <c r="OKX23" s="161"/>
      <c r="OKY23" s="161"/>
      <c r="OKZ23" s="46"/>
      <c r="OLA23" s="46"/>
      <c r="OLB23" s="161"/>
      <c r="OLC23" s="161"/>
      <c r="OLD23" s="161"/>
      <c r="OLE23" s="161"/>
      <c r="OLF23" s="161"/>
      <c r="OLG23" s="46"/>
      <c r="OLH23" s="46"/>
      <c r="OLI23" s="161"/>
      <c r="OLJ23" s="161"/>
      <c r="OLK23" s="161"/>
      <c r="OLL23" s="161"/>
      <c r="OLM23" s="161"/>
      <c r="OLN23" s="46"/>
      <c r="OLO23" s="46"/>
      <c r="OLP23" s="161"/>
      <c r="OLQ23" s="161"/>
      <c r="OLR23" s="161"/>
      <c r="OLS23" s="161"/>
      <c r="OLT23" s="161"/>
      <c r="OLU23" s="46"/>
      <c r="OLV23" s="46"/>
      <c r="OLW23" s="161"/>
      <c r="OLX23" s="161"/>
      <c r="OLY23" s="161"/>
      <c r="OLZ23" s="161"/>
      <c r="OMA23" s="161"/>
      <c r="OMB23" s="46"/>
      <c r="OMC23" s="46"/>
      <c r="OMD23" s="161"/>
      <c r="OME23" s="161"/>
      <c r="OMF23" s="161"/>
      <c r="OMG23" s="161"/>
      <c r="OMH23" s="161"/>
      <c r="OMI23" s="46"/>
      <c r="OMJ23" s="46"/>
      <c r="OMK23" s="161"/>
      <c r="OML23" s="161"/>
      <c r="OMM23" s="161"/>
      <c r="OMN23" s="161"/>
      <c r="OMO23" s="161"/>
      <c r="OMP23" s="46"/>
      <c r="OMQ23" s="46"/>
      <c r="OMR23" s="161"/>
      <c r="OMS23" s="161"/>
      <c r="OMT23" s="161"/>
      <c r="OMU23" s="161"/>
      <c r="OMV23" s="161"/>
      <c r="OMW23" s="46"/>
      <c r="OMX23" s="46"/>
      <c r="OMY23" s="161"/>
      <c r="OMZ23" s="161"/>
      <c r="ONA23" s="161"/>
      <c r="ONB23" s="161"/>
      <c r="ONC23" s="161"/>
      <c r="OND23" s="46"/>
      <c r="ONE23" s="46"/>
      <c r="ONF23" s="161"/>
      <c r="ONG23" s="161"/>
      <c r="ONH23" s="161"/>
      <c r="ONI23" s="161"/>
      <c r="ONJ23" s="161"/>
      <c r="ONK23" s="46"/>
      <c r="ONL23" s="46"/>
      <c r="ONM23" s="161"/>
      <c r="ONN23" s="161"/>
      <c r="ONO23" s="161"/>
      <c r="ONP23" s="161"/>
      <c r="ONQ23" s="161"/>
      <c r="ONR23" s="46"/>
      <c r="ONS23" s="46"/>
      <c r="ONT23" s="161"/>
      <c r="ONU23" s="161"/>
      <c r="ONV23" s="161"/>
      <c r="ONW23" s="161"/>
      <c r="ONX23" s="161"/>
      <c r="ONY23" s="46"/>
      <c r="ONZ23" s="46"/>
      <c r="OOA23" s="161"/>
      <c r="OOB23" s="161"/>
      <c r="OOC23" s="161"/>
      <c r="OOD23" s="161"/>
      <c r="OOE23" s="161"/>
      <c r="OOF23" s="46"/>
      <c r="OOG23" s="46"/>
      <c r="OOH23" s="161"/>
      <c r="OOI23" s="161"/>
      <c r="OOJ23" s="161"/>
      <c r="OOK23" s="161"/>
      <c r="OOL23" s="161"/>
      <c r="OOM23" s="46"/>
      <c r="OON23" s="46"/>
      <c r="OOO23" s="161"/>
      <c r="OOP23" s="161"/>
      <c r="OOQ23" s="161"/>
      <c r="OOR23" s="161"/>
      <c r="OOS23" s="161"/>
      <c r="OOT23" s="46"/>
      <c r="OOU23" s="46"/>
      <c r="OOV23" s="161"/>
      <c r="OOW23" s="161"/>
      <c r="OOX23" s="161"/>
      <c r="OOY23" s="161"/>
      <c r="OOZ23" s="161"/>
      <c r="OPA23" s="46"/>
      <c r="OPB23" s="46"/>
      <c r="OPC23" s="161"/>
      <c r="OPD23" s="161"/>
      <c r="OPE23" s="161"/>
      <c r="OPF23" s="161"/>
      <c r="OPG23" s="161"/>
      <c r="OPH23" s="46"/>
      <c r="OPI23" s="46"/>
      <c r="OPJ23" s="161"/>
      <c r="OPK23" s="161"/>
      <c r="OPL23" s="161"/>
      <c r="OPM23" s="161"/>
      <c r="OPN23" s="161"/>
      <c r="OPO23" s="46"/>
      <c r="OPP23" s="46"/>
      <c r="OPQ23" s="161"/>
      <c r="OPR23" s="161"/>
      <c r="OPS23" s="161"/>
      <c r="OPT23" s="161"/>
      <c r="OPU23" s="161"/>
      <c r="OPV23" s="46"/>
      <c r="OPW23" s="46"/>
      <c r="OPX23" s="161"/>
      <c r="OPY23" s="161"/>
      <c r="OPZ23" s="161"/>
      <c r="OQA23" s="161"/>
      <c r="OQB23" s="161"/>
      <c r="OQC23" s="46"/>
      <c r="OQD23" s="46"/>
      <c r="OQE23" s="161"/>
      <c r="OQF23" s="161"/>
      <c r="OQG23" s="161"/>
      <c r="OQH23" s="161"/>
      <c r="OQI23" s="161"/>
      <c r="OQJ23" s="46"/>
      <c r="OQK23" s="46"/>
      <c r="OQL23" s="161"/>
      <c r="OQM23" s="161"/>
      <c r="OQN23" s="161"/>
      <c r="OQO23" s="161"/>
      <c r="OQP23" s="161"/>
      <c r="OQQ23" s="46"/>
      <c r="OQR23" s="46"/>
      <c r="OQS23" s="161"/>
      <c r="OQT23" s="161"/>
      <c r="OQU23" s="161"/>
      <c r="OQV23" s="161"/>
      <c r="OQW23" s="161"/>
      <c r="OQX23" s="46"/>
      <c r="OQY23" s="46"/>
      <c r="OQZ23" s="161"/>
      <c r="ORA23" s="161"/>
      <c r="ORB23" s="161"/>
      <c r="ORC23" s="161"/>
      <c r="ORD23" s="161"/>
      <c r="ORE23" s="46"/>
      <c r="ORF23" s="46"/>
      <c r="ORG23" s="161"/>
      <c r="ORH23" s="161"/>
      <c r="ORI23" s="161"/>
      <c r="ORJ23" s="161"/>
      <c r="ORK23" s="161"/>
      <c r="ORL23" s="46"/>
      <c r="ORM23" s="46"/>
      <c r="ORN23" s="161"/>
      <c r="ORO23" s="161"/>
      <c r="ORP23" s="161"/>
      <c r="ORQ23" s="161"/>
      <c r="ORR23" s="161"/>
      <c r="ORS23" s="46"/>
      <c r="ORT23" s="46"/>
      <c r="ORU23" s="161"/>
      <c r="ORV23" s="161"/>
      <c r="ORW23" s="161"/>
      <c r="ORX23" s="161"/>
      <c r="ORY23" s="161"/>
      <c r="ORZ23" s="46"/>
      <c r="OSA23" s="46"/>
      <c r="OSB23" s="161"/>
      <c r="OSC23" s="161"/>
      <c r="OSD23" s="161"/>
      <c r="OSE23" s="161"/>
      <c r="OSF23" s="161"/>
      <c r="OSG23" s="46"/>
      <c r="OSH23" s="46"/>
      <c r="OSI23" s="161"/>
      <c r="OSJ23" s="161"/>
      <c r="OSK23" s="161"/>
      <c r="OSL23" s="161"/>
      <c r="OSM23" s="161"/>
      <c r="OSN23" s="46"/>
      <c r="OSO23" s="46"/>
      <c r="OSP23" s="161"/>
      <c r="OSQ23" s="161"/>
      <c r="OSR23" s="161"/>
      <c r="OSS23" s="161"/>
      <c r="OST23" s="161"/>
      <c r="OSU23" s="46"/>
      <c r="OSV23" s="46"/>
      <c r="OSW23" s="161"/>
      <c r="OSX23" s="161"/>
      <c r="OSY23" s="161"/>
      <c r="OSZ23" s="161"/>
      <c r="OTA23" s="161"/>
      <c r="OTB23" s="46"/>
      <c r="OTC23" s="46"/>
      <c r="OTD23" s="161"/>
      <c r="OTE23" s="161"/>
      <c r="OTF23" s="161"/>
      <c r="OTG23" s="161"/>
      <c r="OTH23" s="161"/>
      <c r="OTI23" s="46"/>
      <c r="OTJ23" s="46"/>
      <c r="OTK23" s="161"/>
      <c r="OTL23" s="161"/>
      <c r="OTM23" s="161"/>
      <c r="OTN23" s="161"/>
      <c r="OTO23" s="161"/>
      <c r="OTP23" s="46"/>
      <c r="OTQ23" s="46"/>
      <c r="OTR23" s="161"/>
      <c r="OTS23" s="161"/>
      <c r="OTT23" s="161"/>
      <c r="OTU23" s="161"/>
      <c r="OTV23" s="161"/>
      <c r="OTW23" s="46"/>
      <c r="OTX23" s="46"/>
      <c r="OTY23" s="161"/>
      <c r="OTZ23" s="161"/>
      <c r="OUA23" s="161"/>
      <c r="OUB23" s="161"/>
      <c r="OUC23" s="161"/>
      <c r="OUD23" s="46"/>
      <c r="OUE23" s="46"/>
      <c r="OUF23" s="161"/>
      <c r="OUG23" s="161"/>
      <c r="OUH23" s="161"/>
      <c r="OUI23" s="161"/>
      <c r="OUJ23" s="161"/>
      <c r="OUK23" s="46"/>
      <c r="OUL23" s="46"/>
      <c r="OUM23" s="161"/>
      <c r="OUN23" s="161"/>
      <c r="OUO23" s="161"/>
      <c r="OUP23" s="161"/>
      <c r="OUQ23" s="161"/>
      <c r="OUR23" s="46"/>
      <c r="OUS23" s="46"/>
      <c r="OUT23" s="161"/>
      <c r="OUU23" s="161"/>
      <c r="OUV23" s="161"/>
      <c r="OUW23" s="161"/>
      <c r="OUX23" s="161"/>
      <c r="OUY23" s="46"/>
      <c r="OUZ23" s="46"/>
      <c r="OVA23" s="161"/>
      <c r="OVB23" s="161"/>
      <c r="OVC23" s="161"/>
      <c r="OVD23" s="161"/>
      <c r="OVE23" s="161"/>
      <c r="OVF23" s="46"/>
      <c r="OVG23" s="46"/>
      <c r="OVH23" s="161"/>
      <c r="OVI23" s="161"/>
      <c r="OVJ23" s="161"/>
      <c r="OVK23" s="161"/>
      <c r="OVL23" s="161"/>
      <c r="OVM23" s="46"/>
      <c r="OVN23" s="46"/>
      <c r="OVO23" s="161"/>
      <c r="OVP23" s="161"/>
      <c r="OVQ23" s="161"/>
      <c r="OVR23" s="161"/>
      <c r="OVS23" s="161"/>
      <c r="OVT23" s="46"/>
      <c r="OVU23" s="46"/>
      <c r="OVV23" s="161"/>
      <c r="OVW23" s="161"/>
      <c r="OVX23" s="161"/>
      <c r="OVY23" s="161"/>
      <c r="OVZ23" s="161"/>
      <c r="OWA23" s="46"/>
      <c r="OWB23" s="46"/>
      <c r="OWC23" s="161"/>
      <c r="OWD23" s="161"/>
      <c r="OWE23" s="161"/>
      <c r="OWF23" s="161"/>
      <c r="OWG23" s="161"/>
      <c r="OWH23" s="46"/>
      <c r="OWI23" s="46"/>
      <c r="OWJ23" s="161"/>
      <c r="OWK23" s="161"/>
      <c r="OWL23" s="161"/>
      <c r="OWM23" s="161"/>
      <c r="OWN23" s="161"/>
      <c r="OWO23" s="46"/>
      <c r="OWP23" s="46"/>
      <c r="OWQ23" s="161"/>
      <c r="OWR23" s="161"/>
      <c r="OWS23" s="161"/>
      <c r="OWT23" s="161"/>
      <c r="OWU23" s="161"/>
      <c r="OWV23" s="46"/>
      <c r="OWW23" s="46"/>
      <c r="OWX23" s="161"/>
      <c r="OWY23" s="161"/>
      <c r="OWZ23" s="161"/>
      <c r="OXA23" s="161"/>
      <c r="OXB23" s="161"/>
      <c r="OXC23" s="46"/>
      <c r="OXD23" s="46"/>
      <c r="OXE23" s="161"/>
      <c r="OXF23" s="161"/>
      <c r="OXG23" s="161"/>
      <c r="OXH23" s="161"/>
      <c r="OXI23" s="161"/>
      <c r="OXJ23" s="46"/>
      <c r="OXK23" s="46"/>
      <c r="OXL23" s="161"/>
      <c r="OXM23" s="161"/>
      <c r="OXN23" s="161"/>
      <c r="OXO23" s="161"/>
      <c r="OXP23" s="161"/>
      <c r="OXQ23" s="46"/>
      <c r="OXR23" s="46"/>
      <c r="OXS23" s="161"/>
      <c r="OXT23" s="161"/>
      <c r="OXU23" s="161"/>
      <c r="OXV23" s="161"/>
      <c r="OXW23" s="161"/>
      <c r="OXX23" s="46"/>
      <c r="OXY23" s="46"/>
      <c r="OXZ23" s="161"/>
      <c r="OYA23" s="161"/>
      <c r="OYB23" s="161"/>
      <c r="OYC23" s="161"/>
      <c r="OYD23" s="161"/>
      <c r="OYE23" s="46"/>
      <c r="OYF23" s="46"/>
      <c r="OYG23" s="161"/>
      <c r="OYH23" s="161"/>
      <c r="OYI23" s="161"/>
      <c r="OYJ23" s="161"/>
      <c r="OYK23" s="161"/>
      <c r="OYL23" s="46"/>
      <c r="OYM23" s="46"/>
      <c r="OYN23" s="161"/>
      <c r="OYO23" s="161"/>
      <c r="OYP23" s="161"/>
      <c r="OYQ23" s="161"/>
      <c r="OYR23" s="161"/>
      <c r="OYS23" s="46"/>
      <c r="OYT23" s="46"/>
      <c r="OYU23" s="161"/>
      <c r="OYV23" s="161"/>
      <c r="OYW23" s="161"/>
      <c r="OYX23" s="161"/>
      <c r="OYY23" s="161"/>
      <c r="OYZ23" s="46"/>
      <c r="OZA23" s="46"/>
      <c r="OZB23" s="161"/>
      <c r="OZC23" s="161"/>
      <c r="OZD23" s="161"/>
      <c r="OZE23" s="161"/>
      <c r="OZF23" s="161"/>
      <c r="OZG23" s="46"/>
      <c r="OZH23" s="46"/>
      <c r="OZI23" s="161"/>
      <c r="OZJ23" s="161"/>
      <c r="OZK23" s="161"/>
      <c r="OZL23" s="161"/>
      <c r="OZM23" s="161"/>
      <c r="OZN23" s="46"/>
      <c r="OZO23" s="46"/>
      <c r="OZP23" s="161"/>
      <c r="OZQ23" s="161"/>
      <c r="OZR23" s="161"/>
      <c r="OZS23" s="161"/>
      <c r="OZT23" s="161"/>
      <c r="OZU23" s="46"/>
      <c r="OZV23" s="46"/>
      <c r="OZW23" s="161"/>
      <c r="OZX23" s="161"/>
      <c r="OZY23" s="161"/>
      <c r="OZZ23" s="161"/>
      <c r="PAA23" s="161"/>
      <c r="PAB23" s="46"/>
      <c r="PAC23" s="46"/>
      <c r="PAD23" s="161"/>
      <c r="PAE23" s="161"/>
      <c r="PAF23" s="161"/>
      <c r="PAG23" s="161"/>
      <c r="PAH23" s="161"/>
      <c r="PAI23" s="46"/>
      <c r="PAJ23" s="46"/>
      <c r="PAK23" s="161"/>
      <c r="PAL23" s="161"/>
      <c r="PAM23" s="161"/>
      <c r="PAN23" s="161"/>
      <c r="PAO23" s="161"/>
      <c r="PAP23" s="46"/>
      <c r="PAQ23" s="46"/>
      <c r="PAR23" s="161"/>
      <c r="PAS23" s="161"/>
      <c r="PAT23" s="161"/>
      <c r="PAU23" s="161"/>
      <c r="PAV23" s="161"/>
      <c r="PAW23" s="46"/>
      <c r="PAX23" s="46"/>
      <c r="PAY23" s="161"/>
      <c r="PAZ23" s="161"/>
      <c r="PBA23" s="161"/>
      <c r="PBB23" s="161"/>
      <c r="PBC23" s="161"/>
      <c r="PBD23" s="46"/>
      <c r="PBE23" s="46"/>
      <c r="PBF23" s="161"/>
      <c r="PBG23" s="161"/>
      <c r="PBH23" s="161"/>
      <c r="PBI23" s="161"/>
      <c r="PBJ23" s="161"/>
      <c r="PBK23" s="46"/>
      <c r="PBL23" s="46"/>
      <c r="PBM23" s="161"/>
      <c r="PBN23" s="161"/>
      <c r="PBO23" s="161"/>
      <c r="PBP23" s="161"/>
      <c r="PBQ23" s="161"/>
      <c r="PBR23" s="46"/>
      <c r="PBS23" s="46"/>
      <c r="PBT23" s="161"/>
      <c r="PBU23" s="161"/>
      <c r="PBV23" s="161"/>
      <c r="PBW23" s="161"/>
      <c r="PBX23" s="161"/>
      <c r="PBY23" s="46"/>
      <c r="PBZ23" s="46"/>
      <c r="PCA23" s="161"/>
      <c r="PCB23" s="161"/>
      <c r="PCC23" s="161"/>
      <c r="PCD23" s="161"/>
      <c r="PCE23" s="161"/>
      <c r="PCF23" s="46"/>
      <c r="PCG23" s="46"/>
      <c r="PCH23" s="161"/>
      <c r="PCI23" s="161"/>
      <c r="PCJ23" s="161"/>
      <c r="PCK23" s="161"/>
      <c r="PCL23" s="161"/>
      <c r="PCM23" s="46"/>
      <c r="PCN23" s="46"/>
      <c r="PCO23" s="161"/>
      <c r="PCP23" s="161"/>
      <c r="PCQ23" s="161"/>
      <c r="PCR23" s="161"/>
      <c r="PCS23" s="161"/>
      <c r="PCT23" s="46"/>
      <c r="PCU23" s="46"/>
      <c r="PCV23" s="161"/>
      <c r="PCW23" s="161"/>
      <c r="PCX23" s="161"/>
      <c r="PCY23" s="161"/>
      <c r="PCZ23" s="161"/>
      <c r="PDA23" s="46"/>
      <c r="PDB23" s="46"/>
      <c r="PDC23" s="161"/>
      <c r="PDD23" s="161"/>
      <c r="PDE23" s="161"/>
      <c r="PDF23" s="161"/>
      <c r="PDG23" s="161"/>
      <c r="PDH23" s="46"/>
      <c r="PDI23" s="46"/>
      <c r="PDJ23" s="161"/>
      <c r="PDK23" s="161"/>
      <c r="PDL23" s="161"/>
      <c r="PDM23" s="161"/>
      <c r="PDN23" s="161"/>
      <c r="PDO23" s="46"/>
      <c r="PDP23" s="46"/>
      <c r="PDQ23" s="161"/>
      <c r="PDR23" s="161"/>
      <c r="PDS23" s="161"/>
      <c r="PDT23" s="161"/>
      <c r="PDU23" s="161"/>
      <c r="PDV23" s="46"/>
      <c r="PDW23" s="46"/>
      <c r="PDX23" s="161"/>
      <c r="PDY23" s="161"/>
      <c r="PDZ23" s="161"/>
      <c r="PEA23" s="161"/>
      <c r="PEB23" s="161"/>
      <c r="PEC23" s="46"/>
      <c r="PED23" s="46"/>
      <c r="PEE23" s="161"/>
      <c r="PEF23" s="161"/>
      <c r="PEG23" s="161"/>
      <c r="PEH23" s="161"/>
      <c r="PEI23" s="161"/>
      <c r="PEJ23" s="46"/>
      <c r="PEK23" s="46"/>
      <c r="PEL23" s="161"/>
      <c r="PEM23" s="161"/>
      <c r="PEN23" s="161"/>
      <c r="PEO23" s="161"/>
      <c r="PEP23" s="161"/>
      <c r="PEQ23" s="46"/>
      <c r="PER23" s="46"/>
      <c r="PES23" s="161"/>
      <c r="PET23" s="161"/>
      <c r="PEU23" s="161"/>
      <c r="PEV23" s="161"/>
      <c r="PEW23" s="161"/>
      <c r="PEX23" s="46"/>
      <c r="PEY23" s="46"/>
      <c r="PEZ23" s="161"/>
      <c r="PFA23" s="161"/>
      <c r="PFB23" s="161"/>
      <c r="PFC23" s="161"/>
      <c r="PFD23" s="161"/>
      <c r="PFE23" s="46"/>
      <c r="PFF23" s="46"/>
      <c r="PFG23" s="161"/>
      <c r="PFH23" s="161"/>
      <c r="PFI23" s="161"/>
      <c r="PFJ23" s="161"/>
      <c r="PFK23" s="161"/>
      <c r="PFL23" s="46"/>
      <c r="PFM23" s="46"/>
      <c r="PFN23" s="161"/>
      <c r="PFO23" s="161"/>
      <c r="PFP23" s="161"/>
      <c r="PFQ23" s="161"/>
      <c r="PFR23" s="161"/>
      <c r="PFS23" s="46"/>
      <c r="PFT23" s="46"/>
      <c r="PFU23" s="161"/>
      <c r="PFV23" s="161"/>
      <c r="PFW23" s="161"/>
      <c r="PFX23" s="161"/>
      <c r="PFY23" s="161"/>
      <c r="PFZ23" s="46"/>
      <c r="PGA23" s="46"/>
      <c r="PGB23" s="161"/>
      <c r="PGC23" s="161"/>
      <c r="PGD23" s="161"/>
      <c r="PGE23" s="161"/>
      <c r="PGF23" s="161"/>
      <c r="PGG23" s="46"/>
      <c r="PGH23" s="46"/>
      <c r="PGI23" s="161"/>
      <c r="PGJ23" s="161"/>
      <c r="PGK23" s="161"/>
      <c r="PGL23" s="161"/>
      <c r="PGM23" s="161"/>
      <c r="PGN23" s="46"/>
      <c r="PGO23" s="46"/>
      <c r="PGP23" s="161"/>
      <c r="PGQ23" s="161"/>
      <c r="PGR23" s="161"/>
      <c r="PGS23" s="161"/>
      <c r="PGT23" s="161"/>
      <c r="PGU23" s="46"/>
      <c r="PGV23" s="46"/>
      <c r="PGW23" s="161"/>
      <c r="PGX23" s="161"/>
      <c r="PGY23" s="161"/>
      <c r="PGZ23" s="161"/>
      <c r="PHA23" s="161"/>
      <c r="PHB23" s="46"/>
      <c r="PHC23" s="46"/>
      <c r="PHD23" s="161"/>
      <c r="PHE23" s="161"/>
      <c r="PHF23" s="161"/>
      <c r="PHG23" s="161"/>
      <c r="PHH23" s="161"/>
      <c r="PHI23" s="46"/>
      <c r="PHJ23" s="46"/>
      <c r="PHK23" s="161"/>
      <c r="PHL23" s="161"/>
      <c r="PHM23" s="161"/>
      <c r="PHN23" s="161"/>
      <c r="PHO23" s="161"/>
      <c r="PHP23" s="46"/>
      <c r="PHQ23" s="46"/>
      <c r="PHR23" s="161"/>
      <c r="PHS23" s="161"/>
      <c r="PHT23" s="161"/>
      <c r="PHU23" s="161"/>
      <c r="PHV23" s="161"/>
      <c r="PHW23" s="46"/>
      <c r="PHX23" s="46"/>
      <c r="PHY23" s="161"/>
      <c r="PHZ23" s="161"/>
      <c r="PIA23" s="161"/>
      <c r="PIB23" s="161"/>
      <c r="PIC23" s="161"/>
      <c r="PID23" s="46"/>
      <c r="PIE23" s="46"/>
      <c r="PIF23" s="161"/>
      <c r="PIG23" s="161"/>
      <c r="PIH23" s="161"/>
      <c r="PII23" s="161"/>
      <c r="PIJ23" s="161"/>
      <c r="PIK23" s="46"/>
      <c r="PIL23" s="46"/>
      <c r="PIM23" s="161"/>
      <c r="PIN23" s="161"/>
      <c r="PIO23" s="161"/>
      <c r="PIP23" s="161"/>
      <c r="PIQ23" s="161"/>
      <c r="PIR23" s="46"/>
      <c r="PIS23" s="46"/>
      <c r="PIT23" s="161"/>
      <c r="PIU23" s="161"/>
      <c r="PIV23" s="161"/>
      <c r="PIW23" s="161"/>
      <c r="PIX23" s="161"/>
      <c r="PIY23" s="46"/>
      <c r="PIZ23" s="46"/>
      <c r="PJA23" s="161"/>
      <c r="PJB23" s="161"/>
      <c r="PJC23" s="161"/>
      <c r="PJD23" s="161"/>
      <c r="PJE23" s="161"/>
      <c r="PJF23" s="46"/>
      <c r="PJG23" s="46"/>
      <c r="PJH23" s="161"/>
      <c r="PJI23" s="161"/>
      <c r="PJJ23" s="161"/>
      <c r="PJK23" s="161"/>
      <c r="PJL23" s="161"/>
      <c r="PJM23" s="46"/>
      <c r="PJN23" s="46"/>
      <c r="PJO23" s="161"/>
      <c r="PJP23" s="161"/>
      <c r="PJQ23" s="161"/>
      <c r="PJR23" s="161"/>
      <c r="PJS23" s="161"/>
      <c r="PJT23" s="46"/>
      <c r="PJU23" s="46"/>
      <c r="PJV23" s="161"/>
      <c r="PJW23" s="161"/>
      <c r="PJX23" s="161"/>
      <c r="PJY23" s="161"/>
      <c r="PJZ23" s="161"/>
      <c r="PKA23" s="46"/>
      <c r="PKB23" s="46"/>
      <c r="PKC23" s="161"/>
      <c r="PKD23" s="161"/>
      <c r="PKE23" s="161"/>
      <c r="PKF23" s="161"/>
      <c r="PKG23" s="161"/>
      <c r="PKH23" s="46"/>
      <c r="PKI23" s="46"/>
      <c r="PKJ23" s="161"/>
      <c r="PKK23" s="161"/>
      <c r="PKL23" s="161"/>
      <c r="PKM23" s="161"/>
      <c r="PKN23" s="161"/>
      <c r="PKO23" s="46"/>
      <c r="PKP23" s="46"/>
      <c r="PKQ23" s="161"/>
      <c r="PKR23" s="161"/>
      <c r="PKS23" s="161"/>
      <c r="PKT23" s="161"/>
      <c r="PKU23" s="161"/>
      <c r="PKV23" s="46"/>
      <c r="PKW23" s="46"/>
      <c r="PKX23" s="161"/>
      <c r="PKY23" s="161"/>
      <c r="PKZ23" s="161"/>
      <c r="PLA23" s="161"/>
      <c r="PLB23" s="161"/>
      <c r="PLC23" s="46"/>
      <c r="PLD23" s="46"/>
      <c r="PLE23" s="161"/>
      <c r="PLF23" s="161"/>
      <c r="PLG23" s="161"/>
      <c r="PLH23" s="161"/>
      <c r="PLI23" s="161"/>
      <c r="PLJ23" s="46"/>
      <c r="PLK23" s="46"/>
      <c r="PLL23" s="161"/>
      <c r="PLM23" s="161"/>
      <c r="PLN23" s="161"/>
      <c r="PLO23" s="161"/>
      <c r="PLP23" s="161"/>
      <c r="PLQ23" s="46"/>
      <c r="PLR23" s="46"/>
      <c r="PLS23" s="161"/>
      <c r="PLT23" s="161"/>
      <c r="PLU23" s="161"/>
      <c r="PLV23" s="161"/>
      <c r="PLW23" s="161"/>
      <c r="PLX23" s="46"/>
      <c r="PLY23" s="46"/>
      <c r="PLZ23" s="161"/>
      <c r="PMA23" s="161"/>
      <c r="PMB23" s="161"/>
      <c r="PMC23" s="161"/>
      <c r="PMD23" s="161"/>
      <c r="PME23" s="46"/>
      <c r="PMF23" s="46"/>
      <c r="PMG23" s="161"/>
      <c r="PMH23" s="161"/>
      <c r="PMI23" s="161"/>
      <c r="PMJ23" s="161"/>
      <c r="PMK23" s="161"/>
      <c r="PML23" s="46"/>
      <c r="PMM23" s="46"/>
      <c r="PMN23" s="161"/>
      <c r="PMO23" s="161"/>
      <c r="PMP23" s="161"/>
      <c r="PMQ23" s="161"/>
      <c r="PMR23" s="161"/>
      <c r="PMS23" s="46"/>
      <c r="PMT23" s="46"/>
      <c r="PMU23" s="161"/>
      <c r="PMV23" s="161"/>
      <c r="PMW23" s="161"/>
      <c r="PMX23" s="161"/>
      <c r="PMY23" s="161"/>
      <c r="PMZ23" s="46"/>
      <c r="PNA23" s="46"/>
      <c r="PNB23" s="161"/>
      <c r="PNC23" s="161"/>
      <c r="PND23" s="161"/>
      <c r="PNE23" s="161"/>
      <c r="PNF23" s="161"/>
      <c r="PNG23" s="46"/>
      <c r="PNH23" s="46"/>
      <c r="PNI23" s="161"/>
      <c r="PNJ23" s="161"/>
      <c r="PNK23" s="161"/>
      <c r="PNL23" s="161"/>
      <c r="PNM23" s="161"/>
      <c r="PNN23" s="46"/>
      <c r="PNO23" s="46"/>
      <c r="PNP23" s="161"/>
      <c r="PNQ23" s="161"/>
      <c r="PNR23" s="161"/>
      <c r="PNS23" s="161"/>
      <c r="PNT23" s="161"/>
      <c r="PNU23" s="46"/>
      <c r="PNV23" s="46"/>
      <c r="PNW23" s="161"/>
      <c r="PNX23" s="161"/>
      <c r="PNY23" s="161"/>
      <c r="PNZ23" s="161"/>
      <c r="POA23" s="161"/>
      <c r="POB23" s="46"/>
      <c r="POC23" s="46"/>
      <c r="POD23" s="161"/>
      <c r="POE23" s="161"/>
      <c r="POF23" s="161"/>
      <c r="POG23" s="161"/>
      <c r="POH23" s="161"/>
      <c r="POI23" s="46"/>
      <c r="POJ23" s="46"/>
      <c r="POK23" s="161"/>
      <c r="POL23" s="161"/>
      <c r="POM23" s="161"/>
      <c r="PON23" s="161"/>
      <c r="POO23" s="161"/>
      <c r="POP23" s="46"/>
      <c r="POQ23" s="46"/>
      <c r="POR23" s="161"/>
      <c r="POS23" s="161"/>
      <c r="POT23" s="161"/>
      <c r="POU23" s="161"/>
      <c r="POV23" s="161"/>
      <c r="POW23" s="46"/>
      <c r="POX23" s="46"/>
      <c r="POY23" s="161"/>
      <c r="POZ23" s="161"/>
      <c r="PPA23" s="161"/>
      <c r="PPB23" s="161"/>
      <c r="PPC23" s="161"/>
      <c r="PPD23" s="46"/>
      <c r="PPE23" s="46"/>
      <c r="PPF23" s="161"/>
      <c r="PPG23" s="161"/>
      <c r="PPH23" s="161"/>
      <c r="PPI23" s="161"/>
      <c r="PPJ23" s="161"/>
      <c r="PPK23" s="46"/>
      <c r="PPL23" s="46"/>
      <c r="PPM23" s="161"/>
      <c r="PPN23" s="161"/>
      <c r="PPO23" s="161"/>
      <c r="PPP23" s="161"/>
      <c r="PPQ23" s="161"/>
      <c r="PPR23" s="46"/>
      <c r="PPS23" s="46"/>
      <c r="PPT23" s="161"/>
      <c r="PPU23" s="161"/>
      <c r="PPV23" s="161"/>
      <c r="PPW23" s="161"/>
      <c r="PPX23" s="161"/>
      <c r="PPY23" s="46"/>
      <c r="PPZ23" s="46"/>
      <c r="PQA23" s="161"/>
      <c r="PQB23" s="161"/>
      <c r="PQC23" s="161"/>
      <c r="PQD23" s="161"/>
      <c r="PQE23" s="161"/>
      <c r="PQF23" s="46"/>
      <c r="PQG23" s="46"/>
      <c r="PQH23" s="161"/>
      <c r="PQI23" s="161"/>
      <c r="PQJ23" s="161"/>
      <c r="PQK23" s="161"/>
      <c r="PQL23" s="161"/>
      <c r="PQM23" s="46"/>
      <c r="PQN23" s="46"/>
      <c r="PQO23" s="161"/>
      <c r="PQP23" s="161"/>
      <c r="PQQ23" s="161"/>
      <c r="PQR23" s="161"/>
      <c r="PQS23" s="161"/>
      <c r="PQT23" s="46"/>
      <c r="PQU23" s="46"/>
      <c r="PQV23" s="161"/>
      <c r="PQW23" s="161"/>
      <c r="PQX23" s="161"/>
      <c r="PQY23" s="161"/>
      <c r="PQZ23" s="161"/>
      <c r="PRA23" s="46"/>
      <c r="PRB23" s="46"/>
      <c r="PRC23" s="161"/>
      <c r="PRD23" s="161"/>
      <c r="PRE23" s="161"/>
      <c r="PRF23" s="161"/>
      <c r="PRG23" s="161"/>
      <c r="PRH23" s="46"/>
      <c r="PRI23" s="46"/>
      <c r="PRJ23" s="161"/>
      <c r="PRK23" s="161"/>
      <c r="PRL23" s="161"/>
      <c r="PRM23" s="161"/>
      <c r="PRN23" s="161"/>
      <c r="PRO23" s="46"/>
      <c r="PRP23" s="46"/>
      <c r="PRQ23" s="161"/>
      <c r="PRR23" s="161"/>
      <c r="PRS23" s="161"/>
      <c r="PRT23" s="161"/>
      <c r="PRU23" s="161"/>
      <c r="PRV23" s="46"/>
      <c r="PRW23" s="46"/>
      <c r="PRX23" s="161"/>
      <c r="PRY23" s="161"/>
      <c r="PRZ23" s="161"/>
      <c r="PSA23" s="161"/>
      <c r="PSB23" s="161"/>
      <c r="PSC23" s="46"/>
      <c r="PSD23" s="46"/>
      <c r="PSE23" s="161"/>
      <c r="PSF23" s="161"/>
      <c r="PSG23" s="161"/>
      <c r="PSH23" s="161"/>
      <c r="PSI23" s="161"/>
      <c r="PSJ23" s="46"/>
      <c r="PSK23" s="46"/>
      <c r="PSL23" s="161"/>
      <c r="PSM23" s="161"/>
      <c r="PSN23" s="161"/>
      <c r="PSO23" s="161"/>
      <c r="PSP23" s="161"/>
      <c r="PSQ23" s="46"/>
      <c r="PSR23" s="46"/>
      <c r="PSS23" s="161"/>
      <c r="PST23" s="161"/>
      <c r="PSU23" s="161"/>
      <c r="PSV23" s="161"/>
      <c r="PSW23" s="161"/>
      <c r="PSX23" s="46"/>
      <c r="PSY23" s="46"/>
      <c r="PSZ23" s="161"/>
      <c r="PTA23" s="161"/>
      <c r="PTB23" s="161"/>
      <c r="PTC23" s="161"/>
      <c r="PTD23" s="161"/>
      <c r="PTE23" s="46"/>
      <c r="PTF23" s="46"/>
      <c r="PTG23" s="161"/>
      <c r="PTH23" s="161"/>
      <c r="PTI23" s="161"/>
      <c r="PTJ23" s="161"/>
      <c r="PTK23" s="161"/>
      <c r="PTL23" s="46"/>
      <c r="PTM23" s="46"/>
      <c r="PTN23" s="161"/>
      <c r="PTO23" s="161"/>
      <c r="PTP23" s="161"/>
      <c r="PTQ23" s="161"/>
      <c r="PTR23" s="161"/>
      <c r="PTS23" s="46"/>
      <c r="PTT23" s="46"/>
      <c r="PTU23" s="161"/>
      <c r="PTV23" s="161"/>
      <c r="PTW23" s="161"/>
      <c r="PTX23" s="161"/>
      <c r="PTY23" s="161"/>
      <c r="PTZ23" s="46"/>
      <c r="PUA23" s="46"/>
      <c r="PUB23" s="161"/>
      <c r="PUC23" s="161"/>
      <c r="PUD23" s="161"/>
      <c r="PUE23" s="161"/>
      <c r="PUF23" s="161"/>
      <c r="PUG23" s="46"/>
      <c r="PUH23" s="46"/>
      <c r="PUI23" s="161"/>
      <c r="PUJ23" s="161"/>
      <c r="PUK23" s="161"/>
      <c r="PUL23" s="161"/>
      <c r="PUM23" s="161"/>
      <c r="PUN23" s="46"/>
      <c r="PUO23" s="46"/>
      <c r="PUP23" s="161"/>
      <c r="PUQ23" s="161"/>
      <c r="PUR23" s="161"/>
      <c r="PUS23" s="161"/>
      <c r="PUT23" s="161"/>
      <c r="PUU23" s="46"/>
      <c r="PUV23" s="46"/>
      <c r="PUW23" s="161"/>
      <c r="PUX23" s="161"/>
      <c r="PUY23" s="161"/>
      <c r="PUZ23" s="161"/>
      <c r="PVA23" s="161"/>
      <c r="PVB23" s="46"/>
      <c r="PVC23" s="46"/>
      <c r="PVD23" s="161"/>
      <c r="PVE23" s="161"/>
      <c r="PVF23" s="161"/>
      <c r="PVG23" s="161"/>
      <c r="PVH23" s="161"/>
      <c r="PVI23" s="46"/>
      <c r="PVJ23" s="46"/>
      <c r="PVK23" s="161"/>
      <c r="PVL23" s="161"/>
      <c r="PVM23" s="161"/>
      <c r="PVN23" s="161"/>
      <c r="PVO23" s="161"/>
      <c r="PVP23" s="46"/>
      <c r="PVQ23" s="46"/>
      <c r="PVR23" s="161"/>
      <c r="PVS23" s="161"/>
      <c r="PVT23" s="161"/>
      <c r="PVU23" s="161"/>
      <c r="PVV23" s="161"/>
      <c r="PVW23" s="46"/>
      <c r="PVX23" s="46"/>
      <c r="PVY23" s="161"/>
      <c r="PVZ23" s="161"/>
      <c r="PWA23" s="161"/>
      <c r="PWB23" s="161"/>
      <c r="PWC23" s="161"/>
      <c r="PWD23" s="46"/>
      <c r="PWE23" s="46"/>
      <c r="PWF23" s="161"/>
      <c r="PWG23" s="161"/>
      <c r="PWH23" s="161"/>
      <c r="PWI23" s="161"/>
      <c r="PWJ23" s="161"/>
      <c r="PWK23" s="46"/>
      <c r="PWL23" s="46"/>
      <c r="PWM23" s="161"/>
      <c r="PWN23" s="161"/>
      <c r="PWO23" s="161"/>
      <c r="PWP23" s="161"/>
      <c r="PWQ23" s="161"/>
      <c r="PWR23" s="46"/>
      <c r="PWS23" s="46"/>
      <c r="PWT23" s="161"/>
      <c r="PWU23" s="161"/>
      <c r="PWV23" s="161"/>
      <c r="PWW23" s="161"/>
      <c r="PWX23" s="161"/>
      <c r="PWY23" s="46"/>
      <c r="PWZ23" s="46"/>
      <c r="PXA23" s="161"/>
      <c r="PXB23" s="161"/>
      <c r="PXC23" s="161"/>
      <c r="PXD23" s="161"/>
      <c r="PXE23" s="161"/>
      <c r="PXF23" s="46"/>
      <c r="PXG23" s="46"/>
      <c r="PXH23" s="161"/>
      <c r="PXI23" s="161"/>
      <c r="PXJ23" s="161"/>
      <c r="PXK23" s="161"/>
      <c r="PXL23" s="161"/>
      <c r="PXM23" s="46"/>
      <c r="PXN23" s="46"/>
      <c r="PXO23" s="161"/>
      <c r="PXP23" s="161"/>
      <c r="PXQ23" s="161"/>
      <c r="PXR23" s="161"/>
      <c r="PXS23" s="161"/>
      <c r="PXT23" s="46"/>
      <c r="PXU23" s="46"/>
      <c r="PXV23" s="161"/>
      <c r="PXW23" s="161"/>
      <c r="PXX23" s="161"/>
      <c r="PXY23" s="161"/>
      <c r="PXZ23" s="161"/>
      <c r="PYA23" s="46"/>
      <c r="PYB23" s="46"/>
      <c r="PYC23" s="161"/>
      <c r="PYD23" s="161"/>
      <c r="PYE23" s="161"/>
      <c r="PYF23" s="161"/>
      <c r="PYG23" s="161"/>
      <c r="PYH23" s="46"/>
      <c r="PYI23" s="46"/>
      <c r="PYJ23" s="161"/>
      <c r="PYK23" s="161"/>
      <c r="PYL23" s="161"/>
      <c r="PYM23" s="161"/>
      <c r="PYN23" s="161"/>
      <c r="PYO23" s="46"/>
      <c r="PYP23" s="46"/>
      <c r="PYQ23" s="161"/>
      <c r="PYR23" s="161"/>
      <c r="PYS23" s="161"/>
      <c r="PYT23" s="161"/>
      <c r="PYU23" s="161"/>
      <c r="PYV23" s="46"/>
      <c r="PYW23" s="46"/>
      <c r="PYX23" s="161"/>
      <c r="PYY23" s="161"/>
      <c r="PYZ23" s="161"/>
      <c r="PZA23" s="161"/>
      <c r="PZB23" s="161"/>
      <c r="PZC23" s="46"/>
      <c r="PZD23" s="46"/>
      <c r="PZE23" s="161"/>
      <c r="PZF23" s="161"/>
      <c r="PZG23" s="161"/>
      <c r="PZH23" s="161"/>
      <c r="PZI23" s="161"/>
      <c r="PZJ23" s="46"/>
      <c r="PZK23" s="46"/>
      <c r="PZL23" s="161"/>
      <c r="PZM23" s="161"/>
      <c r="PZN23" s="161"/>
      <c r="PZO23" s="161"/>
      <c r="PZP23" s="161"/>
      <c r="PZQ23" s="46"/>
      <c r="PZR23" s="46"/>
      <c r="PZS23" s="161"/>
      <c r="PZT23" s="161"/>
      <c r="PZU23" s="161"/>
      <c r="PZV23" s="161"/>
      <c r="PZW23" s="161"/>
      <c r="PZX23" s="46"/>
      <c r="PZY23" s="46"/>
      <c r="PZZ23" s="161"/>
      <c r="QAA23" s="161"/>
      <c r="QAB23" s="161"/>
      <c r="QAC23" s="161"/>
      <c r="QAD23" s="161"/>
      <c r="QAE23" s="46"/>
      <c r="QAF23" s="46"/>
      <c r="QAG23" s="161"/>
      <c r="QAH23" s="161"/>
      <c r="QAI23" s="161"/>
      <c r="QAJ23" s="161"/>
      <c r="QAK23" s="161"/>
      <c r="QAL23" s="46"/>
      <c r="QAM23" s="46"/>
      <c r="QAN23" s="161"/>
      <c r="QAO23" s="161"/>
      <c r="QAP23" s="161"/>
      <c r="QAQ23" s="161"/>
      <c r="QAR23" s="161"/>
      <c r="QAS23" s="46"/>
      <c r="QAT23" s="46"/>
      <c r="QAU23" s="161"/>
      <c r="QAV23" s="161"/>
      <c r="QAW23" s="161"/>
      <c r="QAX23" s="161"/>
      <c r="QAY23" s="161"/>
      <c r="QAZ23" s="46"/>
      <c r="QBA23" s="46"/>
      <c r="QBB23" s="161"/>
      <c r="QBC23" s="161"/>
      <c r="QBD23" s="161"/>
      <c r="QBE23" s="161"/>
      <c r="QBF23" s="161"/>
      <c r="QBG23" s="46"/>
      <c r="QBH23" s="46"/>
      <c r="QBI23" s="161"/>
      <c r="QBJ23" s="161"/>
      <c r="QBK23" s="161"/>
      <c r="QBL23" s="161"/>
      <c r="QBM23" s="161"/>
      <c r="QBN23" s="46"/>
      <c r="QBO23" s="46"/>
      <c r="QBP23" s="161"/>
      <c r="QBQ23" s="161"/>
      <c r="QBR23" s="161"/>
      <c r="QBS23" s="161"/>
      <c r="QBT23" s="161"/>
      <c r="QBU23" s="46"/>
      <c r="QBV23" s="46"/>
      <c r="QBW23" s="161"/>
      <c r="QBX23" s="161"/>
      <c r="QBY23" s="161"/>
      <c r="QBZ23" s="161"/>
      <c r="QCA23" s="161"/>
      <c r="QCB23" s="46"/>
      <c r="QCC23" s="46"/>
      <c r="QCD23" s="161"/>
      <c r="QCE23" s="161"/>
      <c r="QCF23" s="161"/>
      <c r="QCG23" s="161"/>
      <c r="QCH23" s="161"/>
      <c r="QCI23" s="46"/>
      <c r="QCJ23" s="46"/>
      <c r="QCK23" s="161"/>
      <c r="QCL23" s="161"/>
      <c r="QCM23" s="161"/>
      <c r="QCN23" s="161"/>
      <c r="QCO23" s="161"/>
      <c r="QCP23" s="46"/>
      <c r="QCQ23" s="46"/>
      <c r="QCR23" s="161"/>
      <c r="QCS23" s="161"/>
      <c r="QCT23" s="161"/>
      <c r="QCU23" s="161"/>
      <c r="QCV23" s="161"/>
      <c r="QCW23" s="46"/>
      <c r="QCX23" s="46"/>
      <c r="QCY23" s="161"/>
      <c r="QCZ23" s="161"/>
      <c r="QDA23" s="161"/>
      <c r="QDB23" s="161"/>
      <c r="QDC23" s="161"/>
      <c r="QDD23" s="46"/>
      <c r="QDE23" s="46"/>
      <c r="QDF23" s="161"/>
      <c r="QDG23" s="161"/>
      <c r="QDH23" s="161"/>
      <c r="QDI23" s="161"/>
      <c r="QDJ23" s="161"/>
      <c r="QDK23" s="46"/>
      <c r="QDL23" s="46"/>
      <c r="QDM23" s="161"/>
      <c r="QDN23" s="161"/>
      <c r="QDO23" s="161"/>
      <c r="QDP23" s="161"/>
      <c r="QDQ23" s="161"/>
      <c r="QDR23" s="46"/>
      <c r="QDS23" s="46"/>
      <c r="QDT23" s="161"/>
      <c r="QDU23" s="161"/>
      <c r="QDV23" s="161"/>
      <c r="QDW23" s="161"/>
      <c r="QDX23" s="161"/>
      <c r="QDY23" s="46"/>
      <c r="QDZ23" s="46"/>
      <c r="QEA23" s="161"/>
      <c r="QEB23" s="161"/>
      <c r="QEC23" s="161"/>
      <c r="QED23" s="161"/>
      <c r="QEE23" s="161"/>
      <c r="QEF23" s="46"/>
      <c r="QEG23" s="46"/>
      <c r="QEH23" s="161"/>
      <c r="QEI23" s="161"/>
      <c r="QEJ23" s="161"/>
      <c r="QEK23" s="161"/>
      <c r="QEL23" s="161"/>
      <c r="QEM23" s="46"/>
      <c r="QEN23" s="46"/>
      <c r="QEO23" s="161"/>
      <c r="QEP23" s="161"/>
      <c r="QEQ23" s="161"/>
      <c r="QER23" s="161"/>
      <c r="QES23" s="161"/>
      <c r="QET23" s="46"/>
      <c r="QEU23" s="46"/>
      <c r="QEV23" s="161"/>
      <c r="QEW23" s="161"/>
      <c r="QEX23" s="161"/>
      <c r="QEY23" s="161"/>
      <c r="QEZ23" s="161"/>
      <c r="QFA23" s="46"/>
      <c r="QFB23" s="46"/>
      <c r="QFC23" s="161"/>
      <c r="QFD23" s="161"/>
      <c r="QFE23" s="161"/>
      <c r="QFF23" s="161"/>
      <c r="QFG23" s="161"/>
      <c r="QFH23" s="46"/>
      <c r="QFI23" s="46"/>
      <c r="QFJ23" s="161"/>
      <c r="QFK23" s="161"/>
      <c r="QFL23" s="161"/>
      <c r="QFM23" s="161"/>
      <c r="QFN23" s="161"/>
      <c r="QFO23" s="46"/>
      <c r="QFP23" s="46"/>
      <c r="QFQ23" s="161"/>
      <c r="QFR23" s="161"/>
      <c r="QFS23" s="161"/>
      <c r="QFT23" s="161"/>
      <c r="QFU23" s="161"/>
      <c r="QFV23" s="46"/>
      <c r="QFW23" s="46"/>
      <c r="QFX23" s="161"/>
      <c r="QFY23" s="161"/>
      <c r="QFZ23" s="161"/>
      <c r="QGA23" s="161"/>
      <c r="QGB23" s="161"/>
      <c r="QGC23" s="46"/>
      <c r="QGD23" s="46"/>
      <c r="QGE23" s="161"/>
      <c r="QGF23" s="161"/>
      <c r="QGG23" s="161"/>
      <c r="QGH23" s="161"/>
      <c r="QGI23" s="161"/>
      <c r="QGJ23" s="46"/>
      <c r="QGK23" s="46"/>
      <c r="QGL23" s="161"/>
      <c r="QGM23" s="161"/>
      <c r="QGN23" s="161"/>
      <c r="QGO23" s="161"/>
      <c r="QGP23" s="161"/>
      <c r="QGQ23" s="46"/>
      <c r="QGR23" s="46"/>
      <c r="QGS23" s="161"/>
      <c r="QGT23" s="161"/>
      <c r="QGU23" s="161"/>
      <c r="QGV23" s="161"/>
      <c r="QGW23" s="161"/>
      <c r="QGX23" s="46"/>
      <c r="QGY23" s="46"/>
      <c r="QGZ23" s="161"/>
      <c r="QHA23" s="161"/>
      <c r="QHB23" s="161"/>
      <c r="QHC23" s="161"/>
      <c r="QHD23" s="161"/>
      <c r="QHE23" s="46"/>
      <c r="QHF23" s="46"/>
      <c r="QHG23" s="161"/>
      <c r="QHH23" s="161"/>
      <c r="QHI23" s="161"/>
      <c r="QHJ23" s="161"/>
      <c r="QHK23" s="161"/>
      <c r="QHL23" s="46"/>
      <c r="QHM23" s="46"/>
      <c r="QHN23" s="161"/>
      <c r="QHO23" s="161"/>
      <c r="QHP23" s="161"/>
      <c r="QHQ23" s="161"/>
      <c r="QHR23" s="161"/>
      <c r="QHS23" s="46"/>
      <c r="QHT23" s="46"/>
      <c r="QHU23" s="161"/>
      <c r="QHV23" s="161"/>
      <c r="QHW23" s="161"/>
      <c r="QHX23" s="161"/>
      <c r="QHY23" s="161"/>
      <c r="QHZ23" s="46"/>
      <c r="QIA23" s="46"/>
      <c r="QIB23" s="161"/>
      <c r="QIC23" s="161"/>
      <c r="QID23" s="161"/>
      <c r="QIE23" s="161"/>
      <c r="QIF23" s="161"/>
      <c r="QIG23" s="46"/>
      <c r="QIH23" s="46"/>
      <c r="QII23" s="161"/>
      <c r="QIJ23" s="161"/>
      <c r="QIK23" s="161"/>
      <c r="QIL23" s="161"/>
      <c r="QIM23" s="161"/>
      <c r="QIN23" s="46"/>
      <c r="QIO23" s="46"/>
      <c r="QIP23" s="161"/>
      <c r="QIQ23" s="161"/>
      <c r="QIR23" s="161"/>
      <c r="QIS23" s="161"/>
      <c r="QIT23" s="161"/>
      <c r="QIU23" s="46"/>
      <c r="QIV23" s="46"/>
      <c r="QIW23" s="161"/>
      <c r="QIX23" s="161"/>
      <c r="QIY23" s="161"/>
      <c r="QIZ23" s="161"/>
      <c r="QJA23" s="161"/>
      <c r="QJB23" s="46"/>
      <c r="QJC23" s="46"/>
      <c r="QJD23" s="161"/>
      <c r="QJE23" s="161"/>
      <c r="QJF23" s="161"/>
      <c r="QJG23" s="161"/>
      <c r="QJH23" s="161"/>
      <c r="QJI23" s="46"/>
      <c r="QJJ23" s="46"/>
      <c r="QJK23" s="161"/>
      <c r="QJL23" s="161"/>
      <c r="QJM23" s="161"/>
      <c r="QJN23" s="161"/>
      <c r="QJO23" s="161"/>
      <c r="QJP23" s="46"/>
      <c r="QJQ23" s="46"/>
      <c r="QJR23" s="161"/>
      <c r="QJS23" s="161"/>
      <c r="QJT23" s="161"/>
      <c r="QJU23" s="161"/>
      <c r="QJV23" s="161"/>
      <c r="QJW23" s="46"/>
      <c r="QJX23" s="46"/>
      <c r="QJY23" s="161"/>
      <c r="QJZ23" s="161"/>
      <c r="QKA23" s="161"/>
      <c r="QKB23" s="161"/>
      <c r="QKC23" s="161"/>
      <c r="QKD23" s="46"/>
      <c r="QKE23" s="46"/>
      <c r="QKF23" s="161"/>
      <c r="QKG23" s="161"/>
      <c r="QKH23" s="161"/>
      <c r="QKI23" s="161"/>
      <c r="QKJ23" s="161"/>
      <c r="QKK23" s="46"/>
      <c r="QKL23" s="46"/>
      <c r="QKM23" s="161"/>
      <c r="QKN23" s="161"/>
      <c r="QKO23" s="161"/>
      <c r="QKP23" s="161"/>
      <c r="QKQ23" s="161"/>
      <c r="QKR23" s="46"/>
      <c r="QKS23" s="46"/>
      <c r="QKT23" s="161"/>
      <c r="QKU23" s="161"/>
      <c r="QKV23" s="161"/>
      <c r="QKW23" s="161"/>
      <c r="QKX23" s="161"/>
      <c r="QKY23" s="46"/>
      <c r="QKZ23" s="46"/>
      <c r="QLA23" s="161"/>
      <c r="QLB23" s="161"/>
      <c r="QLC23" s="161"/>
      <c r="QLD23" s="161"/>
      <c r="QLE23" s="161"/>
      <c r="QLF23" s="46"/>
      <c r="QLG23" s="46"/>
      <c r="QLH23" s="161"/>
      <c r="QLI23" s="161"/>
      <c r="QLJ23" s="161"/>
      <c r="QLK23" s="161"/>
      <c r="QLL23" s="161"/>
      <c r="QLM23" s="46"/>
      <c r="QLN23" s="46"/>
      <c r="QLO23" s="161"/>
      <c r="QLP23" s="161"/>
      <c r="QLQ23" s="161"/>
      <c r="QLR23" s="161"/>
      <c r="QLS23" s="161"/>
      <c r="QLT23" s="46"/>
      <c r="QLU23" s="46"/>
      <c r="QLV23" s="161"/>
      <c r="QLW23" s="161"/>
      <c r="QLX23" s="161"/>
      <c r="QLY23" s="161"/>
      <c r="QLZ23" s="161"/>
      <c r="QMA23" s="46"/>
      <c r="QMB23" s="46"/>
      <c r="QMC23" s="161"/>
      <c r="QMD23" s="161"/>
      <c r="QME23" s="161"/>
      <c r="QMF23" s="161"/>
      <c r="QMG23" s="161"/>
      <c r="QMH23" s="46"/>
      <c r="QMI23" s="46"/>
      <c r="QMJ23" s="161"/>
      <c r="QMK23" s="161"/>
      <c r="QML23" s="161"/>
      <c r="QMM23" s="161"/>
      <c r="QMN23" s="161"/>
      <c r="QMO23" s="46"/>
      <c r="QMP23" s="46"/>
      <c r="QMQ23" s="161"/>
      <c r="QMR23" s="161"/>
      <c r="QMS23" s="161"/>
      <c r="QMT23" s="161"/>
      <c r="QMU23" s="161"/>
      <c r="QMV23" s="46"/>
      <c r="QMW23" s="46"/>
      <c r="QMX23" s="161"/>
      <c r="QMY23" s="161"/>
      <c r="QMZ23" s="161"/>
      <c r="QNA23" s="161"/>
      <c r="QNB23" s="161"/>
      <c r="QNC23" s="46"/>
      <c r="QND23" s="46"/>
      <c r="QNE23" s="161"/>
      <c r="QNF23" s="161"/>
      <c r="QNG23" s="161"/>
      <c r="QNH23" s="161"/>
      <c r="QNI23" s="161"/>
      <c r="QNJ23" s="46"/>
      <c r="QNK23" s="46"/>
      <c r="QNL23" s="161"/>
      <c r="QNM23" s="161"/>
      <c r="QNN23" s="161"/>
      <c r="QNO23" s="161"/>
      <c r="QNP23" s="161"/>
      <c r="QNQ23" s="46"/>
      <c r="QNR23" s="46"/>
      <c r="QNS23" s="161"/>
      <c r="QNT23" s="161"/>
      <c r="QNU23" s="161"/>
      <c r="QNV23" s="161"/>
      <c r="QNW23" s="161"/>
      <c r="QNX23" s="46"/>
      <c r="QNY23" s="46"/>
      <c r="QNZ23" s="161"/>
      <c r="QOA23" s="161"/>
      <c r="QOB23" s="161"/>
      <c r="QOC23" s="161"/>
      <c r="QOD23" s="161"/>
      <c r="QOE23" s="46"/>
      <c r="QOF23" s="46"/>
      <c r="QOG23" s="161"/>
      <c r="QOH23" s="161"/>
      <c r="QOI23" s="161"/>
      <c r="QOJ23" s="161"/>
      <c r="QOK23" s="161"/>
      <c r="QOL23" s="46"/>
      <c r="QOM23" s="46"/>
      <c r="QON23" s="161"/>
      <c r="QOO23" s="161"/>
      <c r="QOP23" s="161"/>
      <c r="QOQ23" s="161"/>
      <c r="QOR23" s="161"/>
      <c r="QOS23" s="46"/>
      <c r="QOT23" s="46"/>
      <c r="QOU23" s="161"/>
      <c r="QOV23" s="161"/>
      <c r="QOW23" s="161"/>
      <c r="QOX23" s="161"/>
      <c r="QOY23" s="161"/>
      <c r="QOZ23" s="46"/>
      <c r="QPA23" s="46"/>
      <c r="QPB23" s="161"/>
      <c r="QPC23" s="161"/>
      <c r="QPD23" s="161"/>
      <c r="QPE23" s="161"/>
      <c r="QPF23" s="161"/>
      <c r="QPG23" s="46"/>
      <c r="QPH23" s="46"/>
      <c r="QPI23" s="161"/>
      <c r="QPJ23" s="161"/>
      <c r="QPK23" s="161"/>
      <c r="QPL23" s="161"/>
      <c r="QPM23" s="161"/>
      <c r="QPN23" s="46"/>
      <c r="QPO23" s="46"/>
      <c r="QPP23" s="161"/>
      <c r="QPQ23" s="161"/>
      <c r="QPR23" s="161"/>
      <c r="QPS23" s="161"/>
      <c r="QPT23" s="161"/>
      <c r="QPU23" s="46"/>
      <c r="QPV23" s="46"/>
      <c r="QPW23" s="161"/>
      <c r="QPX23" s="161"/>
      <c r="QPY23" s="161"/>
      <c r="QPZ23" s="161"/>
      <c r="QQA23" s="161"/>
      <c r="QQB23" s="46"/>
      <c r="QQC23" s="46"/>
      <c r="QQD23" s="161"/>
      <c r="QQE23" s="161"/>
      <c r="QQF23" s="161"/>
      <c r="QQG23" s="161"/>
      <c r="QQH23" s="161"/>
      <c r="QQI23" s="46"/>
      <c r="QQJ23" s="46"/>
      <c r="QQK23" s="161"/>
      <c r="QQL23" s="161"/>
      <c r="QQM23" s="161"/>
      <c r="QQN23" s="161"/>
      <c r="QQO23" s="161"/>
      <c r="QQP23" s="46"/>
      <c r="QQQ23" s="46"/>
      <c r="QQR23" s="161"/>
      <c r="QQS23" s="161"/>
      <c r="QQT23" s="161"/>
      <c r="QQU23" s="161"/>
      <c r="QQV23" s="161"/>
      <c r="QQW23" s="46"/>
      <c r="QQX23" s="46"/>
      <c r="QQY23" s="161"/>
      <c r="QQZ23" s="161"/>
      <c r="QRA23" s="161"/>
      <c r="QRB23" s="161"/>
      <c r="QRC23" s="161"/>
      <c r="QRD23" s="46"/>
      <c r="QRE23" s="46"/>
      <c r="QRF23" s="161"/>
      <c r="QRG23" s="161"/>
      <c r="QRH23" s="161"/>
      <c r="QRI23" s="161"/>
      <c r="QRJ23" s="161"/>
      <c r="QRK23" s="46"/>
      <c r="QRL23" s="46"/>
      <c r="QRM23" s="161"/>
      <c r="QRN23" s="161"/>
      <c r="QRO23" s="161"/>
      <c r="QRP23" s="161"/>
      <c r="QRQ23" s="161"/>
      <c r="QRR23" s="46"/>
      <c r="QRS23" s="46"/>
      <c r="QRT23" s="161"/>
      <c r="QRU23" s="161"/>
      <c r="QRV23" s="161"/>
      <c r="QRW23" s="161"/>
      <c r="QRX23" s="161"/>
      <c r="QRY23" s="46"/>
      <c r="QRZ23" s="46"/>
      <c r="QSA23" s="161"/>
      <c r="QSB23" s="161"/>
      <c r="QSC23" s="161"/>
      <c r="QSD23" s="161"/>
      <c r="QSE23" s="161"/>
      <c r="QSF23" s="46"/>
      <c r="QSG23" s="46"/>
      <c r="QSH23" s="161"/>
      <c r="QSI23" s="161"/>
      <c r="QSJ23" s="161"/>
      <c r="QSK23" s="161"/>
      <c r="QSL23" s="161"/>
      <c r="QSM23" s="46"/>
      <c r="QSN23" s="46"/>
      <c r="QSO23" s="161"/>
      <c r="QSP23" s="161"/>
      <c r="QSQ23" s="161"/>
      <c r="QSR23" s="161"/>
      <c r="QSS23" s="161"/>
      <c r="QST23" s="46"/>
      <c r="QSU23" s="46"/>
      <c r="QSV23" s="161"/>
      <c r="QSW23" s="161"/>
      <c r="QSX23" s="161"/>
      <c r="QSY23" s="161"/>
      <c r="QSZ23" s="161"/>
      <c r="QTA23" s="46"/>
      <c r="QTB23" s="46"/>
      <c r="QTC23" s="161"/>
      <c r="QTD23" s="161"/>
      <c r="QTE23" s="161"/>
      <c r="QTF23" s="161"/>
      <c r="QTG23" s="161"/>
      <c r="QTH23" s="46"/>
      <c r="QTI23" s="46"/>
      <c r="QTJ23" s="161"/>
      <c r="QTK23" s="161"/>
      <c r="QTL23" s="161"/>
      <c r="QTM23" s="161"/>
      <c r="QTN23" s="161"/>
      <c r="QTO23" s="46"/>
      <c r="QTP23" s="46"/>
      <c r="QTQ23" s="161"/>
      <c r="QTR23" s="161"/>
      <c r="QTS23" s="161"/>
      <c r="QTT23" s="161"/>
      <c r="QTU23" s="161"/>
      <c r="QTV23" s="46"/>
      <c r="QTW23" s="46"/>
      <c r="QTX23" s="161"/>
      <c r="QTY23" s="161"/>
      <c r="QTZ23" s="161"/>
      <c r="QUA23" s="161"/>
      <c r="QUB23" s="161"/>
      <c r="QUC23" s="46"/>
      <c r="QUD23" s="46"/>
      <c r="QUE23" s="161"/>
      <c r="QUF23" s="161"/>
      <c r="QUG23" s="161"/>
      <c r="QUH23" s="161"/>
      <c r="QUI23" s="161"/>
      <c r="QUJ23" s="46"/>
      <c r="QUK23" s="46"/>
      <c r="QUL23" s="161"/>
      <c r="QUM23" s="161"/>
      <c r="QUN23" s="161"/>
      <c r="QUO23" s="161"/>
      <c r="QUP23" s="161"/>
      <c r="QUQ23" s="46"/>
      <c r="QUR23" s="46"/>
      <c r="QUS23" s="161"/>
      <c r="QUT23" s="161"/>
      <c r="QUU23" s="161"/>
      <c r="QUV23" s="161"/>
      <c r="QUW23" s="161"/>
      <c r="QUX23" s="46"/>
      <c r="QUY23" s="46"/>
      <c r="QUZ23" s="161"/>
      <c r="QVA23" s="161"/>
      <c r="QVB23" s="161"/>
      <c r="QVC23" s="161"/>
      <c r="QVD23" s="161"/>
      <c r="QVE23" s="46"/>
      <c r="QVF23" s="46"/>
      <c r="QVG23" s="161"/>
      <c r="QVH23" s="161"/>
      <c r="QVI23" s="161"/>
      <c r="QVJ23" s="161"/>
      <c r="QVK23" s="161"/>
      <c r="QVL23" s="46"/>
      <c r="QVM23" s="46"/>
      <c r="QVN23" s="161"/>
      <c r="QVO23" s="161"/>
      <c r="QVP23" s="161"/>
      <c r="QVQ23" s="161"/>
      <c r="QVR23" s="161"/>
      <c r="QVS23" s="46"/>
      <c r="QVT23" s="46"/>
      <c r="QVU23" s="161"/>
      <c r="QVV23" s="161"/>
      <c r="QVW23" s="161"/>
      <c r="QVX23" s="161"/>
      <c r="QVY23" s="161"/>
      <c r="QVZ23" s="46"/>
      <c r="QWA23" s="46"/>
      <c r="QWB23" s="161"/>
      <c r="QWC23" s="161"/>
      <c r="QWD23" s="161"/>
      <c r="QWE23" s="161"/>
      <c r="QWF23" s="161"/>
      <c r="QWG23" s="46"/>
      <c r="QWH23" s="46"/>
      <c r="QWI23" s="161"/>
      <c r="QWJ23" s="161"/>
      <c r="QWK23" s="161"/>
      <c r="QWL23" s="161"/>
      <c r="QWM23" s="161"/>
      <c r="QWN23" s="46"/>
      <c r="QWO23" s="46"/>
      <c r="QWP23" s="161"/>
      <c r="QWQ23" s="161"/>
      <c r="QWR23" s="161"/>
      <c r="QWS23" s="161"/>
      <c r="QWT23" s="161"/>
      <c r="QWU23" s="46"/>
      <c r="QWV23" s="46"/>
      <c r="QWW23" s="161"/>
      <c r="QWX23" s="161"/>
      <c r="QWY23" s="161"/>
      <c r="QWZ23" s="161"/>
      <c r="QXA23" s="161"/>
      <c r="QXB23" s="46"/>
      <c r="QXC23" s="46"/>
      <c r="QXD23" s="161"/>
      <c r="QXE23" s="161"/>
      <c r="QXF23" s="161"/>
      <c r="QXG23" s="161"/>
      <c r="QXH23" s="161"/>
      <c r="QXI23" s="46"/>
      <c r="QXJ23" s="46"/>
      <c r="QXK23" s="161"/>
      <c r="QXL23" s="161"/>
      <c r="QXM23" s="161"/>
      <c r="QXN23" s="161"/>
      <c r="QXO23" s="161"/>
      <c r="QXP23" s="46"/>
      <c r="QXQ23" s="46"/>
      <c r="QXR23" s="161"/>
      <c r="QXS23" s="161"/>
      <c r="QXT23" s="161"/>
      <c r="QXU23" s="161"/>
      <c r="QXV23" s="161"/>
      <c r="QXW23" s="46"/>
      <c r="QXX23" s="46"/>
      <c r="QXY23" s="161"/>
      <c r="QXZ23" s="161"/>
      <c r="QYA23" s="161"/>
      <c r="QYB23" s="161"/>
      <c r="QYC23" s="161"/>
      <c r="QYD23" s="46"/>
      <c r="QYE23" s="46"/>
      <c r="QYF23" s="161"/>
      <c r="QYG23" s="161"/>
      <c r="QYH23" s="161"/>
      <c r="QYI23" s="161"/>
      <c r="QYJ23" s="161"/>
      <c r="QYK23" s="46"/>
      <c r="QYL23" s="46"/>
      <c r="QYM23" s="161"/>
      <c r="QYN23" s="161"/>
      <c r="QYO23" s="161"/>
      <c r="QYP23" s="161"/>
      <c r="QYQ23" s="161"/>
      <c r="QYR23" s="46"/>
      <c r="QYS23" s="46"/>
      <c r="QYT23" s="161"/>
      <c r="QYU23" s="161"/>
      <c r="QYV23" s="161"/>
      <c r="QYW23" s="161"/>
      <c r="QYX23" s="161"/>
      <c r="QYY23" s="46"/>
      <c r="QYZ23" s="46"/>
      <c r="QZA23" s="161"/>
      <c r="QZB23" s="161"/>
      <c r="QZC23" s="161"/>
      <c r="QZD23" s="161"/>
      <c r="QZE23" s="161"/>
      <c r="QZF23" s="46"/>
      <c r="QZG23" s="46"/>
      <c r="QZH23" s="161"/>
      <c r="QZI23" s="161"/>
      <c r="QZJ23" s="161"/>
      <c r="QZK23" s="161"/>
      <c r="QZL23" s="161"/>
      <c r="QZM23" s="46"/>
      <c r="QZN23" s="46"/>
      <c r="QZO23" s="161"/>
      <c r="QZP23" s="161"/>
      <c r="QZQ23" s="161"/>
      <c r="QZR23" s="161"/>
      <c r="QZS23" s="161"/>
      <c r="QZT23" s="46"/>
      <c r="QZU23" s="46"/>
      <c r="QZV23" s="161"/>
      <c r="QZW23" s="161"/>
      <c r="QZX23" s="161"/>
      <c r="QZY23" s="161"/>
      <c r="QZZ23" s="161"/>
      <c r="RAA23" s="46"/>
      <c r="RAB23" s="46"/>
      <c r="RAC23" s="161"/>
      <c r="RAD23" s="161"/>
      <c r="RAE23" s="161"/>
      <c r="RAF23" s="161"/>
      <c r="RAG23" s="161"/>
      <c r="RAH23" s="46"/>
      <c r="RAI23" s="46"/>
      <c r="RAJ23" s="161"/>
      <c r="RAK23" s="161"/>
      <c r="RAL23" s="161"/>
      <c r="RAM23" s="161"/>
      <c r="RAN23" s="161"/>
      <c r="RAO23" s="46"/>
      <c r="RAP23" s="46"/>
      <c r="RAQ23" s="161"/>
      <c r="RAR23" s="161"/>
      <c r="RAS23" s="161"/>
      <c r="RAT23" s="161"/>
      <c r="RAU23" s="161"/>
      <c r="RAV23" s="46"/>
      <c r="RAW23" s="46"/>
      <c r="RAX23" s="161"/>
      <c r="RAY23" s="161"/>
      <c r="RAZ23" s="161"/>
      <c r="RBA23" s="161"/>
      <c r="RBB23" s="161"/>
      <c r="RBC23" s="46"/>
      <c r="RBD23" s="46"/>
      <c r="RBE23" s="161"/>
      <c r="RBF23" s="161"/>
      <c r="RBG23" s="161"/>
      <c r="RBH23" s="161"/>
      <c r="RBI23" s="161"/>
      <c r="RBJ23" s="46"/>
      <c r="RBK23" s="46"/>
      <c r="RBL23" s="161"/>
      <c r="RBM23" s="161"/>
      <c r="RBN23" s="161"/>
      <c r="RBO23" s="161"/>
      <c r="RBP23" s="161"/>
      <c r="RBQ23" s="46"/>
      <c r="RBR23" s="46"/>
      <c r="RBS23" s="161"/>
      <c r="RBT23" s="161"/>
      <c r="RBU23" s="161"/>
      <c r="RBV23" s="161"/>
      <c r="RBW23" s="161"/>
      <c r="RBX23" s="46"/>
      <c r="RBY23" s="46"/>
      <c r="RBZ23" s="161"/>
      <c r="RCA23" s="161"/>
      <c r="RCB23" s="161"/>
      <c r="RCC23" s="161"/>
      <c r="RCD23" s="161"/>
      <c r="RCE23" s="46"/>
      <c r="RCF23" s="46"/>
      <c r="RCG23" s="161"/>
      <c r="RCH23" s="161"/>
      <c r="RCI23" s="161"/>
      <c r="RCJ23" s="161"/>
      <c r="RCK23" s="161"/>
      <c r="RCL23" s="46"/>
      <c r="RCM23" s="46"/>
      <c r="RCN23" s="161"/>
      <c r="RCO23" s="161"/>
      <c r="RCP23" s="161"/>
      <c r="RCQ23" s="161"/>
      <c r="RCR23" s="161"/>
      <c r="RCS23" s="46"/>
      <c r="RCT23" s="46"/>
      <c r="RCU23" s="161"/>
      <c r="RCV23" s="161"/>
      <c r="RCW23" s="161"/>
      <c r="RCX23" s="161"/>
      <c r="RCY23" s="161"/>
      <c r="RCZ23" s="46"/>
      <c r="RDA23" s="46"/>
      <c r="RDB23" s="161"/>
      <c r="RDC23" s="161"/>
      <c r="RDD23" s="161"/>
      <c r="RDE23" s="161"/>
      <c r="RDF23" s="161"/>
      <c r="RDG23" s="46"/>
      <c r="RDH23" s="46"/>
      <c r="RDI23" s="161"/>
      <c r="RDJ23" s="161"/>
      <c r="RDK23" s="161"/>
      <c r="RDL23" s="161"/>
      <c r="RDM23" s="161"/>
      <c r="RDN23" s="46"/>
      <c r="RDO23" s="46"/>
      <c r="RDP23" s="161"/>
      <c r="RDQ23" s="161"/>
      <c r="RDR23" s="161"/>
      <c r="RDS23" s="161"/>
      <c r="RDT23" s="161"/>
      <c r="RDU23" s="46"/>
      <c r="RDV23" s="46"/>
      <c r="RDW23" s="161"/>
      <c r="RDX23" s="161"/>
      <c r="RDY23" s="161"/>
      <c r="RDZ23" s="161"/>
      <c r="REA23" s="161"/>
      <c r="REB23" s="46"/>
      <c r="REC23" s="46"/>
      <c r="RED23" s="161"/>
      <c r="REE23" s="161"/>
      <c r="REF23" s="161"/>
      <c r="REG23" s="161"/>
      <c r="REH23" s="161"/>
      <c r="REI23" s="46"/>
      <c r="REJ23" s="46"/>
      <c r="REK23" s="161"/>
      <c r="REL23" s="161"/>
      <c r="REM23" s="161"/>
      <c r="REN23" s="161"/>
      <c r="REO23" s="161"/>
      <c r="REP23" s="46"/>
      <c r="REQ23" s="46"/>
      <c r="RER23" s="161"/>
      <c r="RES23" s="161"/>
      <c r="RET23" s="161"/>
      <c r="REU23" s="161"/>
      <c r="REV23" s="161"/>
      <c r="REW23" s="46"/>
      <c r="REX23" s="46"/>
      <c r="REY23" s="161"/>
      <c r="REZ23" s="161"/>
      <c r="RFA23" s="161"/>
      <c r="RFB23" s="161"/>
      <c r="RFC23" s="161"/>
      <c r="RFD23" s="46"/>
      <c r="RFE23" s="46"/>
      <c r="RFF23" s="161"/>
      <c r="RFG23" s="161"/>
      <c r="RFH23" s="161"/>
      <c r="RFI23" s="161"/>
      <c r="RFJ23" s="161"/>
      <c r="RFK23" s="46"/>
      <c r="RFL23" s="46"/>
      <c r="RFM23" s="161"/>
      <c r="RFN23" s="161"/>
      <c r="RFO23" s="161"/>
      <c r="RFP23" s="161"/>
      <c r="RFQ23" s="161"/>
      <c r="RFR23" s="46"/>
      <c r="RFS23" s="46"/>
      <c r="RFT23" s="161"/>
      <c r="RFU23" s="161"/>
      <c r="RFV23" s="161"/>
      <c r="RFW23" s="161"/>
      <c r="RFX23" s="161"/>
      <c r="RFY23" s="46"/>
      <c r="RFZ23" s="46"/>
      <c r="RGA23" s="161"/>
      <c r="RGB23" s="161"/>
      <c r="RGC23" s="161"/>
      <c r="RGD23" s="161"/>
      <c r="RGE23" s="161"/>
      <c r="RGF23" s="46"/>
      <c r="RGG23" s="46"/>
      <c r="RGH23" s="161"/>
      <c r="RGI23" s="161"/>
      <c r="RGJ23" s="161"/>
      <c r="RGK23" s="161"/>
      <c r="RGL23" s="161"/>
      <c r="RGM23" s="46"/>
      <c r="RGN23" s="46"/>
      <c r="RGO23" s="161"/>
      <c r="RGP23" s="161"/>
      <c r="RGQ23" s="161"/>
      <c r="RGR23" s="161"/>
      <c r="RGS23" s="161"/>
      <c r="RGT23" s="46"/>
      <c r="RGU23" s="46"/>
      <c r="RGV23" s="161"/>
      <c r="RGW23" s="161"/>
      <c r="RGX23" s="161"/>
      <c r="RGY23" s="161"/>
      <c r="RGZ23" s="161"/>
      <c r="RHA23" s="46"/>
      <c r="RHB23" s="46"/>
      <c r="RHC23" s="161"/>
      <c r="RHD23" s="161"/>
      <c r="RHE23" s="161"/>
      <c r="RHF23" s="161"/>
      <c r="RHG23" s="161"/>
      <c r="RHH23" s="46"/>
      <c r="RHI23" s="46"/>
      <c r="RHJ23" s="161"/>
      <c r="RHK23" s="161"/>
      <c r="RHL23" s="161"/>
      <c r="RHM23" s="161"/>
      <c r="RHN23" s="161"/>
      <c r="RHO23" s="46"/>
      <c r="RHP23" s="46"/>
      <c r="RHQ23" s="161"/>
      <c r="RHR23" s="161"/>
      <c r="RHS23" s="161"/>
      <c r="RHT23" s="161"/>
      <c r="RHU23" s="161"/>
      <c r="RHV23" s="46"/>
      <c r="RHW23" s="46"/>
      <c r="RHX23" s="161"/>
      <c r="RHY23" s="161"/>
      <c r="RHZ23" s="161"/>
      <c r="RIA23" s="161"/>
      <c r="RIB23" s="161"/>
      <c r="RIC23" s="46"/>
      <c r="RID23" s="46"/>
      <c r="RIE23" s="161"/>
      <c r="RIF23" s="161"/>
      <c r="RIG23" s="161"/>
      <c r="RIH23" s="161"/>
      <c r="RII23" s="161"/>
      <c r="RIJ23" s="46"/>
      <c r="RIK23" s="46"/>
      <c r="RIL23" s="161"/>
      <c r="RIM23" s="161"/>
      <c r="RIN23" s="161"/>
      <c r="RIO23" s="161"/>
      <c r="RIP23" s="161"/>
      <c r="RIQ23" s="46"/>
      <c r="RIR23" s="46"/>
      <c r="RIS23" s="161"/>
      <c r="RIT23" s="161"/>
      <c r="RIU23" s="161"/>
      <c r="RIV23" s="161"/>
      <c r="RIW23" s="161"/>
      <c r="RIX23" s="46"/>
      <c r="RIY23" s="46"/>
      <c r="RIZ23" s="161"/>
      <c r="RJA23" s="161"/>
      <c r="RJB23" s="161"/>
      <c r="RJC23" s="161"/>
      <c r="RJD23" s="161"/>
      <c r="RJE23" s="46"/>
      <c r="RJF23" s="46"/>
      <c r="RJG23" s="161"/>
      <c r="RJH23" s="161"/>
      <c r="RJI23" s="161"/>
      <c r="RJJ23" s="161"/>
      <c r="RJK23" s="161"/>
      <c r="RJL23" s="46"/>
      <c r="RJM23" s="46"/>
      <c r="RJN23" s="161"/>
      <c r="RJO23" s="161"/>
      <c r="RJP23" s="161"/>
      <c r="RJQ23" s="161"/>
      <c r="RJR23" s="161"/>
      <c r="RJS23" s="46"/>
      <c r="RJT23" s="46"/>
      <c r="RJU23" s="161"/>
      <c r="RJV23" s="161"/>
      <c r="RJW23" s="161"/>
      <c r="RJX23" s="161"/>
      <c r="RJY23" s="161"/>
      <c r="RJZ23" s="46"/>
      <c r="RKA23" s="46"/>
      <c r="RKB23" s="161"/>
      <c r="RKC23" s="161"/>
      <c r="RKD23" s="161"/>
      <c r="RKE23" s="161"/>
      <c r="RKF23" s="161"/>
      <c r="RKG23" s="46"/>
      <c r="RKH23" s="46"/>
      <c r="RKI23" s="161"/>
      <c r="RKJ23" s="161"/>
      <c r="RKK23" s="161"/>
      <c r="RKL23" s="161"/>
      <c r="RKM23" s="161"/>
      <c r="RKN23" s="46"/>
      <c r="RKO23" s="46"/>
      <c r="RKP23" s="161"/>
      <c r="RKQ23" s="161"/>
      <c r="RKR23" s="161"/>
      <c r="RKS23" s="161"/>
      <c r="RKT23" s="161"/>
      <c r="RKU23" s="46"/>
      <c r="RKV23" s="46"/>
      <c r="RKW23" s="161"/>
      <c r="RKX23" s="161"/>
      <c r="RKY23" s="161"/>
      <c r="RKZ23" s="161"/>
      <c r="RLA23" s="161"/>
      <c r="RLB23" s="46"/>
      <c r="RLC23" s="46"/>
      <c r="RLD23" s="161"/>
      <c r="RLE23" s="161"/>
      <c r="RLF23" s="161"/>
      <c r="RLG23" s="161"/>
      <c r="RLH23" s="161"/>
      <c r="RLI23" s="46"/>
      <c r="RLJ23" s="46"/>
      <c r="RLK23" s="161"/>
      <c r="RLL23" s="161"/>
      <c r="RLM23" s="161"/>
      <c r="RLN23" s="161"/>
      <c r="RLO23" s="161"/>
      <c r="RLP23" s="46"/>
      <c r="RLQ23" s="46"/>
      <c r="RLR23" s="161"/>
      <c r="RLS23" s="161"/>
      <c r="RLT23" s="161"/>
      <c r="RLU23" s="161"/>
      <c r="RLV23" s="161"/>
      <c r="RLW23" s="46"/>
      <c r="RLX23" s="46"/>
      <c r="RLY23" s="161"/>
      <c r="RLZ23" s="161"/>
      <c r="RMA23" s="161"/>
      <c r="RMB23" s="161"/>
      <c r="RMC23" s="161"/>
      <c r="RMD23" s="46"/>
      <c r="RME23" s="46"/>
      <c r="RMF23" s="161"/>
      <c r="RMG23" s="161"/>
      <c r="RMH23" s="161"/>
      <c r="RMI23" s="161"/>
      <c r="RMJ23" s="161"/>
      <c r="RMK23" s="46"/>
      <c r="RML23" s="46"/>
      <c r="RMM23" s="161"/>
      <c r="RMN23" s="161"/>
      <c r="RMO23" s="161"/>
      <c r="RMP23" s="161"/>
      <c r="RMQ23" s="161"/>
      <c r="RMR23" s="46"/>
      <c r="RMS23" s="46"/>
      <c r="RMT23" s="161"/>
      <c r="RMU23" s="161"/>
      <c r="RMV23" s="161"/>
      <c r="RMW23" s="161"/>
      <c r="RMX23" s="161"/>
      <c r="RMY23" s="46"/>
      <c r="RMZ23" s="46"/>
      <c r="RNA23" s="161"/>
      <c r="RNB23" s="161"/>
      <c r="RNC23" s="161"/>
      <c r="RND23" s="161"/>
      <c r="RNE23" s="161"/>
      <c r="RNF23" s="46"/>
      <c r="RNG23" s="46"/>
      <c r="RNH23" s="161"/>
      <c r="RNI23" s="161"/>
      <c r="RNJ23" s="161"/>
      <c r="RNK23" s="161"/>
      <c r="RNL23" s="161"/>
      <c r="RNM23" s="46"/>
      <c r="RNN23" s="46"/>
      <c r="RNO23" s="161"/>
      <c r="RNP23" s="161"/>
      <c r="RNQ23" s="161"/>
      <c r="RNR23" s="161"/>
      <c r="RNS23" s="161"/>
      <c r="RNT23" s="46"/>
      <c r="RNU23" s="46"/>
      <c r="RNV23" s="161"/>
      <c r="RNW23" s="161"/>
      <c r="RNX23" s="161"/>
      <c r="RNY23" s="161"/>
      <c r="RNZ23" s="161"/>
      <c r="ROA23" s="46"/>
      <c r="ROB23" s="46"/>
      <c r="ROC23" s="161"/>
      <c r="ROD23" s="161"/>
      <c r="ROE23" s="161"/>
      <c r="ROF23" s="161"/>
      <c r="ROG23" s="161"/>
      <c r="ROH23" s="46"/>
      <c r="ROI23" s="46"/>
      <c r="ROJ23" s="161"/>
      <c r="ROK23" s="161"/>
      <c r="ROL23" s="161"/>
      <c r="ROM23" s="161"/>
      <c r="RON23" s="161"/>
      <c r="ROO23" s="46"/>
      <c r="ROP23" s="46"/>
      <c r="ROQ23" s="161"/>
      <c r="ROR23" s="161"/>
      <c r="ROS23" s="161"/>
      <c r="ROT23" s="161"/>
      <c r="ROU23" s="161"/>
      <c r="ROV23" s="46"/>
      <c r="ROW23" s="46"/>
      <c r="ROX23" s="161"/>
      <c r="ROY23" s="161"/>
      <c r="ROZ23" s="161"/>
      <c r="RPA23" s="161"/>
      <c r="RPB23" s="161"/>
      <c r="RPC23" s="46"/>
      <c r="RPD23" s="46"/>
      <c r="RPE23" s="161"/>
      <c r="RPF23" s="161"/>
      <c r="RPG23" s="161"/>
      <c r="RPH23" s="161"/>
      <c r="RPI23" s="161"/>
      <c r="RPJ23" s="46"/>
      <c r="RPK23" s="46"/>
      <c r="RPL23" s="161"/>
      <c r="RPM23" s="161"/>
      <c r="RPN23" s="161"/>
      <c r="RPO23" s="161"/>
      <c r="RPP23" s="161"/>
      <c r="RPQ23" s="46"/>
      <c r="RPR23" s="46"/>
      <c r="RPS23" s="161"/>
      <c r="RPT23" s="161"/>
      <c r="RPU23" s="161"/>
      <c r="RPV23" s="161"/>
      <c r="RPW23" s="161"/>
      <c r="RPX23" s="46"/>
      <c r="RPY23" s="46"/>
      <c r="RPZ23" s="161"/>
      <c r="RQA23" s="161"/>
      <c r="RQB23" s="161"/>
      <c r="RQC23" s="161"/>
      <c r="RQD23" s="161"/>
      <c r="RQE23" s="46"/>
      <c r="RQF23" s="46"/>
      <c r="RQG23" s="161"/>
      <c r="RQH23" s="161"/>
      <c r="RQI23" s="161"/>
      <c r="RQJ23" s="161"/>
      <c r="RQK23" s="161"/>
      <c r="RQL23" s="46"/>
      <c r="RQM23" s="46"/>
      <c r="RQN23" s="161"/>
      <c r="RQO23" s="161"/>
      <c r="RQP23" s="161"/>
      <c r="RQQ23" s="161"/>
      <c r="RQR23" s="161"/>
      <c r="RQS23" s="46"/>
      <c r="RQT23" s="46"/>
      <c r="RQU23" s="161"/>
      <c r="RQV23" s="161"/>
      <c r="RQW23" s="161"/>
      <c r="RQX23" s="161"/>
      <c r="RQY23" s="161"/>
      <c r="RQZ23" s="46"/>
      <c r="RRA23" s="46"/>
      <c r="RRB23" s="161"/>
      <c r="RRC23" s="161"/>
      <c r="RRD23" s="161"/>
      <c r="RRE23" s="161"/>
      <c r="RRF23" s="161"/>
      <c r="RRG23" s="46"/>
      <c r="RRH23" s="46"/>
      <c r="RRI23" s="161"/>
      <c r="RRJ23" s="161"/>
      <c r="RRK23" s="161"/>
      <c r="RRL23" s="161"/>
      <c r="RRM23" s="161"/>
      <c r="RRN23" s="46"/>
      <c r="RRO23" s="46"/>
      <c r="RRP23" s="161"/>
      <c r="RRQ23" s="161"/>
      <c r="RRR23" s="161"/>
      <c r="RRS23" s="161"/>
      <c r="RRT23" s="161"/>
      <c r="RRU23" s="46"/>
      <c r="RRV23" s="46"/>
      <c r="RRW23" s="161"/>
      <c r="RRX23" s="161"/>
      <c r="RRY23" s="161"/>
      <c r="RRZ23" s="161"/>
      <c r="RSA23" s="161"/>
      <c r="RSB23" s="46"/>
      <c r="RSC23" s="46"/>
      <c r="RSD23" s="161"/>
      <c r="RSE23" s="161"/>
      <c r="RSF23" s="161"/>
      <c r="RSG23" s="161"/>
      <c r="RSH23" s="161"/>
      <c r="RSI23" s="46"/>
      <c r="RSJ23" s="46"/>
      <c r="RSK23" s="161"/>
      <c r="RSL23" s="161"/>
      <c r="RSM23" s="161"/>
      <c r="RSN23" s="161"/>
      <c r="RSO23" s="161"/>
      <c r="RSP23" s="46"/>
      <c r="RSQ23" s="46"/>
      <c r="RSR23" s="161"/>
      <c r="RSS23" s="161"/>
      <c r="RST23" s="161"/>
      <c r="RSU23" s="161"/>
      <c r="RSV23" s="161"/>
      <c r="RSW23" s="46"/>
      <c r="RSX23" s="46"/>
      <c r="RSY23" s="161"/>
      <c r="RSZ23" s="161"/>
      <c r="RTA23" s="161"/>
      <c r="RTB23" s="161"/>
      <c r="RTC23" s="161"/>
      <c r="RTD23" s="46"/>
      <c r="RTE23" s="46"/>
      <c r="RTF23" s="161"/>
      <c r="RTG23" s="161"/>
      <c r="RTH23" s="161"/>
      <c r="RTI23" s="161"/>
      <c r="RTJ23" s="161"/>
      <c r="RTK23" s="46"/>
      <c r="RTL23" s="46"/>
      <c r="RTM23" s="161"/>
      <c r="RTN23" s="161"/>
      <c r="RTO23" s="161"/>
      <c r="RTP23" s="161"/>
      <c r="RTQ23" s="161"/>
      <c r="RTR23" s="46"/>
      <c r="RTS23" s="46"/>
      <c r="RTT23" s="161"/>
      <c r="RTU23" s="161"/>
      <c r="RTV23" s="161"/>
      <c r="RTW23" s="161"/>
      <c r="RTX23" s="161"/>
      <c r="RTY23" s="46"/>
      <c r="RTZ23" s="46"/>
      <c r="RUA23" s="161"/>
      <c r="RUB23" s="161"/>
      <c r="RUC23" s="161"/>
      <c r="RUD23" s="161"/>
      <c r="RUE23" s="161"/>
      <c r="RUF23" s="46"/>
      <c r="RUG23" s="46"/>
      <c r="RUH23" s="161"/>
      <c r="RUI23" s="161"/>
      <c r="RUJ23" s="161"/>
      <c r="RUK23" s="161"/>
      <c r="RUL23" s="161"/>
      <c r="RUM23" s="46"/>
      <c r="RUN23" s="46"/>
      <c r="RUO23" s="161"/>
      <c r="RUP23" s="161"/>
      <c r="RUQ23" s="161"/>
      <c r="RUR23" s="161"/>
      <c r="RUS23" s="161"/>
      <c r="RUT23" s="46"/>
      <c r="RUU23" s="46"/>
      <c r="RUV23" s="161"/>
      <c r="RUW23" s="161"/>
      <c r="RUX23" s="161"/>
      <c r="RUY23" s="161"/>
      <c r="RUZ23" s="161"/>
      <c r="RVA23" s="46"/>
      <c r="RVB23" s="46"/>
      <c r="RVC23" s="161"/>
      <c r="RVD23" s="161"/>
      <c r="RVE23" s="161"/>
      <c r="RVF23" s="161"/>
      <c r="RVG23" s="161"/>
      <c r="RVH23" s="46"/>
      <c r="RVI23" s="46"/>
      <c r="RVJ23" s="161"/>
      <c r="RVK23" s="161"/>
      <c r="RVL23" s="161"/>
      <c r="RVM23" s="161"/>
      <c r="RVN23" s="161"/>
      <c r="RVO23" s="46"/>
      <c r="RVP23" s="46"/>
      <c r="RVQ23" s="161"/>
      <c r="RVR23" s="161"/>
      <c r="RVS23" s="161"/>
      <c r="RVT23" s="161"/>
      <c r="RVU23" s="161"/>
      <c r="RVV23" s="46"/>
      <c r="RVW23" s="46"/>
      <c r="RVX23" s="161"/>
      <c r="RVY23" s="161"/>
      <c r="RVZ23" s="161"/>
      <c r="RWA23" s="161"/>
      <c r="RWB23" s="161"/>
      <c r="RWC23" s="46"/>
      <c r="RWD23" s="46"/>
      <c r="RWE23" s="161"/>
      <c r="RWF23" s="161"/>
      <c r="RWG23" s="161"/>
      <c r="RWH23" s="161"/>
      <c r="RWI23" s="161"/>
      <c r="RWJ23" s="46"/>
      <c r="RWK23" s="46"/>
      <c r="RWL23" s="161"/>
      <c r="RWM23" s="161"/>
      <c r="RWN23" s="161"/>
      <c r="RWO23" s="161"/>
      <c r="RWP23" s="161"/>
      <c r="RWQ23" s="46"/>
      <c r="RWR23" s="46"/>
      <c r="RWS23" s="161"/>
      <c r="RWT23" s="161"/>
      <c r="RWU23" s="161"/>
      <c r="RWV23" s="161"/>
      <c r="RWW23" s="161"/>
      <c r="RWX23" s="46"/>
      <c r="RWY23" s="46"/>
      <c r="RWZ23" s="161"/>
      <c r="RXA23" s="161"/>
      <c r="RXB23" s="161"/>
      <c r="RXC23" s="161"/>
      <c r="RXD23" s="161"/>
      <c r="RXE23" s="46"/>
      <c r="RXF23" s="46"/>
      <c r="RXG23" s="161"/>
      <c r="RXH23" s="161"/>
      <c r="RXI23" s="161"/>
      <c r="RXJ23" s="161"/>
      <c r="RXK23" s="161"/>
      <c r="RXL23" s="46"/>
      <c r="RXM23" s="46"/>
      <c r="RXN23" s="161"/>
      <c r="RXO23" s="161"/>
      <c r="RXP23" s="161"/>
      <c r="RXQ23" s="161"/>
      <c r="RXR23" s="161"/>
      <c r="RXS23" s="46"/>
      <c r="RXT23" s="46"/>
      <c r="RXU23" s="161"/>
      <c r="RXV23" s="161"/>
      <c r="RXW23" s="161"/>
      <c r="RXX23" s="161"/>
      <c r="RXY23" s="161"/>
      <c r="RXZ23" s="46"/>
      <c r="RYA23" s="46"/>
      <c r="RYB23" s="161"/>
      <c r="RYC23" s="161"/>
      <c r="RYD23" s="161"/>
      <c r="RYE23" s="161"/>
      <c r="RYF23" s="161"/>
      <c r="RYG23" s="46"/>
      <c r="RYH23" s="46"/>
      <c r="RYI23" s="161"/>
      <c r="RYJ23" s="161"/>
      <c r="RYK23" s="161"/>
      <c r="RYL23" s="161"/>
      <c r="RYM23" s="161"/>
      <c r="RYN23" s="46"/>
      <c r="RYO23" s="46"/>
      <c r="RYP23" s="161"/>
      <c r="RYQ23" s="161"/>
      <c r="RYR23" s="161"/>
      <c r="RYS23" s="161"/>
      <c r="RYT23" s="161"/>
      <c r="RYU23" s="46"/>
      <c r="RYV23" s="46"/>
      <c r="RYW23" s="161"/>
      <c r="RYX23" s="161"/>
      <c r="RYY23" s="161"/>
      <c r="RYZ23" s="161"/>
      <c r="RZA23" s="161"/>
      <c r="RZB23" s="46"/>
      <c r="RZC23" s="46"/>
      <c r="RZD23" s="161"/>
      <c r="RZE23" s="161"/>
      <c r="RZF23" s="161"/>
      <c r="RZG23" s="161"/>
      <c r="RZH23" s="161"/>
      <c r="RZI23" s="46"/>
      <c r="RZJ23" s="46"/>
      <c r="RZK23" s="161"/>
      <c r="RZL23" s="161"/>
      <c r="RZM23" s="161"/>
      <c r="RZN23" s="161"/>
      <c r="RZO23" s="161"/>
      <c r="RZP23" s="46"/>
      <c r="RZQ23" s="46"/>
      <c r="RZR23" s="161"/>
      <c r="RZS23" s="161"/>
      <c r="RZT23" s="161"/>
      <c r="RZU23" s="161"/>
      <c r="RZV23" s="161"/>
      <c r="RZW23" s="46"/>
      <c r="RZX23" s="46"/>
      <c r="RZY23" s="161"/>
      <c r="RZZ23" s="161"/>
      <c r="SAA23" s="161"/>
      <c r="SAB23" s="161"/>
      <c r="SAC23" s="161"/>
      <c r="SAD23" s="46"/>
      <c r="SAE23" s="46"/>
      <c r="SAF23" s="161"/>
      <c r="SAG23" s="161"/>
      <c r="SAH23" s="161"/>
      <c r="SAI23" s="161"/>
      <c r="SAJ23" s="161"/>
      <c r="SAK23" s="46"/>
      <c r="SAL23" s="46"/>
      <c r="SAM23" s="161"/>
      <c r="SAN23" s="161"/>
      <c r="SAO23" s="161"/>
      <c r="SAP23" s="161"/>
      <c r="SAQ23" s="161"/>
      <c r="SAR23" s="46"/>
      <c r="SAS23" s="46"/>
      <c r="SAT23" s="161"/>
      <c r="SAU23" s="161"/>
      <c r="SAV23" s="161"/>
      <c r="SAW23" s="161"/>
      <c r="SAX23" s="161"/>
      <c r="SAY23" s="46"/>
      <c r="SAZ23" s="46"/>
      <c r="SBA23" s="161"/>
      <c r="SBB23" s="161"/>
      <c r="SBC23" s="161"/>
      <c r="SBD23" s="161"/>
      <c r="SBE23" s="161"/>
      <c r="SBF23" s="46"/>
      <c r="SBG23" s="46"/>
      <c r="SBH23" s="161"/>
      <c r="SBI23" s="161"/>
      <c r="SBJ23" s="161"/>
      <c r="SBK23" s="161"/>
      <c r="SBL23" s="161"/>
      <c r="SBM23" s="46"/>
      <c r="SBN23" s="46"/>
      <c r="SBO23" s="161"/>
      <c r="SBP23" s="161"/>
      <c r="SBQ23" s="161"/>
      <c r="SBR23" s="161"/>
      <c r="SBS23" s="161"/>
      <c r="SBT23" s="46"/>
      <c r="SBU23" s="46"/>
      <c r="SBV23" s="161"/>
      <c r="SBW23" s="161"/>
      <c r="SBX23" s="161"/>
      <c r="SBY23" s="161"/>
      <c r="SBZ23" s="161"/>
      <c r="SCA23" s="46"/>
      <c r="SCB23" s="46"/>
      <c r="SCC23" s="161"/>
      <c r="SCD23" s="161"/>
      <c r="SCE23" s="161"/>
      <c r="SCF23" s="161"/>
      <c r="SCG23" s="161"/>
      <c r="SCH23" s="46"/>
      <c r="SCI23" s="46"/>
      <c r="SCJ23" s="161"/>
      <c r="SCK23" s="161"/>
      <c r="SCL23" s="161"/>
      <c r="SCM23" s="161"/>
      <c r="SCN23" s="161"/>
      <c r="SCO23" s="46"/>
      <c r="SCP23" s="46"/>
      <c r="SCQ23" s="161"/>
      <c r="SCR23" s="161"/>
      <c r="SCS23" s="161"/>
      <c r="SCT23" s="161"/>
      <c r="SCU23" s="161"/>
      <c r="SCV23" s="46"/>
      <c r="SCW23" s="46"/>
      <c r="SCX23" s="161"/>
      <c r="SCY23" s="161"/>
      <c r="SCZ23" s="161"/>
      <c r="SDA23" s="161"/>
      <c r="SDB23" s="161"/>
      <c r="SDC23" s="46"/>
      <c r="SDD23" s="46"/>
      <c r="SDE23" s="161"/>
      <c r="SDF23" s="161"/>
      <c r="SDG23" s="161"/>
      <c r="SDH23" s="161"/>
      <c r="SDI23" s="161"/>
      <c r="SDJ23" s="46"/>
      <c r="SDK23" s="46"/>
      <c r="SDL23" s="161"/>
      <c r="SDM23" s="161"/>
      <c r="SDN23" s="161"/>
      <c r="SDO23" s="161"/>
      <c r="SDP23" s="161"/>
      <c r="SDQ23" s="46"/>
      <c r="SDR23" s="46"/>
      <c r="SDS23" s="161"/>
      <c r="SDT23" s="161"/>
      <c r="SDU23" s="161"/>
      <c r="SDV23" s="161"/>
      <c r="SDW23" s="161"/>
      <c r="SDX23" s="46"/>
      <c r="SDY23" s="46"/>
      <c r="SDZ23" s="161"/>
      <c r="SEA23" s="161"/>
      <c r="SEB23" s="161"/>
      <c r="SEC23" s="161"/>
      <c r="SED23" s="161"/>
      <c r="SEE23" s="46"/>
      <c r="SEF23" s="46"/>
      <c r="SEG23" s="161"/>
      <c r="SEH23" s="161"/>
      <c r="SEI23" s="161"/>
      <c r="SEJ23" s="161"/>
      <c r="SEK23" s="161"/>
      <c r="SEL23" s="46"/>
      <c r="SEM23" s="46"/>
      <c r="SEN23" s="161"/>
      <c r="SEO23" s="161"/>
      <c r="SEP23" s="161"/>
      <c r="SEQ23" s="161"/>
      <c r="SER23" s="161"/>
      <c r="SES23" s="46"/>
      <c r="SET23" s="46"/>
      <c r="SEU23" s="161"/>
      <c r="SEV23" s="161"/>
      <c r="SEW23" s="161"/>
      <c r="SEX23" s="161"/>
      <c r="SEY23" s="161"/>
      <c r="SEZ23" s="46"/>
      <c r="SFA23" s="46"/>
      <c r="SFB23" s="161"/>
      <c r="SFC23" s="161"/>
      <c r="SFD23" s="161"/>
      <c r="SFE23" s="161"/>
      <c r="SFF23" s="161"/>
      <c r="SFG23" s="46"/>
      <c r="SFH23" s="46"/>
      <c r="SFI23" s="161"/>
      <c r="SFJ23" s="161"/>
      <c r="SFK23" s="161"/>
      <c r="SFL23" s="161"/>
      <c r="SFM23" s="161"/>
      <c r="SFN23" s="46"/>
      <c r="SFO23" s="46"/>
      <c r="SFP23" s="161"/>
      <c r="SFQ23" s="161"/>
      <c r="SFR23" s="161"/>
      <c r="SFS23" s="161"/>
      <c r="SFT23" s="161"/>
      <c r="SFU23" s="46"/>
      <c r="SFV23" s="46"/>
      <c r="SFW23" s="161"/>
      <c r="SFX23" s="161"/>
      <c r="SFY23" s="161"/>
      <c r="SFZ23" s="161"/>
      <c r="SGA23" s="161"/>
      <c r="SGB23" s="46"/>
      <c r="SGC23" s="46"/>
      <c r="SGD23" s="161"/>
      <c r="SGE23" s="161"/>
      <c r="SGF23" s="161"/>
      <c r="SGG23" s="161"/>
      <c r="SGH23" s="161"/>
      <c r="SGI23" s="46"/>
      <c r="SGJ23" s="46"/>
      <c r="SGK23" s="161"/>
      <c r="SGL23" s="161"/>
      <c r="SGM23" s="161"/>
      <c r="SGN23" s="161"/>
      <c r="SGO23" s="161"/>
      <c r="SGP23" s="46"/>
      <c r="SGQ23" s="46"/>
      <c r="SGR23" s="161"/>
      <c r="SGS23" s="161"/>
      <c r="SGT23" s="161"/>
      <c r="SGU23" s="161"/>
      <c r="SGV23" s="161"/>
      <c r="SGW23" s="46"/>
      <c r="SGX23" s="46"/>
      <c r="SGY23" s="161"/>
      <c r="SGZ23" s="161"/>
      <c r="SHA23" s="161"/>
      <c r="SHB23" s="161"/>
      <c r="SHC23" s="161"/>
      <c r="SHD23" s="46"/>
      <c r="SHE23" s="46"/>
      <c r="SHF23" s="161"/>
      <c r="SHG23" s="161"/>
      <c r="SHH23" s="161"/>
      <c r="SHI23" s="161"/>
      <c r="SHJ23" s="161"/>
      <c r="SHK23" s="46"/>
      <c r="SHL23" s="46"/>
      <c r="SHM23" s="161"/>
      <c r="SHN23" s="161"/>
      <c r="SHO23" s="161"/>
      <c r="SHP23" s="161"/>
      <c r="SHQ23" s="161"/>
      <c r="SHR23" s="46"/>
      <c r="SHS23" s="46"/>
      <c r="SHT23" s="161"/>
      <c r="SHU23" s="161"/>
      <c r="SHV23" s="161"/>
      <c r="SHW23" s="161"/>
      <c r="SHX23" s="161"/>
      <c r="SHY23" s="46"/>
      <c r="SHZ23" s="46"/>
      <c r="SIA23" s="161"/>
      <c r="SIB23" s="161"/>
      <c r="SIC23" s="161"/>
      <c r="SID23" s="161"/>
      <c r="SIE23" s="161"/>
      <c r="SIF23" s="46"/>
      <c r="SIG23" s="46"/>
      <c r="SIH23" s="161"/>
      <c r="SII23" s="161"/>
      <c r="SIJ23" s="161"/>
      <c r="SIK23" s="161"/>
      <c r="SIL23" s="161"/>
      <c r="SIM23" s="46"/>
      <c r="SIN23" s="46"/>
      <c r="SIO23" s="161"/>
      <c r="SIP23" s="161"/>
      <c r="SIQ23" s="161"/>
      <c r="SIR23" s="161"/>
      <c r="SIS23" s="161"/>
      <c r="SIT23" s="46"/>
      <c r="SIU23" s="46"/>
      <c r="SIV23" s="161"/>
      <c r="SIW23" s="161"/>
      <c r="SIX23" s="161"/>
      <c r="SIY23" s="161"/>
      <c r="SIZ23" s="161"/>
      <c r="SJA23" s="46"/>
      <c r="SJB23" s="46"/>
      <c r="SJC23" s="161"/>
      <c r="SJD23" s="161"/>
      <c r="SJE23" s="161"/>
      <c r="SJF23" s="161"/>
      <c r="SJG23" s="161"/>
      <c r="SJH23" s="46"/>
      <c r="SJI23" s="46"/>
      <c r="SJJ23" s="161"/>
      <c r="SJK23" s="161"/>
      <c r="SJL23" s="161"/>
      <c r="SJM23" s="161"/>
      <c r="SJN23" s="161"/>
      <c r="SJO23" s="46"/>
      <c r="SJP23" s="46"/>
      <c r="SJQ23" s="161"/>
      <c r="SJR23" s="161"/>
      <c r="SJS23" s="161"/>
      <c r="SJT23" s="161"/>
      <c r="SJU23" s="161"/>
      <c r="SJV23" s="46"/>
      <c r="SJW23" s="46"/>
      <c r="SJX23" s="161"/>
      <c r="SJY23" s="161"/>
      <c r="SJZ23" s="161"/>
      <c r="SKA23" s="161"/>
      <c r="SKB23" s="161"/>
      <c r="SKC23" s="46"/>
      <c r="SKD23" s="46"/>
      <c r="SKE23" s="161"/>
      <c r="SKF23" s="161"/>
      <c r="SKG23" s="161"/>
      <c r="SKH23" s="161"/>
      <c r="SKI23" s="161"/>
      <c r="SKJ23" s="46"/>
      <c r="SKK23" s="46"/>
      <c r="SKL23" s="161"/>
      <c r="SKM23" s="161"/>
      <c r="SKN23" s="161"/>
      <c r="SKO23" s="161"/>
      <c r="SKP23" s="161"/>
      <c r="SKQ23" s="46"/>
      <c r="SKR23" s="46"/>
      <c r="SKS23" s="161"/>
      <c r="SKT23" s="161"/>
      <c r="SKU23" s="161"/>
      <c r="SKV23" s="161"/>
      <c r="SKW23" s="161"/>
      <c r="SKX23" s="46"/>
      <c r="SKY23" s="46"/>
      <c r="SKZ23" s="161"/>
      <c r="SLA23" s="161"/>
      <c r="SLB23" s="161"/>
      <c r="SLC23" s="161"/>
      <c r="SLD23" s="161"/>
      <c r="SLE23" s="46"/>
      <c r="SLF23" s="46"/>
      <c r="SLG23" s="161"/>
      <c r="SLH23" s="161"/>
      <c r="SLI23" s="161"/>
      <c r="SLJ23" s="161"/>
      <c r="SLK23" s="161"/>
      <c r="SLL23" s="46"/>
      <c r="SLM23" s="46"/>
      <c r="SLN23" s="161"/>
      <c r="SLO23" s="161"/>
      <c r="SLP23" s="161"/>
      <c r="SLQ23" s="161"/>
      <c r="SLR23" s="161"/>
      <c r="SLS23" s="46"/>
      <c r="SLT23" s="46"/>
      <c r="SLU23" s="161"/>
      <c r="SLV23" s="161"/>
      <c r="SLW23" s="161"/>
      <c r="SLX23" s="161"/>
      <c r="SLY23" s="161"/>
      <c r="SLZ23" s="46"/>
      <c r="SMA23" s="46"/>
      <c r="SMB23" s="161"/>
      <c r="SMC23" s="161"/>
      <c r="SMD23" s="161"/>
      <c r="SME23" s="161"/>
      <c r="SMF23" s="161"/>
      <c r="SMG23" s="46"/>
      <c r="SMH23" s="46"/>
      <c r="SMI23" s="161"/>
      <c r="SMJ23" s="161"/>
      <c r="SMK23" s="161"/>
      <c r="SML23" s="161"/>
      <c r="SMM23" s="161"/>
      <c r="SMN23" s="46"/>
      <c r="SMO23" s="46"/>
      <c r="SMP23" s="161"/>
      <c r="SMQ23" s="161"/>
      <c r="SMR23" s="161"/>
      <c r="SMS23" s="161"/>
      <c r="SMT23" s="161"/>
      <c r="SMU23" s="46"/>
      <c r="SMV23" s="46"/>
      <c r="SMW23" s="161"/>
      <c r="SMX23" s="161"/>
      <c r="SMY23" s="161"/>
      <c r="SMZ23" s="161"/>
      <c r="SNA23" s="161"/>
      <c r="SNB23" s="46"/>
      <c r="SNC23" s="46"/>
      <c r="SND23" s="161"/>
      <c r="SNE23" s="161"/>
      <c r="SNF23" s="161"/>
      <c r="SNG23" s="161"/>
      <c r="SNH23" s="161"/>
      <c r="SNI23" s="46"/>
      <c r="SNJ23" s="46"/>
      <c r="SNK23" s="161"/>
      <c r="SNL23" s="161"/>
      <c r="SNM23" s="161"/>
      <c r="SNN23" s="161"/>
      <c r="SNO23" s="161"/>
      <c r="SNP23" s="46"/>
      <c r="SNQ23" s="46"/>
      <c r="SNR23" s="161"/>
      <c r="SNS23" s="161"/>
      <c r="SNT23" s="161"/>
      <c r="SNU23" s="161"/>
      <c r="SNV23" s="161"/>
      <c r="SNW23" s="46"/>
      <c r="SNX23" s="46"/>
      <c r="SNY23" s="161"/>
      <c r="SNZ23" s="161"/>
      <c r="SOA23" s="161"/>
      <c r="SOB23" s="161"/>
      <c r="SOC23" s="161"/>
      <c r="SOD23" s="46"/>
      <c r="SOE23" s="46"/>
      <c r="SOF23" s="161"/>
      <c r="SOG23" s="161"/>
      <c r="SOH23" s="161"/>
      <c r="SOI23" s="161"/>
      <c r="SOJ23" s="161"/>
      <c r="SOK23" s="46"/>
      <c r="SOL23" s="46"/>
      <c r="SOM23" s="161"/>
      <c r="SON23" s="161"/>
      <c r="SOO23" s="161"/>
      <c r="SOP23" s="161"/>
      <c r="SOQ23" s="161"/>
      <c r="SOR23" s="46"/>
      <c r="SOS23" s="46"/>
      <c r="SOT23" s="161"/>
      <c r="SOU23" s="161"/>
      <c r="SOV23" s="161"/>
      <c r="SOW23" s="161"/>
      <c r="SOX23" s="161"/>
      <c r="SOY23" s="46"/>
      <c r="SOZ23" s="46"/>
      <c r="SPA23" s="161"/>
      <c r="SPB23" s="161"/>
      <c r="SPC23" s="161"/>
      <c r="SPD23" s="161"/>
      <c r="SPE23" s="161"/>
      <c r="SPF23" s="46"/>
      <c r="SPG23" s="46"/>
      <c r="SPH23" s="161"/>
      <c r="SPI23" s="161"/>
      <c r="SPJ23" s="161"/>
      <c r="SPK23" s="161"/>
      <c r="SPL23" s="161"/>
      <c r="SPM23" s="46"/>
      <c r="SPN23" s="46"/>
      <c r="SPO23" s="161"/>
      <c r="SPP23" s="161"/>
      <c r="SPQ23" s="161"/>
      <c r="SPR23" s="161"/>
      <c r="SPS23" s="161"/>
      <c r="SPT23" s="46"/>
      <c r="SPU23" s="46"/>
      <c r="SPV23" s="161"/>
      <c r="SPW23" s="161"/>
      <c r="SPX23" s="161"/>
      <c r="SPY23" s="161"/>
      <c r="SPZ23" s="161"/>
      <c r="SQA23" s="46"/>
      <c r="SQB23" s="46"/>
      <c r="SQC23" s="161"/>
      <c r="SQD23" s="161"/>
      <c r="SQE23" s="161"/>
      <c r="SQF23" s="161"/>
      <c r="SQG23" s="161"/>
      <c r="SQH23" s="46"/>
      <c r="SQI23" s="46"/>
      <c r="SQJ23" s="161"/>
      <c r="SQK23" s="161"/>
      <c r="SQL23" s="161"/>
      <c r="SQM23" s="161"/>
      <c r="SQN23" s="161"/>
      <c r="SQO23" s="46"/>
      <c r="SQP23" s="46"/>
      <c r="SQQ23" s="161"/>
      <c r="SQR23" s="161"/>
      <c r="SQS23" s="161"/>
      <c r="SQT23" s="161"/>
      <c r="SQU23" s="161"/>
      <c r="SQV23" s="46"/>
      <c r="SQW23" s="46"/>
      <c r="SQX23" s="161"/>
      <c r="SQY23" s="161"/>
      <c r="SQZ23" s="161"/>
      <c r="SRA23" s="161"/>
      <c r="SRB23" s="161"/>
      <c r="SRC23" s="46"/>
      <c r="SRD23" s="46"/>
      <c r="SRE23" s="161"/>
      <c r="SRF23" s="161"/>
      <c r="SRG23" s="161"/>
      <c r="SRH23" s="161"/>
      <c r="SRI23" s="161"/>
      <c r="SRJ23" s="46"/>
      <c r="SRK23" s="46"/>
      <c r="SRL23" s="161"/>
      <c r="SRM23" s="161"/>
      <c r="SRN23" s="161"/>
      <c r="SRO23" s="161"/>
      <c r="SRP23" s="161"/>
      <c r="SRQ23" s="46"/>
      <c r="SRR23" s="46"/>
      <c r="SRS23" s="161"/>
      <c r="SRT23" s="161"/>
      <c r="SRU23" s="161"/>
      <c r="SRV23" s="161"/>
      <c r="SRW23" s="161"/>
      <c r="SRX23" s="46"/>
      <c r="SRY23" s="46"/>
      <c r="SRZ23" s="161"/>
      <c r="SSA23" s="161"/>
      <c r="SSB23" s="161"/>
      <c r="SSC23" s="161"/>
      <c r="SSD23" s="161"/>
      <c r="SSE23" s="46"/>
      <c r="SSF23" s="46"/>
      <c r="SSG23" s="161"/>
      <c r="SSH23" s="161"/>
      <c r="SSI23" s="161"/>
      <c r="SSJ23" s="161"/>
      <c r="SSK23" s="161"/>
      <c r="SSL23" s="46"/>
      <c r="SSM23" s="46"/>
      <c r="SSN23" s="161"/>
      <c r="SSO23" s="161"/>
      <c r="SSP23" s="161"/>
      <c r="SSQ23" s="161"/>
      <c r="SSR23" s="161"/>
      <c r="SSS23" s="46"/>
      <c r="SST23" s="46"/>
      <c r="SSU23" s="161"/>
      <c r="SSV23" s="161"/>
      <c r="SSW23" s="161"/>
      <c r="SSX23" s="161"/>
      <c r="SSY23" s="161"/>
      <c r="SSZ23" s="46"/>
      <c r="STA23" s="46"/>
      <c r="STB23" s="161"/>
      <c r="STC23" s="161"/>
      <c r="STD23" s="161"/>
      <c r="STE23" s="161"/>
      <c r="STF23" s="161"/>
      <c r="STG23" s="46"/>
      <c r="STH23" s="46"/>
      <c r="STI23" s="161"/>
      <c r="STJ23" s="161"/>
      <c r="STK23" s="161"/>
      <c r="STL23" s="161"/>
      <c r="STM23" s="161"/>
      <c r="STN23" s="46"/>
      <c r="STO23" s="46"/>
      <c r="STP23" s="161"/>
      <c r="STQ23" s="161"/>
      <c r="STR23" s="161"/>
      <c r="STS23" s="161"/>
      <c r="STT23" s="161"/>
      <c r="STU23" s="46"/>
      <c r="STV23" s="46"/>
      <c r="STW23" s="161"/>
      <c r="STX23" s="161"/>
      <c r="STY23" s="161"/>
      <c r="STZ23" s="161"/>
      <c r="SUA23" s="161"/>
      <c r="SUB23" s="46"/>
      <c r="SUC23" s="46"/>
      <c r="SUD23" s="161"/>
      <c r="SUE23" s="161"/>
      <c r="SUF23" s="161"/>
      <c r="SUG23" s="161"/>
      <c r="SUH23" s="161"/>
      <c r="SUI23" s="46"/>
      <c r="SUJ23" s="46"/>
      <c r="SUK23" s="161"/>
      <c r="SUL23" s="161"/>
      <c r="SUM23" s="161"/>
      <c r="SUN23" s="161"/>
      <c r="SUO23" s="161"/>
      <c r="SUP23" s="46"/>
      <c r="SUQ23" s="46"/>
      <c r="SUR23" s="161"/>
      <c r="SUS23" s="161"/>
      <c r="SUT23" s="161"/>
      <c r="SUU23" s="161"/>
      <c r="SUV23" s="161"/>
      <c r="SUW23" s="46"/>
      <c r="SUX23" s="46"/>
      <c r="SUY23" s="161"/>
      <c r="SUZ23" s="161"/>
      <c r="SVA23" s="161"/>
      <c r="SVB23" s="161"/>
      <c r="SVC23" s="161"/>
      <c r="SVD23" s="46"/>
      <c r="SVE23" s="46"/>
      <c r="SVF23" s="161"/>
      <c r="SVG23" s="161"/>
      <c r="SVH23" s="161"/>
      <c r="SVI23" s="161"/>
      <c r="SVJ23" s="161"/>
      <c r="SVK23" s="46"/>
      <c r="SVL23" s="46"/>
      <c r="SVM23" s="161"/>
      <c r="SVN23" s="161"/>
      <c r="SVO23" s="161"/>
      <c r="SVP23" s="161"/>
      <c r="SVQ23" s="161"/>
      <c r="SVR23" s="46"/>
      <c r="SVS23" s="46"/>
      <c r="SVT23" s="161"/>
      <c r="SVU23" s="161"/>
      <c r="SVV23" s="161"/>
      <c r="SVW23" s="161"/>
      <c r="SVX23" s="161"/>
      <c r="SVY23" s="46"/>
      <c r="SVZ23" s="46"/>
      <c r="SWA23" s="161"/>
      <c r="SWB23" s="161"/>
      <c r="SWC23" s="161"/>
      <c r="SWD23" s="161"/>
      <c r="SWE23" s="161"/>
      <c r="SWF23" s="46"/>
      <c r="SWG23" s="46"/>
      <c r="SWH23" s="161"/>
      <c r="SWI23" s="161"/>
      <c r="SWJ23" s="161"/>
      <c r="SWK23" s="161"/>
      <c r="SWL23" s="161"/>
      <c r="SWM23" s="46"/>
      <c r="SWN23" s="46"/>
      <c r="SWO23" s="161"/>
      <c r="SWP23" s="161"/>
      <c r="SWQ23" s="161"/>
      <c r="SWR23" s="161"/>
      <c r="SWS23" s="161"/>
      <c r="SWT23" s="46"/>
      <c r="SWU23" s="46"/>
      <c r="SWV23" s="161"/>
      <c r="SWW23" s="161"/>
      <c r="SWX23" s="161"/>
      <c r="SWY23" s="161"/>
      <c r="SWZ23" s="161"/>
      <c r="SXA23" s="46"/>
      <c r="SXB23" s="46"/>
      <c r="SXC23" s="161"/>
      <c r="SXD23" s="161"/>
      <c r="SXE23" s="161"/>
      <c r="SXF23" s="161"/>
      <c r="SXG23" s="161"/>
      <c r="SXH23" s="46"/>
      <c r="SXI23" s="46"/>
      <c r="SXJ23" s="161"/>
      <c r="SXK23" s="161"/>
      <c r="SXL23" s="161"/>
      <c r="SXM23" s="161"/>
      <c r="SXN23" s="161"/>
      <c r="SXO23" s="46"/>
      <c r="SXP23" s="46"/>
      <c r="SXQ23" s="161"/>
      <c r="SXR23" s="161"/>
      <c r="SXS23" s="161"/>
      <c r="SXT23" s="161"/>
      <c r="SXU23" s="161"/>
      <c r="SXV23" s="46"/>
      <c r="SXW23" s="46"/>
      <c r="SXX23" s="161"/>
      <c r="SXY23" s="161"/>
      <c r="SXZ23" s="161"/>
      <c r="SYA23" s="161"/>
      <c r="SYB23" s="161"/>
      <c r="SYC23" s="46"/>
      <c r="SYD23" s="46"/>
      <c r="SYE23" s="161"/>
      <c r="SYF23" s="161"/>
      <c r="SYG23" s="161"/>
      <c r="SYH23" s="161"/>
      <c r="SYI23" s="161"/>
      <c r="SYJ23" s="46"/>
      <c r="SYK23" s="46"/>
      <c r="SYL23" s="161"/>
      <c r="SYM23" s="161"/>
      <c r="SYN23" s="161"/>
      <c r="SYO23" s="161"/>
      <c r="SYP23" s="161"/>
      <c r="SYQ23" s="46"/>
      <c r="SYR23" s="46"/>
      <c r="SYS23" s="161"/>
      <c r="SYT23" s="161"/>
      <c r="SYU23" s="161"/>
      <c r="SYV23" s="161"/>
      <c r="SYW23" s="161"/>
      <c r="SYX23" s="46"/>
      <c r="SYY23" s="46"/>
      <c r="SYZ23" s="161"/>
      <c r="SZA23" s="161"/>
      <c r="SZB23" s="161"/>
      <c r="SZC23" s="161"/>
      <c r="SZD23" s="161"/>
      <c r="SZE23" s="46"/>
      <c r="SZF23" s="46"/>
      <c r="SZG23" s="161"/>
      <c r="SZH23" s="161"/>
      <c r="SZI23" s="161"/>
      <c r="SZJ23" s="161"/>
      <c r="SZK23" s="161"/>
      <c r="SZL23" s="46"/>
      <c r="SZM23" s="46"/>
      <c r="SZN23" s="161"/>
      <c r="SZO23" s="161"/>
      <c r="SZP23" s="161"/>
      <c r="SZQ23" s="161"/>
      <c r="SZR23" s="161"/>
      <c r="SZS23" s="46"/>
      <c r="SZT23" s="46"/>
      <c r="SZU23" s="161"/>
      <c r="SZV23" s="161"/>
      <c r="SZW23" s="161"/>
      <c r="SZX23" s="161"/>
      <c r="SZY23" s="161"/>
      <c r="SZZ23" s="46"/>
      <c r="TAA23" s="46"/>
      <c r="TAB23" s="161"/>
      <c r="TAC23" s="161"/>
      <c r="TAD23" s="161"/>
      <c r="TAE23" s="161"/>
      <c r="TAF23" s="161"/>
      <c r="TAG23" s="46"/>
      <c r="TAH23" s="46"/>
      <c r="TAI23" s="161"/>
      <c r="TAJ23" s="161"/>
      <c r="TAK23" s="161"/>
      <c r="TAL23" s="161"/>
      <c r="TAM23" s="161"/>
      <c r="TAN23" s="46"/>
      <c r="TAO23" s="46"/>
      <c r="TAP23" s="161"/>
      <c r="TAQ23" s="161"/>
      <c r="TAR23" s="161"/>
      <c r="TAS23" s="161"/>
      <c r="TAT23" s="161"/>
      <c r="TAU23" s="46"/>
      <c r="TAV23" s="46"/>
      <c r="TAW23" s="161"/>
      <c r="TAX23" s="161"/>
      <c r="TAY23" s="161"/>
      <c r="TAZ23" s="161"/>
      <c r="TBA23" s="161"/>
      <c r="TBB23" s="46"/>
      <c r="TBC23" s="46"/>
      <c r="TBD23" s="161"/>
      <c r="TBE23" s="161"/>
      <c r="TBF23" s="161"/>
      <c r="TBG23" s="161"/>
      <c r="TBH23" s="161"/>
      <c r="TBI23" s="46"/>
      <c r="TBJ23" s="46"/>
      <c r="TBK23" s="161"/>
      <c r="TBL23" s="161"/>
      <c r="TBM23" s="161"/>
      <c r="TBN23" s="161"/>
      <c r="TBO23" s="161"/>
      <c r="TBP23" s="46"/>
      <c r="TBQ23" s="46"/>
      <c r="TBR23" s="161"/>
      <c r="TBS23" s="161"/>
      <c r="TBT23" s="161"/>
      <c r="TBU23" s="161"/>
      <c r="TBV23" s="161"/>
      <c r="TBW23" s="46"/>
      <c r="TBX23" s="46"/>
      <c r="TBY23" s="161"/>
      <c r="TBZ23" s="161"/>
      <c r="TCA23" s="161"/>
      <c r="TCB23" s="161"/>
      <c r="TCC23" s="161"/>
      <c r="TCD23" s="46"/>
      <c r="TCE23" s="46"/>
      <c r="TCF23" s="161"/>
      <c r="TCG23" s="161"/>
      <c r="TCH23" s="161"/>
      <c r="TCI23" s="161"/>
      <c r="TCJ23" s="161"/>
      <c r="TCK23" s="46"/>
      <c r="TCL23" s="46"/>
      <c r="TCM23" s="161"/>
      <c r="TCN23" s="161"/>
      <c r="TCO23" s="161"/>
      <c r="TCP23" s="161"/>
      <c r="TCQ23" s="161"/>
      <c r="TCR23" s="46"/>
      <c r="TCS23" s="46"/>
      <c r="TCT23" s="161"/>
      <c r="TCU23" s="161"/>
      <c r="TCV23" s="161"/>
      <c r="TCW23" s="161"/>
      <c r="TCX23" s="161"/>
      <c r="TCY23" s="46"/>
      <c r="TCZ23" s="46"/>
      <c r="TDA23" s="161"/>
      <c r="TDB23" s="161"/>
      <c r="TDC23" s="161"/>
      <c r="TDD23" s="161"/>
      <c r="TDE23" s="161"/>
      <c r="TDF23" s="46"/>
      <c r="TDG23" s="46"/>
      <c r="TDH23" s="161"/>
      <c r="TDI23" s="161"/>
      <c r="TDJ23" s="161"/>
      <c r="TDK23" s="161"/>
      <c r="TDL23" s="161"/>
      <c r="TDM23" s="46"/>
      <c r="TDN23" s="46"/>
      <c r="TDO23" s="161"/>
      <c r="TDP23" s="161"/>
      <c r="TDQ23" s="161"/>
      <c r="TDR23" s="161"/>
      <c r="TDS23" s="161"/>
      <c r="TDT23" s="46"/>
      <c r="TDU23" s="46"/>
      <c r="TDV23" s="161"/>
      <c r="TDW23" s="161"/>
      <c r="TDX23" s="161"/>
      <c r="TDY23" s="161"/>
      <c r="TDZ23" s="161"/>
      <c r="TEA23" s="46"/>
      <c r="TEB23" s="46"/>
      <c r="TEC23" s="161"/>
      <c r="TED23" s="161"/>
      <c r="TEE23" s="161"/>
      <c r="TEF23" s="161"/>
      <c r="TEG23" s="161"/>
      <c r="TEH23" s="46"/>
      <c r="TEI23" s="46"/>
      <c r="TEJ23" s="161"/>
      <c r="TEK23" s="161"/>
      <c r="TEL23" s="161"/>
      <c r="TEM23" s="161"/>
      <c r="TEN23" s="161"/>
      <c r="TEO23" s="46"/>
      <c r="TEP23" s="46"/>
      <c r="TEQ23" s="161"/>
      <c r="TER23" s="161"/>
      <c r="TES23" s="161"/>
      <c r="TET23" s="161"/>
      <c r="TEU23" s="161"/>
      <c r="TEV23" s="46"/>
      <c r="TEW23" s="46"/>
      <c r="TEX23" s="161"/>
      <c r="TEY23" s="161"/>
      <c r="TEZ23" s="161"/>
      <c r="TFA23" s="161"/>
      <c r="TFB23" s="161"/>
      <c r="TFC23" s="46"/>
      <c r="TFD23" s="46"/>
      <c r="TFE23" s="161"/>
      <c r="TFF23" s="161"/>
      <c r="TFG23" s="161"/>
      <c r="TFH23" s="161"/>
      <c r="TFI23" s="161"/>
      <c r="TFJ23" s="46"/>
      <c r="TFK23" s="46"/>
      <c r="TFL23" s="161"/>
      <c r="TFM23" s="161"/>
      <c r="TFN23" s="161"/>
      <c r="TFO23" s="161"/>
      <c r="TFP23" s="161"/>
      <c r="TFQ23" s="46"/>
      <c r="TFR23" s="46"/>
      <c r="TFS23" s="161"/>
      <c r="TFT23" s="161"/>
      <c r="TFU23" s="161"/>
      <c r="TFV23" s="161"/>
      <c r="TFW23" s="161"/>
      <c r="TFX23" s="46"/>
      <c r="TFY23" s="46"/>
      <c r="TFZ23" s="161"/>
      <c r="TGA23" s="161"/>
      <c r="TGB23" s="161"/>
      <c r="TGC23" s="161"/>
      <c r="TGD23" s="161"/>
      <c r="TGE23" s="46"/>
      <c r="TGF23" s="46"/>
      <c r="TGG23" s="161"/>
      <c r="TGH23" s="161"/>
      <c r="TGI23" s="161"/>
      <c r="TGJ23" s="161"/>
      <c r="TGK23" s="161"/>
      <c r="TGL23" s="46"/>
      <c r="TGM23" s="46"/>
      <c r="TGN23" s="161"/>
      <c r="TGO23" s="161"/>
      <c r="TGP23" s="161"/>
      <c r="TGQ23" s="161"/>
      <c r="TGR23" s="161"/>
      <c r="TGS23" s="46"/>
      <c r="TGT23" s="46"/>
      <c r="TGU23" s="161"/>
      <c r="TGV23" s="161"/>
      <c r="TGW23" s="161"/>
      <c r="TGX23" s="161"/>
      <c r="TGY23" s="161"/>
      <c r="TGZ23" s="46"/>
      <c r="THA23" s="46"/>
      <c r="THB23" s="161"/>
      <c r="THC23" s="161"/>
      <c r="THD23" s="161"/>
      <c r="THE23" s="161"/>
      <c r="THF23" s="161"/>
      <c r="THG23" s="46"/>
      <c r="THH23" s="46"/>
      <c r="THI23" s="161"/>
      <c r="THJ23" s="161"/>
      <c r="THK23" s="161"/>
      <c r="THL23" s="161"/>
      <c r="THM23" s="161"/>
      <c r="THN23" s="46"/>
      <c r="THO23" s="46"/>
      <c r="THP23" s="161"/>
      <c r="THQ23" s="161"/>
      <c r="THR23" s="161"/>
      <c r="THS23" s="161"/>
      <c r="THT23" s="161"/>
      <c r="THU23" s="46"/>
      <c r="THV23" s="46"/>
      <c r="THW23" s="161"/>
      <c r="THX23" s="161"/>
      <c r="THY23" s="161"/>
      <c r="THZ23" s="161"/>
      <c r="TIA23" s="161"/>
      <c r="TIB23" s="46"/>
      <c r="TIC23" s="46"/>
      <c r="TID23" s="161"/>
      <c r="TIE23" s="161"/>
      <c r="TIF23" s="161"/>
      <c r="TIG23" s="161"/>
      <c r="TIH23" s="161"/>
      <c r="TII23" s="46"/>
      <c r="TIJ23" s="46"/>
      <c r="TIK23" s="161"/>
      <c r="TIL23" s="161"/>
      <c r="TIM23" s="161"/>
      <c r="TIN23" s="161"/>
      <c r="TIO23" s="161"/>
      <c r="TIP23" s="46"/>
      <c r="TIQ23" s="46"/>
      <c r="TIR23" s="161"/>
      <c r="TIS23" s="161"/>
      <c r="TIT23" s="161"/>
      <c r="TIU23" s="161"/>
      <c r="TIV23" s="161"/>
      <c r="TIW23" s="46"/>
      <c r="TIX23" s="46"/>
      <c r="TIY23" s="161"/>
      <c r="TIZ23" s="161"/>
      <c r="TJA23" s="161"/>
      <c r="TJB23" s="161"/>
      <c r="TJC23" s="161"/>
      <c r="TJD23" s="46"/>
      <c r="TJE23" s="46"/>
      <c r="TJF23" s="161"/>
      <c r="TJG23" s="161"/>
      <c r="TJH23" s="161"/>
      <c r="TJI23" s="161"/>
      <c r="TJJ23" s="161"/>
      <c r="TJK23" s="46"/>
      <c r="TJL23" s="46"/>
      <c r="TJM23" s="161"/>
      <c r="TJN23" s="161"/>
      <c r="TJO23" s="161"/>
      <c r="TJP23" s="161"/>
      <c r="TJQ23" s="161"/>
      <c r="TJR23" s="46"/>
      <c r="TJS23" s="46"/>
      <c r="TJT23" s="161"/>
      <c r="TJU23" s="161"/>
      <c r="TJV23" s="161"/>
      <c r="TJW23" s="161"/>
      <c r="TJX23" s="161"/>
      <c r="TJY23" s="46"/>
      <c r="TJZ23" s="46"/>
      <c r="TKA23" s="161"/>
      <c r="TKB23" s="161"/>
      <c r="TKC23" s="161"/>
      <c r="TKD23" s="161"/>
      <c r="TKE23" s="161"/>
      <c r="TKF23" s="46"/>
      <c r="TKG23" s="46"/>
      <c r="TKH23" s="161"/>
      <c r="TKI23" s="161"/>
      <c r="TKJ23" s="161"/>
      <c r="TKK23" s="161"/>
      <c r="TKL23" s="161"/>
      <c r="TKM23" s="46"/>
      <c r="TKN23" s="46"/>
      <c r="TKO23" s="161"/>
      <c r="TKP23" s="161"/>
      <c r="TKQ23" s="161"/>
      <c r="TKR23" s="161"/>
      <c r="TKS23" s="161"/>
      <c r="TKT23" s="46"/>
      <c r="TKU23" s="46"/>
      <c r="TKV23" s="161"/>
      <c r="TKW23" s="161"/>
      <c r="TKX23" s="161"/>
      <c r="TKY23" s="161"/>
      <c r="TKZ23" s="161"/>
      <c r="TLA23" s="46"/>
      <c r="TLB23" s="46"/>
      <c r="TLC23" s="161"/>
      <c r="TLD23" s="161"/>
      <c r="TLE23" s="161"/>
      <c r="TLF23" s="161"/>
      <c r="TLG23" s="161"/>
      <c r="TLH23" s="46"/>
      <c r="TLI23" s="46"/>
      <c r="TLJ23" s="161"/>
      <c r="TLK23" s="161"/>
      <c r="TLL23" s="161"/>
      <c r="TLM23" s="161"/>
      <c r="TLN23" s="161"/>
      <c r="TLO23" s="46"/>
      <c r="TLP23" s="46"/>
      <c r="TLQ23" s="161"/>
      <c r="TLR23" s="161"/>
      <c r="TLS23" s="161"/>
      <c r="TLT23" s="161"/>
      <c r="TLU23" s="161"/>
      <c r="TLV23" s="46"/>
      <c r="TLW23" s="46"/>
      <c r="TLX23" s="161"/>
      <c r="TLY23" s="161"/>
      <c r="TLZ23" s="161"/>
      <c r="TMA23" s="161"/>
      <c r="TMB23" s="161"/>
      <c r="TMC23" s="46"/>
      <c r="TMD23" s="46"/>
      <c r="TME23" s="161"/>
      <c r="TMF23" s="161"/>
      <c r="TMG23" s="161"/>
      <c r="TMH23" s="161"/>
      <c r="TMI23" s="161"/>
      <c r="TMJ23" s="46"/>
      <c r="TMK23" s="46"/>
      <c r="TML23" s="161"/>
      <c r="TMM23" s="161"/>
      <c r="TMN23" s="161"/>
      <c r="TMO23" s="161"/>
      <c r="TMP23" s="161"/>
      <c r="TMQ23" s="46"/>
      <c r="TMR23" s="46"/>
      <c r="TMS23" s="161"/>
      <c r="TMT23" s="161"/>
      <c r="TMU23" s="161"/>
      <c r="TMV23" s="161"/>
      <c r="TMW23" s="161"/>
      <c r="TMX23" s="46"/>
      <c r="TMY23" s="46"/>
      <c r="TMZ23" s="161"/>
      <c r="TNA23" s="161"/>
      <c r="TNB23" s="161"/>
      <c r="TNC23" s="161"/>
      <c r="TND23" s="161"/>
      <c r="TNE23" s="46"/>
      <c r="TNF23" s="46"/>
      <c r="TNG23" s="161"/>
      <c r="TNH23" s="161"/>
      <c r="TNI23" s="161"/>
      <c r="TNJ23" s="161"/>
      <c r="TNK23" s="161"/>
      <c r="TNL23" s="46"/>
      <c r="TNM23" s="46"/>
      <c r="TNN23" s="161"/>
      <c r="TNO23" s="161"/>
      <c r="TNP23" s="161"/>
      <c r="TNQ23" s="161"/>
      <c r="TNR23" s="161"/>
      <c r="TNS23" s="46"/>
      <c r="TNT23" s="46"/>
      <c r="TNU23" s="161"/>
      <c r="TNV23" s="161"/>
      <c r="TNW23" s="161"/>
      <c r="TNX23" s="161"/>
      <c r="TNY23" s="161"/>
      <c r="TNZ23" s="46"/>
      <c r="TOA23" s="46"/>
      <c r="TOB23" s="161"/>
      <c r="TOC23" s="161"/>
      <c r="TOD23" s="161"/>
      <c r="TOE23" s="161"/>
      <c r="TOF23" s="161"/>
      <c r="TOG23" s="46"/>
      <c r="TOH23" s="46"/>
      <c r="TOI23" s="161"/>
      <c r="TOJ23" s="161"/>
      <c r="TOK23" s="161"/>
      <c r="TOL23" s="161"/>
      <c r="TOM23" s="161"/>
      <c r="TON23" s="46"/>
      <c r="TOO23" s="46"/>
      <c r="TOP23" s="161"/>
      <c r="TOQ23" s="161"/>
      <c r="TOR23" s="161"/>
      <c r="TOS23" s="161"/>
      <c r="TOT23" s="161"/>
      <c r="TOU23" s="46"/>
      <c r="TOV23" s="46"/>
      <c r="TOW23" s="161"/>
      <c r="TOX23" s="161"/>
      <c r="TOY23" s="161"/>
      <c r="TOZ23" s="161"/>
      <c r="TPA23" s="161"/>
      <c r="TPB23" s="46"/>
      <c r="TPC23" s="46"/>
      <c r="TPD23" s="161"/>
      <c r="TPE23" s="161"/>
      <c r="TPF23" s="161"/>
      <c r="TPG23" s="161"/>
      <c r="TPH23" s="161"/>
      <c r="TPI23" s="46"/>
      <c r="TPJ23" s="46"/>
      <c r="TPK23" s="161"/>
      <c r="TPL23" s="161"/>
      <c r="TPM23" s="161"/>
      <c r="TPN23" s="161"/>
      <c r="TPO23" s="161"/>
      <c r="TPP23" s="46"/>
      <c r="TPQ23" s="46"/>
      <c r="TPR23" s="161"/>
      <c r="TPS23" s="161"/>
      <c r="TPT23" s="161"/>
      <c r="TPU23" s="161"/>
      <c r="TPV23" s="161"/>
      <c r="TPW23" s="46"/>
      <c r="TPX23" s="46"/>
      <c r="TPY23" s="161"/>
      <c r="TPZ23" s="161"/>
      <c r="TQA23" s="161"/>
      <c r="TQB23" s="161"/>
      <c r="TQC23" s="161"/>
      <c r="TQD23" s="46"/>
      <c r="TQE23" s="46"/>
      <c r="TQF23" s="161"/>
      <c r="TQG23" s="161"/>
      <c r="TQH23" s="161"/>
      <c r="TQI23" s="161"/>
      <c r="TQJ23" s="161"/>
      <c r="TQK23" s="46"/>
      <c r="TQL23" s="46"/>
      <c r="TQM23" s="161"/>
      <c r="TQN23" s="161"/>
      <c r="TQO23" s="161"/>
      <c r="TQP23" s="161"/>
      <c r="TQQ23" s="161"/>
      <c r="TQR23" s="46"/>
      <c r="TQS23" s="46"/>
      <c r="TQT23" s="161"/>
      <c r="TQU23" s="161"/>
      <c r="TQV23" s="161"/>
      <c r="TQW23" s="161"/>
      <c r="TQX23" s="161"/>
      <c r="TQY23" s="46"/>
      <c r="TQZ23" s="46"/>
      <c r="TRA23" s="161"/>
      <c r="TRB23" s="161"/>
      <c r="TRC23" s="161"/>
      <c r="TRD23" s="161"/>
      <c r="TRE23" s="161"/>
      <c r="TRF23" s="46"/>
      <c r="TRG23" s="46"/>
      <c r="TRH23" s="161"/>
      <c r="TRI23" s="161"/>
      <c r="TRJ23" s="161"/>
      <c r="TRK23" s="161"/>
      <c r="TRL23" s="161"/>
      <c r="TRM23" s="46"/>
      <c r="TRN23" s="46"/>
      <c r="TRO23" s="161"/>
      <c r="TRP23" s="161"/>
      <c r="TRQ23" s="161"/>
      <c r="TRR23" s="161"/>
      <c r="TRS23" s="161"/>
      <c r="TRT23" s="46"/>
      <c r="TRU23" s="46"/>
      <c r="TRV23" s="161"/>
      <c r="TRW23" s="161"/>
      <c r="TRX23" s="161"/>
      <c r="TRY23" s="161"/>
      <c r="TRZ23" s="161"/>
      <c r="TSA23" s="46"/>
      <c r="TSB23" s="46"/>
      <c r="TSC23" s="161"/>
      <c r="TSD23" s="161"/>
      <c r="TSE23" s="161"/>
      <c r="TSF23" s="161"/>
      <c r="TSG23" s="161"/>
      <c r="TSH23" s="46"/>
      <c r="TSI23" s="46"/>
      <c r="TSJ23" s="161"/>
      <c r="TSK23" s="161"/>
      <c r="TSL23" s="161"/>
      <c r="TSM23" s="161"/>
      <c r="TSN23" s="161"/>
      <c r="TSO23" s="46"/>
      <c r="TSP23" s="46"/>
      <c r="TSQ23" s="161"/>
      <c r="TSR23" s="161"/>
      <c r="TSS23" s="161"/>
      <c r="TST23" s="161"/>
      <c r="TSU23" s="161"/>
      <c r="TSV23" s="46"/>
      <c r="TSW23" s="46"/>
      <c r="TSX23" s="161"/>
      <c r="TSY23" s="161"/>
      <c r="TSZ23" s="161"/>
      <c r="TTA23" s="161"/>
      <c r="TTB23" s="161"/>
      <c r="TTC23" s="46"/>
      <c r="TTD23" s="46"/>
      <c r="TTE23" s="161"/>
      <c r="TTF23" s="161"/>
      <c r="TTG23" s="161"/>
      <c r="TTH23" s="161"/>
      <c r="TTI23" s="161"/>
      <c r="TTJ23" s="46"/>
      <c r="TTK23" s="46"/>
      <c r="TTL23" s="161"/>
      <c r="TTM23" s="161"/>
      <c r="TTN23" s="161"/>
      <c r="TTO23" s="161"/>
      <c r="TTP23" s="161"/>
      <c r="TTQ23" s="46"/>
      <c r="TTR23" s="46"/>
      <c r="TTS23" s="161"/>
      <c r="TTT23" s="161"/>
      <c r="TTU23" s="161"/>
      <c r="TTV23" s="161"/>
      <c r="TTW23" s="161"/>
      <c r="TTX23" s="46"/>
      <c r="TTY23" s="46"/>
      <c r="TTZ23" s="161"/>
      <c r="TUA23" s="161"/>
      <c r="TUB23" s="161"/>
      <c r="TUC23" s="161"/>
      <c r="TUD23" s="161"/>
      <c r="TUE23" s="46"/>
      <c r="TUF23" s="46"/>
      <c r="TUG23" s="161"/>
      <c r="TUH23" s="161"/>
      <c r="TUI23" s="161"/>
      <c r="TUJ23" s="161"/>
      <c r="TUK23" s="161"/>
      <c r="TUL23" s="46"/>
      <c r="TUM23" s="46"/>
      <c r="TUN23" s="161"/>
      <c r="TUO23" s="161"/>
      <c r="TUP23" s="161"/>
      <c r="TUQ23" s="161"/>
      <c r="TUR23" s="161"/>
      <c r="TUS23" s="46"/>
      <c r="TUT23" s="46"/>
      <c r="TUU23" s="161"/>
      <c r="TUV23" s="161"/>
      <c r="TUW23" s="161"/>
      <c r="TUX23" s="161"/>
      <c r="TUY23" s="161"/>
      <c r="TUZ23" s="46"/>
      <c r="TVA23" s="46"/>
      <c r="TVB23" s="161"/>
      <c r="TVC23" s="161"/>
      <c r="TVD23" s="161"/>
      <c r="TVE23" s="161"/>
      <c r="TVF23" s="161"/>
      <c r="TVG23" s="46"/>
      <c r="TVH23" s="46"/>
      <c r="TVI23" s="161"/>
      <c r="TVJ23" s="161"/>
      <c r="TVK23" s="161"/>
      <c r="TVL23" s="161"/>
      <c r="TVM23" s="161"/>
      <c r="TVN23" s="46"/>
      <c r="TVO23" s="46"/>
      <c r="TVP23" s="161"/>
      <c r="TVQ23" s="161"/>
      <c r="TVR23" s="161"/>
      <c r="TVS23" s="161"/>
      <c r="TVT23" s="161"/>
      <c r="TVU23" s="46"/>
      <c r="TVV23" s="46"/>
      <c r="TVW23" s="161"/>
      <c r="TVX23" s="161"/>
      <c r="TVY23" s="161"/>
      <c r="TVZ23" s="161"/>
      <c r="TWA23" s="161"/>
      <c r="TWB23" s="46"/>
      <c r="TWC23" s="46"/>
      <c r="TWD23" s="161"/>
      <c r="TWE23" s="161"/>
      <c r="TWF23" s="161"/>
      <c r="TWG23" s="161"/>
      <c r="TWH23" s="161"/>
      <c r="TWI23" s="46"/>
      <c r="TWJ23" s="46"/>
      <c r="TWK23" s="161"/>
      <c r="TWL23" s="161"/>
      <c r="TWM23" s="161"/>
      <c r="TWN23" s="161"/>
      <c r="TWO23" s="161"/>
      <c r="TWP23" s="46"/>
      <c r="TWQ23" s="46"/>
      <c r="TWR23" s="161"/>
      <c r="TWS23" s="161"/>
      <c r="TWT23" s="161"/>
      <c r="TWU23" s="161"/>
      <c r="TWV23" s="161"/>
      <c r="TWW23" s="46"/>
      <c r="TWX23" s="46"/>
      <c r="TWY23" s="161"/>
      <c r="TWZ23" s="161"/>
      <c r="TXA23" s="161"/>
      <c r="TXB23" s="161"/>
      <c r="TXC23" s="161"/>
      <c r="TXD23" s="46"/>
      <c r="TXE23" s="46"/>
      <c r="TXF23" s="161"/>
      <c r="TXG23" s="161"/>
      <c r="TXH23" s="161"/>
      <c r="TXI23" s="161"/>
      <c r="TXJ23" s="161"/>
      <c r="TXK23" s="46"/>
      <c r="TXL23" s="46"/>
      <c r="TXM23" s="161"/>
      <c r="TXN23" s="161"/>
      <c r="TXO23" s="161"/>
      <c r="TXP23" s="161"/>
      <c r="TXQ23" s="161"/>
      <c r="TXR23" s="46"/>
      <c r="TXS23" s="46"/>
      <c r="TXT23" s="161"/>
      <c r="TXU23" s="161"/>
      <c r="TXV23" s="161"/>
      <c r="TXW23" s="161"/>
      <c r="TXX23" s="161"/>
      <c r="TXY23" s="46"/>
      <c r="TXZ23" s="46"/>
      <c r="TYA23" s="161"/>
      <c r="TYB23" s="161"/>
      <c r="TYC23" s="161"/>
      <c r="TYD23" s="161"/>
      <c r="TYE23" s="161"/>
      <c r="TYF23" s="46"/>
      <c r="TYG23" s="46"/>
      <c r="TYH23" s="161"/>
      <c r="TYI23" s="161"/>
      <c r="TYJ23" s="161"/>
      <c r="TYK23" s="161"/>
      <c r="TYL23" s="161"/>
      <c r="TYM23" s="46"/>
      <c r="TYN23" s="46"/>
      <c r="TYO23" s="161"/>
      <c r="TYP23" s="161"/>
      <c r="TYQ23" s="161"/>
      <c r="TYR23" s="161"/>
      <c r="TYS23" s="161"/>
      <c r="TYT23" s="46"/>
      <c r="TYU23" s="46"/>
      <c r="TYV23" s="161"/>
      <c r="TYW23" s="161"/>
      <c r="TYX23" s="161"/>
      <c r="TYY23" s="161"/>
      <c r="TYZ23" s="161"/>
      <c r="TZA23" s="46"/>
      <c r="TZB23" s="46"/>
      <c r="TZC23" s="161"/>
      <c r="TZD23" s="161"/>
      <c r="TZE23" s="161"/>
      <c r="TZF23" s="161"/>
      <c r="TZG23" s="161"/>
      <c r="TZH23" s="46"/>
      <c r="TZI23" s="46"/>
      <c r="TZJ23" s="161"/>
      <c r="TZK23" s="161"/>
      <c r="TZL23" s="161"/>
      <c r="TZM23" s="161"/>
      <c r="TZN23" s="161"/>
      <c r="TZO23" s="46"/>
      <c r="TZP23" s="46"/>
      <c r="TZQ23" s="161"/>
      <c r="TZR23" s="161"/>
      <c r="TZS23" s="161"/>
      <c r="TZT23" s="161"/>
      <c r="TZU23" s="161"/>
      <c r="TZV23" s="46"/>
      <c r="TZW23" s="46"/>
      <c r="TZX23" s="161"/>
      <c r="TZY23" s="161"/>
      <c r="TZZ23" s="161"/>
      <c r="UAA23" s="161"/>
      <c r="UAB23" s="161"/>
      <c r="UAC23" s="46"/>
      <c r="UAD23" s="46"/>
      <c r="UAE23" s="161"/>
      <c r="UAF23" s="161"/>
      <c r="UAG23" s="161"/>
      <c r="UAH23" s="161"/>
      <c r="UAI23" s="161"/>
      <c r="UAJ23" s="46"/>
      <c r="UAK23" s="46"/>
      <c r="UAL23" s="161"/>
      <c r="UAM23" s="161"/>
      <c r="UAN23" s="161"/>
      <c r="UAO23" s="161"/>
      <c r="UAP23" s="161"/>
      <c r="UAQ23" s="46"/>
      <c r="UAR23" s="46"/>
      <c r="UAS23" s="161"/>
      <c r="UAT23" s="161"/>
      <c r="UAU23" s="161"/>
      <c r="UAV23" s="161"/>
      <c r="UAW23" s="161"/>
      <c r="UAX23" s="46"/>
      <c r="UAY23" s="46"/>
      <c r="UAZ23" s="161"/>
      <c r="UBA23" s="161"/>
      <c r="UBB23" s="161"/>
      <c r="UBC23" s="161"/>
      <c r="UBD23" s="161"/>
      <c r="UBE23" s="46"/>
      <c r="UBF23" s="46"/>
      <c r="UBG23" s="161"/>
      <c r="UBH23" s="161"/>
      <c r="UBI23" s="161"/>
      <c r="UBJ23" s="161"/>
      <c r="UBK23" s="161"/>
      <c r="UBL23" s="46"/>
      <c r="UBM23" s="46"/>
      <c r="UBN23" s="161"/>
      <c r="UBO23" s="161"/>
      <c r="UBP23" s="161"/>
      <c r="UBQ23" s="161"/>
      <c r="UBR23" s="161"/>
      <c r="UBS23" s="46"/>
      <c r="UBT23" s="46"/>
      <c r="UBU23" s="161"/>
      <c r="UBV23" s="161"/>
      <c r="UBW23" s="161"/>
      <c r="UBX23" s="161"/>
      <c r="UBY23" s="161"/>
      <c r="UBZ23" s="46"/>
      <c r="UCA23" s="46"/>
      <c r="UCB23" s="161"/>
      <c r="UCC23" s="161"/>
      <c r="UCD23" s="161"/>
      <c r="UCE23" s="161"/>
      <c r="UCF23" s="161"/>
      <c r="UCG23" s="46"/>
      <c r="UCH23" s="46"/>
      <c r="UCI23" s="161"/>
      <c r="UCJ23" s="161"/>
      <c r="UCK23" s="161"/>
      <c r="UCL23" s="161"/>
      <c r="UCM23" s="161"/>
      <c r="UCN23" s="46"/>
      <c r="UCO23" s="46"/>
      <c r="UCP23" s="161"/>
      <c r="UCQ23" s="161"/>
      <c r="UCR23" s="161"/>
      <c r="UCS23" s="161"/>
      <c r="UCT23" s="161"/>
      <c r="UCU23" s="46"/>
      <c r="UCV23" s="46"/>
      <c r="UCW23" s="161"/>
      <c r="UCX23" s="161"/>
      <c r="UCY23" s="161"/>
      <c r="UCZ23" s="161"/>
      <c r="UDA23" s="161"/>
      <c r="UDB23" s="46"/>
      <c r="UDC23" s="46"/>
      <c r="UDD23" s="161"/>
      <c r="UDE23" s="161"/>
      <c r="UDF23" s="161"/>
      <c r="UDG23" s="161"/>
      <c r="UDH23" s="161"/>
      <c r="UDI23" s="46"/>
      <c r="UDJ23" s="46"/>
      <c r="UDK23" s="161"/>
      <c r="UDL23" s="161"/>
      <c r="UDM23" s="161"/>
      <c r="UDN23" s="161"/>
      <c r="UDO23" s="161"/>
      <c r="UDP23" s="46"/>
      <c r="UDQ23" s="46"/>
      <c r="UDR23" s="161"/>
      <c r="UDS23" s="161"/>
      <c r="UDT23" s="161"/>
      <c r="UDU23" s="161"/>
      <c r="UDV23" s="161"/>
      <c r="UDW23" s="46"/>
      <c r="UDX23" s="46"/>
      <c r="UDY23" s="161"/>
      <c r="UDZ23" s="161"/>
      <c r="UEA23" s="161"/>
      <c r="UEB23" s="161"/>
      <c r="UEC23" s="161"/>
      <c r="UED23" s="46"/>
      <c r="UEE23" s="46"/>
      <c r="UEF23" s="161"/>
      <c r="UEG23" s="161"/>
      <c r="UEH23" s="161"/>
      <c r="UEI23" s="161"/>
      <c r="UEJ23" s="161"/>
      <c r="UEK23" s="46"/>
      <c r="UEL23" s="46"/>
      <c r="UEM23" s="161"/>
      <c r="UEN23" s="161"/>
      <c r="UEO23" s="161"/>
      <c r="UEP23" s="161"/>
      <c r="UEQ23" s="161"/>
      <c r="UER23" s="46"/>
      <c r="UES23" s="46"/>
      <c r="UET23" s="161"/>
      <c r="UEU23" s="161"/>
      <c r="UEV23" s="161"/>
      <c r="UEW23" s="161"/>
      <c r="UEX23" s="161"/>
      <c r="UEY23" s="46"/>
      <c r="UEZ23" s="46"/>
      <c r="UFA23" s="161"/>
      <c r="UFB23" s="161"/>
      <c r="UFC23" s="161"/>
      <c r="UFD23" s="161"/>
      <c r="UFE23" s="161"/>
      <c r="UFF23" s="46"/>
      <c r="UFG23" s="46"/>
      <c r="UFH23" s="161"/>
      <c r="UFI23" s="161"/>
      <c r="UFJ23" s="161"/>
      <c r="UFK23" s="161"/>
      <c r="UFL23" s="161"/>
      <c r="UFM23" s="46"/>
      <c r="UFN23" s="46"/>
      <c r="UFO23" s="161"/>
      <c r="UFP23" s="161"/>
      <c r="UFQ23" s="161"/>
      <c r="UFR23" s="161"/>
      <c r="UFS23" s="161"/>
      <c r="UFT23" s="46"/>
      <c r="UFU23" s="46"/>
      <c r="UFV23" s="161"/>
      <c r="UFW23" s="161"/>
      <c r="UFX23" s="161"/>
      <c r="UFY23" s="161"/>
      <c r="UFZ23" s="161"/>
      <c r="UGA23" s="46"/>
      <c r="UGB23" s="46"/>
      <c r="UGC23" s="161"/>
      <c r="UGD23" s="161"/>
      <c r="UGE23" s="161"/>
      <c r="UGF23" s="161"/>
      <c r="UGG23" s="161"/>
      <c r="UGH23" s="46"/>
      <c r="UGI23" s="46"/>
      <c r="UGJ23" s="161"/>
      <c r="UGK23" s="161"/>
      <c r="UGL23" s="161"/>
      <c r="UGM23" s="161"/>
      <c r="UGN23" s="161"/>
      <c r="UGO23" s="46"/>
      <c r="UGP23" s="46"/>
      <c r="UGQ23" s="161"/>
      <c r="UGR23" s="161"/>
      <c r="UGS23" s="161"/>
      <c r="UGT23" s="161"/>
      <c r="UGU23" s="161"/>
      <c r="UGV23" s="46"/>
      <c r="UGW23" s="46"/>
      <c r="UGX23" s="161"/>
      <c r="UGY23" s="161"/>
      <c r="UGZ23" s="161"/>
      <c r="UHA23" s="161"/>
      <c r="UHB23" s="161"/>
      <c r="UHC23" s="46"/>
      <c r="UHD23" s="46"/>
      <c r="UHE23" s="161"/>
      <c r="UHF23" s="161"/>
      <c r="UHG23" s="161"/>
      <c r="UHH23" s="161"/>
      <c r="UHI23" s="161"/>
      <c r="UHJ23" s="46"/>
      <c r="UHK23" s="46"/>
      <c r="UHL23" s="161"/>
      <c r="UHM23" s="161"/>
      <c r="UHN23" s="161"/>
      <c r="UHO23" s="161"/>
      <c r="UHP23" s="161"/>
      <c r="UHQ23" s="46"/>
      <c r="UHR23" s="46"/>
      <c r="UHS23" s="161"/>
      <c r="UHT23" s="161"/>
      <c r="UHU23" s="161"/>
      <c r="UHV23" s="161"/>
      <c r="UHW23" s="161"/>
      <c r="UHX23" s="46"/>
      <c r="UHY23" s="46"/>
      <c r="UHZ23" s="161"/>
      <c r="UIA23" s="161"/>
      <c r="UIB23" s="161"/>
      <c r="UIC23" s="161"/>
      <c r="UID23" s="161"/>
      <c r="UIE23" s="46"/>
      <c r="UIF23" s="46"/>
      <c r="UIG23" s="161"/>
      <c r="UIH23" s="161"/>
      <c r="UII23" s="161"/>
      <c r="UIJ23" s="161"/>
      <c r="UIK23" s="161"/>
      <c r="UIL23" s="46"/>
      <c r="UIM23" s="46"/>
      <c r="UIN23" s="161"/>
      <c r="UIO23" s="161"/>
      <c r="UIP23" s="161"/>
      <c r="UIQ23" s="161"/>
      <c r="UIR23" s="161"/>
      <c r="UIS23" s="46"/>
      <c r="UIT23" s="46"/>
      <c r="UIU23" s="161"/>
      <c r="UIV23" s="161"/>
      <c r="UIW23" s="161"/>
      <c r="UIX23" s="161"/>
      <c r="UIY23" s="161"/>
      <c r="UIZ23" s="46"/>
      <c r="UJA23" s="46"/>
      <c r="UJB23" s="161"/>
      <c r="UJC23" s="161"/>
      <c r="UJD23" s="161"/>
      <c r="UJE23" s="161"/>
      <c r="UJF23" s="161"/>
      <c r="UJG23" s="46"/>
      <c r="UJH23" s="46"/>
      <c r="UJI23" s="161"/>
      <c r="UJJ23" s="161"/>
      <c r="UJK23" s="161"/>
      <c r="UJL23" s="161"/>
      <c r="UJM23" s="161"/>
      <c r="UJN23" s="46"/>
      <c r="UJO23" s="46"/>
      <c r="UJP23" s="161"/>
      <c r="UJQ23" s="161"/>
      <c r="UJR23" s="161"/>
      <c r="UJS23" s="161"/>
      <c r="UJT23" s="161"/>
      <c r="UJU23" s="46"/>
      <c r="UJV23" s="46"/>
      <c r="UJW23" s="161"/>
      <c r="UJX23" s="161"/>
      <c r="UJY23" s="161"/>
      <c r="UJZ23" s="161"/>
      <c r="UKA23" s="161"/>
      <c r="UKB23" s="46"/>
      <c r="UKC23" s="46"/>
      <c r="UKD23" s="161"/>
      <c r="UKE23" s="161"/>
      <c r="UKF23" s="161"/>
      <c r="UKG23" s="161"/>
      <c r="UKH23" s="161"/>
      <c r="UKI23" s="46"/>
      <c r="UKJ23" s="46"/>
      <c r="UKK23" s="161"/>
      <c r="UKL23" s="161"/>
      <c r="UKM23" s="161"/>
      <c r="UKN23" s="161"/>
      <c r="UKO23" s="161"/>
      <c r="UKP23" s="46"/>
      <c r="UKQ23" s="46"/>
      <c r="UKR23" s="161"/>
      <c r="UKS23" s="161"/>
      <c r="UKT23" s="161"/>
      <c r="UKU23" s="161"/>
      <c r="UKV23" s="161"/>
      <c r="UKW23" s="46"/>
      <c r="UKX23" s="46"/>
      <c r="UKY23" s="161"/>
      <c r="UKZ23" s="161"/>
      <c r="ULA23" s="161"/>
      <c r="ULB23" s="161"/>
      <c r="ULC23" s="161"/>
      <c r="ULD23" s="46"/>
      <c r="ULE23" s="46"/>
      <c r="ULF23" s="161"/>
      <c r="ULG23" s="161"/>
      <c r="ULH23" s="161"/>
      <c r="ULI23" s="161"/>
      <c r="ULJ23" s="161"/>
      <c r="ULK23" s="46"/>
      <c r="ULL23" s="46"/>
      <c r="ULM23" s="161"/>
      <c r="ULN23" s="161"/>
      <c r="ULO23" s="161"/>
      <c r="ULP23" s="161"/>
      <c r="ULQ23" s="161"/>
      <c r="ULR23" s="46"/>
      <c r="ULS23" s="46"/>
      <c r="ULT23" s="161"/>
      <c r="ULU23" s="161"/>
      <c r="ULV23" s="161"/>
      <c r="ULW23" s="161"/>
      <c r="ULX23" s="161"/>
      <c r="ULY23" s="46"/>
      <c r="ULZ23" s="46"/>
      <c r="UMA23" s="161"/>
      <c r="UMB23" s="161"/>
      <c r="UMC23" s="161"/>
      <c r="UMD23" s="161"/>
      <c r="UME23" s="161"/>
      <c r="UMF23" s="46"/>
      <c r="UMG23" s="46"/>
      <c r="UMH23" s="161"/>
      <c r="UMI23" s="161"/>
      <c r="UMJ23" s="161"/>
      <c r="UMK23" s="161"/>
      <c r="UML23" s="161"/>
      <c r="UMM23" s="46"/>
      <c r="UMN23" s="46"/>
      <c r="UMO23" s="161"/>
      <c r="UMP23" s="161"/>
      <c r="UMQ23" s="161"/>
      <c r="UMR23" s="161"/>
      <c r="UMS23" s="161"/>
      <c r="UMT23" s="46"/>
      <c r="UMU23" s="46"/>
      <c r="UMV23" s="161"/>
      <c r="UMW23" s="161"/>
      <c r="UMX23" s="161"/>
      <c r="UMY23" s="161"/>
      <c r="UMZ23" s="161"/>
      <c r="UNA23" s="46"/>
      <c r="UNB23" s="46"/>
      <c r="UNC23" s="161"/>
      <c r="UND23" s="161"/>
      <c r="UNE23" s="161"/>
      <c r="UNF23" s="161"/>
      <c r="UNG23" s="161"/>
      <c r="UNH23" s="46"/>
      <c r="UNI23" s="46"/>
      <c r="UNJ23" s="161"/>
      <c r="UNK23" s="161"/>
      <c r="UNL23" s="161"/>
      <c r="UNM23" s="161"/>
      <c r="UNN23" s="161"/>
      <c r="UNO23" s="46"/>
      <c r="UNP23" s="46"/>
      <c r="UNQ23" s="161"/>
      <c r="UNR23" s="161"/>
      <c r="UNS23" s="161"/>
      <c r="UNT23" s="161"/>
      <c r="UNU23" s="161"/>
      <c r="UNV23" s="46"/>
      <c r="UNW23" s="46"/>
      <c r="UNX23" s="161"/>
      <c r="UNY23" s="161"/>
      <c r="UNZ23" s="161"/>
      <c r="UOA23" s="161"/>
      <c r="UOB23" s="161"/>
      <c r="UOC23" s="46"/>
      <c r="UOD23" s="46"/>
      <c r="UOE23" s="161"/>
      <c r="UOF23" s="161"/>
      <c r="UOG23" s="161"/>
      <c r="UOH23" s="161"/>
      <c r="UOI23" s="161"/>
      <c r="UOJ23" s="46"/>
      <c r="UOK23" s="46"/>
      <c r="UOL23" s="161"/>
      <c r="UOM23" s="161"/>
      <c r="UON23" s="161"/>
      <c r="UOO23" s="161"/>
      <c r="UOP23" s="161"/>
      <c r="UOQ23" s="46"/>
      <c r="UOR23" s="46"/>
      <c r="UOS23" s="161"/>
      <c r="UOT23" s="161"/>
      <c r="UOU23" s="161"/>
      <c r="UOV23" s="161"/>
      <c r="UOW23" s="161"/>
      <c r="UOX23" s="46"/>
      <c r="UOY23" s="46"/>
      <c r="UOZ23" s="161"/>
      <c r="UPA23" s="161"/>
      <c r="UPB23" s="161"/>
      <c r="UPC23" s="161"/>
      <c r="UPD23" s="161"/>
      <c r="UPE23" s="46"/>
      <c r="UPF23" s="46"/>
      <c r="UPG23" s="161"/>
      <c r="UPH23" s="161"/>
      <c r="UPI23" s="161"/>
      <c r="UPJ23" s="161"/>
      <c r="UPK23" s="161"/>
      <c r="UPL23" s="46"/>
      <c r="UPM23" s="46"/>
      <c r="UPN23" s="161"/>
      <c r="UPO23" s="161"/>
      <c r="UPP23" s="161"/>
      <c r="UPQ23" s="161"/>
      <c r="UPR23" s="161"/>
      <c r="UPS23" s="46"/>
      <c r="UPT23" s="46"/>
      <c r="UPU23" s="161"/>
      <c r="UPV23" s="161"/>
      <c r="UPW23" s="161"/>
      <c r="UPX23" s="161"/>
      <c r="UPY23" s="161"/>
      <c r="UPZ23" s="46"/>
      <c r="UQA23" s="46"/>
      <c r="UQB23" s="161"/>
      <c r="UQC23" s="161"/>
      <c r="UQD23" s="161"/>
      <c r="UQE23" s="161"/>
      <c r="UQF23" s="161"/>
      <c r="UQG23" s="46"/>
      <c r="UQH23" s="46"/>
      <c r="UQI23" s="161"/>
      <c r="UQJ23" s="161"/>
      <c r="UQK23" s="161"/>
      <c r="UQL23" s="161"/>
      <c r="UQM23" s="161"/>
      <c r="UQN23" s="46"/>
      <c r="UQO23" s="46"/>
      <c r="UQP23" s="161"/>
      <c r="UQQ23" s="161"/>
      <c r="UQR23" s="161"/>
      <c r="UQS23" s="161"/>
      <c r="UQT23" s="161"/>
      <c r="UQU23" s="46"/>
      <c r="UQV23" s="46"/>
      <c r="UQW23" s="161"/>
      <c r="UQX23" s="161"/>
      <c r="UQY23" s="161"/>
      <c r="UQZ23" s="161"/>
      <c r="URA23" s="161"/>
      <c r="URB23" s="46"/>
      <c r="URC23" s="46"/>
      <c r="URD23" s="161"/>
      <c r="URE23" s="161"/>
      <c r="URF23" s="161"/>
      <c r="URG23" s="161"/>
      <c r="URH23" s="161"/>
      <c r="URI23" s="46"/>
      <c r="URJ23" s="46"/>
      <c r="URK23" s="161"/>
      <c r="URL23" s="161"/>
      <c r="URM23" s="161"/>
      <c r="URN23" s="161"/>
      <c r="URO23" s="161"/>
      <c r="URP23" s="46"/>
      <c r="URQ23" s="46"/>
      <c r="URR23" s="161"/>
      <c r="URS23" s="161"/>
      <c r="URT23" s="161"/>
      <c r="URU23" s="161"/>
      <c r="URV23" s="161"/>
      <c r="URW23" s="46"/>
      <c r="URX23" s="46"/>
      <c r="URY23" s="161"/>
      <c r="URZ23" s="161"/>
      <c r="USA23" s="161"/>
      <c r="USB23" s="161"/>
      <c r="USC23" s="161"/>
      <c r="USD23" s="46"/>
      <c r="USE23" s="46"/>
      <c r="USF23" s="161"/>
      <c r="USG23" s="161"/>
      <c r="USH23" s="161"/>
      <c r="USI23" s="161"/>
      <c r="USJ23" s="161"/>
      <c r="USK23" s="46"/>
      <c r="USL23" s="46"/>
      <c r="USM23" s="161"/>
      <c r="USN23" s="161"/>
      <c r="USO23" s="161"/>
      <c r="USP23" s="161"/>
      <c r="USQ23" s="161"/>
      <c r="USR23" s="46"/>
      <c r="USS23" s="46"/>
      <c r="UST23" s="161"/>
      <c r="USU23" s="161"/>
      <c r="USV23" s="161"/>
      <c r="USW23" s="161"/>
      <c r="USX23" s="161"/>
      <c r="USY23" s="46"/>
      <c r="USZ23" s="46"/>
      <c r="UTA23" s="161"/>
      <c r="UTB23" s="161"/>
      <c r="UTC23" s="161"/>
      <c r="UTD23" s="161"/>
      <c r="UTE23" s="161"/>
      <c r="UTF23" s="46"/>
      <c r="UTG23" s="46"/>
      <c r="UTH23" s="161"/>
      <c r="UTI23" s="161"/>
      <c r="UTJ23" s="161"/>
      <c r="UTK23" s="161"/>
      <c r="UTL23" s="161"/>
      <c r="UTM23" s="46"/>
      <c r="UTN23" s="46"/>
      <c r="UTO23" s="161"/>
      <c r="UTP23" s="161"/>
      <c r="UTQ23" s="161"/>
      <c r="UTR23" s="161"/>
      <c r="UTS23" s="161"/>
      <c r="UTT23" s="46"/>
      <c r="UTU23" s="46"/>
      <c r="UTV23" s="161"/>
      <c r="UTW23" s="161"/>
      <c r="UTX23" s="161"/>
      <c r="UTY23" s="161"/>
      <c r="UTZ23" s="161"/>
      <c r="UUA23" s="46"/>
      <c r="UUB23" s="46"/>
      <c r="UUC23" s="161"/>
      <c r="UUD23" s="161"/>
      <c r="UUE23" s="161"/>
      <c r="UUF23" s="161"/>
      <c r="UUG23" s="161"/>
      <c r="UUH23" s="46"/>
      <c r="UUI23" s="46"/>
      <c r="UUJ23" s="161"/>
      <c r="UUK23" s="161"/>
      <c r="UUL23" s="161"/>
      <c r="UUM23" s="161"/>
      <c r="UUN23" s="161"/>
      <c r="UUO23" s="46"/>
      <c r="UUP23" s="46"/>
      <c r="UUQ23" s="161"/>
      <c r="UUR23" s="161"/>
      <c r="UUS23" s="161"/>
      <c r="UUT23" s="161"/>
      <c r="UUU23" s="161"/>
      <c r="UUV23" s="46"/>
      <c r="UUW23" s="46"/>
      <c r="UUX23" s="161"/>
      <c r="UUY23" s="161"/>
      <c r="UUZ23" s="161"/>
      <c r="UVA23" s="161"/>
      <c r="UVB23" s="161"/>
      <c r="UVC23" s="46"/>
      <c r="UVD23" s="46"/>
      <c r="UVE23" s="161"/>
      <c r="UVF23" s="161"/>
      <c r="UVG23" s="161"/>
      <c r="UVH23" s="161"/>
      <c r="UVI23" s="161"/>
      <c r="UVJ23" s="46"/>
      <c r="UVK23" s="46"/>
      <c r="UVL23" s="161"/>
      <c r="UVM23" s="161"/>
      <c r="UVN23" s="161"/>
      <c r="UVO23" s="161"/>
      <c r="UVP23" s="161"/>
      <c r="UVQ23" s="46"/>
      <c r="UVR23" s="46"/>
      <c r="UVS23" s="161"/>
      <c r="UVT23" s="161"/>
      <c r="UVU23" s="161"/>
      <c r="UVV23" s="161"/>
      <c r="UVW23" s="161"/>
      <c r="UVX23" s="46"/>
      <c r="UVY23" s="46"/>
      <c r="UVZ23" s="161"/>
      <c r="UWA23" s="161"/>
      <c r="UWB23" s="161"/>
      <c r="UWC23" s="161"/>
      <c r="UWD23" s="161"/>
      <c r="UWE23" s="46"/>
      <c r="UWF23" s="46"/>
      <c r="UWG23" s="161"/>
      <c r="UWH23" s="161"/>
      <c r="UWI23" s="161"/>
      <c r="UWJ23" s="161"/>
      <c r="UWK23" s="161"/>
      <c r="UWL23" s="46"/>
      <c r="UWM23" s="46"/>
      <c r="UWN23" s="161"/>
      <c r="UWO23" s="161"/>
      <c r="UWP23" s="161"/>
      <c r="UWQ23" s="161"/>
      <c r="UWR23" s="161"/>
      <c r="UWS23" s="46"/>
      <c r="UWT23" s="46"/>
      <c r="UWU23" s="161"/>
      <c r="UWV23" s="161"/>
      <c r="UWW23" s="161"/>
      <c r="UWX23" s="161"/>
      <c r="UWY23" s="161"/>
      <c r="UWZ23" s="46"/>
      <c r="UXA23" s="46"/>
      <c r="UXB23" s="161"/>
      <c r="UXC23" s="161"/>
      <c r="UXD23" s="161"/>
      <c r="UXE23" s="161"/>
      <c r="UXF23" s="161"/>
      <c r="UXG23" s="46"/>
      <c r="UXH23" s="46"/>
      <c r="UXI23" s="161"/>
      <c r="UXJ23" s="161"/>
      <c r="UXK23" s="161"/>
      <c r="UXL23" s="161"/>
      <c r="UXM23" s="161"/>
      <c r="UXN23" s="46"/>
      <c r="UXO23" s="46"/>
      <c r="UXP23" s="161"/>
      <c r="UXQ23" s="161"/>
      <c r="UXR23" s="161"/>
      <c r="UXS23" s="161"/>
      <c r="UXT23" s="161"/>
      <c r="UXU23" s="46"/>
      <c r="UXV23" s="46"/>
      <c r="UXW23" s="161"/>
      <c r="UXX23" s="161"/>
      <c r="UXY23" s="161"/>
      <c r="UXZ23" s="161"/>
      <c r="UYA23" s="161"/>
      <c r="UYB23" s="46"/>
      <c r="UYC23" s="46"/>
      <c r="UYD23" s="161"/>
      <c r="UYE23" s="161"/>
      <c r="UYF23" s="161"/>
      <c r="UYG23" s="161"/>
      <c r="UYH23" s="161"/>
      <c r="UYI23" s="46"/>
      <c r="UYJ23" s="46"/>
      <c r="UYK23" s="161"/>
      <c r="UYL23" s="161"/>
      <c r="UYM23" s="161"/>
      <c r="UYN23" s="161"/>
      <c r="UYO23" s="161"/>
      <c r="UYP23" s="46"/>
      <c r="UYQ23" s="46"/>
      <c r="UYR23" s="161"/>
      <c r="UYS23" s="161"/>
      <c r="UYT23" s="161"/>
      <c r="UYU23" s="161"/>
      <c r="UYV23" s="161"/>
      <c r="UYW23" s="46"/>
      <c r="UYX23" s="46"/>
      <c r="UYY23" s="161"/>
      <c r="UYZ23" s="161"/>
      <c r="UZA23" s="161"/>
      <c r="UZB23" s="161"/>
      <c r="UZC23" s="161"/>
      <c r="UZD23" s="46"/>
      <c r="UZE23" s="46"/>
      <c r="UZF23" s="161"/>
      <c r="UZG23" s="161"/>
      <c r="UZH23" s="161"/>
      <c r="UZI23" s="161"/>
      <c r="UZJ23" s="161"/>
      <c r="UZK23" s="46"/>
      <c r="UZL23" s="46"/>
      <c r="UZM23" s="161"/>
      <c r="UZN23" s="161"/>
      <c r="UZO23" s="161"/>
      <c r="UZP23" s="161"/>
      <c r="UZQ23" s="161"/>
      <c r="UZR23" s="46"/>
      <c r="UZS23" s="46"/>
      <c r="UZT23" s="161"/>
      <c r="UZU23" s="161"/>
      <c r="UZV23" s="161"/>
      <c r="UZW23" s="161"/>
      <c r="UZX23" s="161"/>
      <c r="UZY23" s="46"/>
      <c r="UZZ23" s="46"/>
      <c r="VAA23" s="161"/>
      <c r="VAB23" s="161"/>
      <c r="VAC23" s="161"/>
      <c r="VAD23" s="161"/>
      <c r="VAE23" s="161"/>
      <c r="VAF23" s="46"/>
      <c r="VAG23" s="46"/>
      <c r="VAH23" s="161"/>
      <c r="VAI23" s="161"/>
      <c r="VAJ23" s="161"/>
      <c r="VAK23" s="161"/>
      <c r="VAL23" s="161"/>
      <c r="VAM23" s="46"/>
      <c r="VAN23" s="46"/>
      <c r="VAO23" s="161"/>
      <c r="VAP23" s="161"/>
      <c r="VAQ23" s="161"/>
      <c r="VAR23" s="161"/>
      <c r="VAS23" s="161"/>
      <c r="VAT23" s="46"/>
      <c r="VAU23" s="46"/>
      <c r="VAV23" s="161"/>
      <c r="VAW23" s="161"/>
      <c r="VAX23" s="161"/>
      <c r="VAY23" s="161"/>
      <c r="VAZ23" s="161"/>
      <c r="VBA23" s="46"/>
      <c r="VBB23" s="46"/>
      <c r="VBC23" s="161"/>
      <c r="VBD23" s="161"/>
      <c r="VBE23" s="161"/>
      <c r="VBF23" s="161"/>
      <c r="VBG23" s="161"/>
      <c r="VBH23" s="46"/>
      <c r="VBI23" s="46"/>
      <c r="VBJ23" s="161"/>
      <c r="VBK23" s="161"/>
      <c r="VBL23" s="161"/>
      <c r="VBM23" s="161"/>
      <c r="VBN23" s="161"/>
      <c r="VBO23" s="46"/>
      <c r="VBP23" s="46"/>
      <c r="VBQ23" s="161"/>
      <c r="VBR23" s="161"/>
      <c r="VBS23" s="161"/>
      <c r="VBT23" s="161"/>
      <c r="VBU23" s="161"/>
      <c r="VBV23" s="46"/>
      <c r="VBW23" s="46"/>
      <c r="VBX23" s="161"/>
      <c r="VBY23" s="161"/>
      <c r="VBZ23" s="161"/>
      <c r="VCA23" s="161"/>
      <c r="VCB23" s="161"/>
      <c r="VCC23" s="46"/>
      <c r="VCD23" s="46"/>
      <c r="VCE23" s="161"/>
      <c r="VCF23" s="161"/>
      <c r="VCG23" s="161"/>
      <c r="VCH23" s="161"/>
      <c r="VCI23" s="161"/>
      <c r="VCJ23" s="46"/>
      <c r="VCK23" s="46"/>
      <c r="VCL23" s="161"/>
      <c r="VCM23" s="161"/>
      <c r="VCN23" s="161"/>
      <c r="VCO23" s="161"/>
      <c r="VCP23" s="161"/>
      <c r="VCQ23" s="46"/>
      <c r="VCR23" s="46"/>
      <c r="VCS23" s="161"/>
      <c r="VCT23" s="161"/>
      <c r="VCU23" s="161"/>
      <c r="VCV23" s="161"/>
      <c r="VCW23" s="161"/>
      <c r="VCX23" s="46"/>
      <c r="VCY23" s="46"/>
      <c r="VCZ23" s="161"/>
      <c r="VDA23" s="161"/>
      <c r="VDB23" s="161"/>
      <c r="VDC23" s="161"/>
      <c r="VDD23" s="161"/>
      <c r="VDE23" s="46"/>
      <c r="VDF23" s="46"/>
      <c r="VDG23" s="161"/>
      <c r="VDH23" s="161"/>
      <c r="VDI23" s="161"/>
      <c r="VDJ23" s="161"/>
      <c r="VDK23" s="161"/>
      <c r="VDL23" s="46"/>
      <c r="VDM23" s="46"/>
      <c r="VDN23" s="161"/>
      <c r="VDO23" s="161"/>
      <c r="VDP23" s="161"/>
      <c r="VDQ23" s="161"/>
      <c r="VDR23" s="161"/>
      <c r="VDS23" s="46"/>
      <c r="VDT23" s="46"/>
      <c r="VDU23" s="161"/>
      <c r="VDV23" s="161"/>
      <c r="VDW23" s="161"/>
      <c r="VDX23" s="161"/>
      <c r="VDY23" s="161"/>
      <c r="VDZ23" s="46"/>
      <c r="VEA23" s="46"/>
      <c r="VEB23" s="161"/>
      <c r="VEC23" s="161"/>
      <c r="VED23" s="161"/>
      <c r="VEE23" s="161"/>
      <c r="VEF23" s="161"/>
      <c r="VEG23" s="46"/>
      <c r="VEH23" s="46"/>
      <c r="VEI23" s="161"/>
      <c r="VEJ23" s="161"/>
      <c r="VEK23" s="161"/>
      <c r="VEL23" s="161"/>
      <c r="VEM23" s="161"/>
      <c r="VEN23" s="46"/>
      <c r="VEO23" s="46"/>
      <c r="VEP23" s="161"/>
      <c r="VEQ23" s="161"/>
      <c r="VER23" s="161"/>
      <c r="VES23" s="161"/>
      <c r="VET23" s="161"/>
      <c r="VEU23" s="46"/>
      <c r="VEV23" s="46"/>
      <c r="VEW23" s="161"/>
      <c r="VEX23" s="161"/>
      <c r="VEY23" s="161"/>
      <c r="VEZ23" s="161"/>
      <c r="VFA23" s="161"/>
      <c r="VFB23" s="46"/>
      <c r="VFC23" s="46"/>
      <c r="VFD23" s="161"/>
      <c r="VFE23" s="161"/>
      <c r="VFF23" s="161"/>
      <c r="VFG23" s="161"/>
      <c r="VFH23" s="161"/>
      <c r="VFI23" s="46"/>
      <c r="VFJ23" s="46"/>
      <c r="VFK23" s="161"/>
      <c r="VFL23" s="161"/>
      <c r="VFM23" s="161"/>
      <c r="VFN23" s="161"/>
      <c r="VFO23" s="161"/>
      <c r="VFP23" s="46"/>
      <c r="VFQ23" s="46"/>
      <c r="VFR23" s="161"/>
      <c r="VFS23" s="161"/>
      <c r="VFT23" s="161"/>
      <c r="VFU23" s="161"/>
      <c r="VFV23" s="161"/>
      <c r="VFW23" s="46"/>
      <c r="VFX23" s="46"/>
      <c r="VFY23" s="161"/>
      <c r="VFZ23" s="161"/>
      <c r="VGA23" s="161"/>
      <c r="VGB23" s="161"/>
      <c r="VGC23" s="161"/>
      <c r="VGD23" s="46"/>
      <c r="VGE23" s="46"/>
      <c r="VGF23" s="161"/>
      <c r="VGG23" s="161"/>
      <c r="VGH23" s="161"/>
      <c r="VGI23" s="161"/>
      <c r="VGJ23" s="161"/>
      <c r="VGK23" s="46"/>
      <c r="VGL23" s="46"/>
      <c r="VGM23" s="161"/>
      <c r="VGN23" s="161"/>
      <c r="VGO23" s="161"/>
      <c r="VGP23" s="161"/>
      <c r="VGQ23" s="161"/>
      <c r="VGR23" s="46"/>
      <c r="VGS23" s="46"/>
      <c r="VGT23" s="161"/>
      <c r="VGU23" s="161"/>
      <c r="VGV23" s="161"/>
      <c r="VGW23" s="161"/>
      <c r="VGX23" s="161"/>
      <c r="VGY23" s="46"/>
      <c r="VGZ23" s="46"/>
      <c r="VHA23" s="161"/>
      <c r="VHB23" s="161"/>
      <c r="VHC23" s="161"/>
      <c r="VHD23" s="161"/>
      <c r="VHE23" s="161"/>
      <c r="VHF23" s="46"/>
      <c r="VHG23" s="46"/>
      <c r="VHH23" s="161"/>
      <c r="VHI23" s="161"/>
      <c r="VHJ23" s="161"/>
      <c r="VHK23" s="161"/>
      <c r="VHL23" s="161"/>
      <c r="VHM23" s="46"/>
      <c r="VHN23" s="46"/>
      <c r="VHO23" s="161"/>
      <c r="VHP23" s="161"/>
      <c r="VHQ23" s="161"/>
      <c r="VHR23" s="161"/>
      <c r="VHS23" s="161"/>
      <c r="VHT23" s="46"/>
      <c r="VHU23" s="46"/>
      <c r="VHV23" s="161"/>
      <c r="VHW23" s="161"/>
      <c r="VHX23" s="161"/>
      <c r="VHY23" s="161"/>
      <c r="VHZ23" s="161"/>
      <c r="VIA23" s="46"/>
      <c r="VIB23" s="46"/>
      <c r="VIC23" s="161"/>
      <c r="VID23" s="161"/>
      <c r="VIE23" s="161"/>
      <c r="VIF23" s="161"/>
      <c r="VIG23" s="161"/>
      <c r="VIH23" s="46"/>
      <c r="VII23" s="46"/>
      <c r="VIJ23" s="161"/>
      <c r="VIK23" s="161"/>
      <c r="VIL23" s="161"/>
      <c r="VIM23" s="161"/>
      <c r="VIN23" s="161"/>
      <c r="VIO23" s="46"/>
      <c r="VIP23" s="46"/>
      <c r="VIQ23" s="161"/>
      <c r="VIR23" s="161"/>
      <c r="VIS23" s="161"/>
      <c r="VIT23" s="161"/>
      <c r="VIU23" s="161"/>
      <c r="VIV23" s="46"/>
      <c r="VIW23" s="46"/>
      <c r="VIX23" s="161"/>
      <c r="VIY23" s="161"/>
      <c r="VIZ23" s="161"/>
      <c r="VJA23" s="161"/>
      <c r="VJB23" s="161"/>
      <c r="VJC23" s="46"/>
      <c r="VJD23" s="46"/>
      <c r="VJE23" s="161"/>
      <c r="VJF23" s="161"/>
      <c r="VJG23" s="161"/>
      <c r="VJH23" s="161"/>
      <c r="VJI23" s="161"/>
      <c r="VJJ23" s="46"/>
      <c r="VJK23" s="46"/>
      <c r="VJL23" s="161"/>
      <c r="VJM23" s="161"/>
      <c r="VJN23" s="161"/>
      <c r="VJO23" s="161"/>
      <c r="VJP23" s="161"/>
      <c r="VJQ23" s="46"/>
      <c r="VJR23" s="46"/>
      <c r="VJS23" s="161"/>
      <c r="VJT23" s="161"/>
      <c r="VJU23" s="161"/>
      <c r="VJV23" s="161"/>
      <c r="VJW23" s="161"/>
      <c r="VJX23" s="46"/>
      <c r="VJY23" s="46"/>
      <c r="VJZ23" s="161"/>
      <c r="VKA23" s="161"/>
      <c r="VKB23" s="161"/>
      <c r="VKC23" s="161"/>
      <c r="VKD23" s="161"/>
      <c r="VKE23" s="46"/>
      <c r="VKF23" s="46"/>
      <c r="VKG23" s="161"/>
      <c r="VKH23" s="161"/>
      <c r="VKI23" s="161"/>
      <c r="VKJ23" s="161"/>
      <c r="VKK23" s="161"/>
      <c r="VKL23" s="46"/>
      <c r="VKM23" s="46"/>
      <c r="VKN23" s="161"/>
      <c r="VKO23" s="161"/>
      <c r="VKP23" s="161"/>
      <c r="VKQ23" s="161"/>
      <c r="VKR23" s="161"/>
      <c r="VKS23" s="46"/>
      <c r="VKT23" s="46"/>
      <c r="VKU23" s="161"/>
      <c r="VKV23" s="161"/>
      <c r="VKW23" s="161"/>
      <c r="VKX23" s="161"/>
      <c r="VKY23" s="161"/>
      <c r="VKZ23" s="46"/>
      <c r="VLA23" s="46"/>
      <c r="VLB23" s="161"/>
      <c r="VLC23" s="161"/>
      <c r="VLD23" s="161"/>
      <c r="VLE23" s="161"/>
      <c r="VLF23" s="161"/>
      <c r="VLG23" s="46"/>
      <c r="VLH23" s="46"/>
      <c r="VLI23" s="161"/>
      <c r="VLJ23" s="161"/>
      <c r="VLK23" s="161"/>
      <c r="VLL23" s="161"/>
      <c r="VLM23" s="161"/>
      <c r="VLN23" s="46"/>
      <c r="VLO23" s="46"/>
      <c r="VLP23" s="161"/>
      <c r="VLQ23" s="161"/>
      <c r="VLR23" s="161"/>
      <c r="VLS23" s="161"/>
      <c r="VLT23" s="161"/>
      <c r="VLU23" s="46"/>
      <c r="VLV23" s="46"/>
      <c r="VLW23" s="161"/>
      <c r="VLX23" s="161"/>
      <c r="VLY23" s="161"/>
      <c r="VLZ23" s="161"/>
      <c r="VMA23" s="161"/>
      <c r="VMB23" s="46"/>
      <c r="VMC23" s="46"/>
      <c r="VMD23" s="161"/>
      <c r="VME23" s="161"/>
      <c r="VMF23" s="161"/>
      <c r="VMG23" s="161"/>
      <c r="VMH23" s="161"/>
      <c r="VMI23" s="46"/>
      <c r="VMJ23" s="46"/>
      <c r="VMK23" s="161"/>
      <c r="VML23" s="161"/>
      <c r="VMM23" s="161"/>
      <c r="VMN23" s="161"/>
      <c r="VMO23" s="161"/>
      <c r="VMP23" s="46"/>
      <c r="VMQ23" s="46"/>
      <c r="VMR23" s="161"/>
      <c r="VMS23" s="161"/>
      <c r="VMT23" s="161"/>
      <c r="VMU23" s="161"/>
      <c r="VMV23" s="161"/>
      <c r="VMW23" s="46"/>
      <c r="VMX23" s="46"/>
      <c r="VMY23" s="161"/>
      <c r="VMZ23" s="161"/>
      <c r="VNA23" s="161"/>
      <c r="VNB23" s="161"/>
      <c r="VNC23" s="161"/>
      <c r="VND23" s="46"/>
      <c r="VNE23" s="46"/>
      <c r="VNF23" s="161"/>
      <c r="VNG23" s="161"/>
      <c r="VNH23" s="161"/>
      <c r="VNI23" s="161"/>
      <c r="VNJ23" s="161"/>
      <c r="VNK23" s="46"/>
      <c r="VNL23" s="46"/>
      <c r="VNM23" s="161"/>
      <c r="VNN23" s="161"/>
      <c r="VNO23" s="161"/>
      <c r="VNP23" s="161"/>
      <c r="VNQ23" s="161"/>
      <c r="VNR23" s="46"/>
      <c r="VNS23" s="46"/>
      <c r="VNT23" s="161"/>
      <c r="VNU23" s="161"/>
      <c r="VNV23" s="161"/>
      <c r="VNW23" s="161"/>
      <c r="VNX23" s="161"/>
      <c r="VNY23" s="46"/>
      <c r="VNZ23" s="46"/>
      <c r="VOA23" s="161"/>
      <c r="VOB23" s="161"/>
      <c r="VOC23" s="161"/>
      <c r="VOD23" s="161"/>
      <c r="VOE23" s="161"/>
      <c r="VOF23" s="46"/>
      <c r="VOG23" s="46"/>
      <c r="VOH23" s="161"/>
      <c r="VOI23" s="161"/>
      <c r="VOJ23" s="161"/>
      <c r="VOK23" s="161"/>
      <c r="VOL23" s="161"/>
      <c r="VOM23" s="46"/>
      <c r="VON23" s="46"/>
      <c r="VOO23" s="161"/>
      <c r="VOP23" s="161"/>
      <c r="VOQ23" s="161"/>
      <c r="VOR23" s="161"/>
      <c r="VOS23" s="161"/>
      <c r="VOT23" s="46"/>
      <c r="VOU23" s="46"/>
      <c r="VOV23" s="161"/>
      <c r="VOW23" s="161"/>
      <c r="VOX23" s="161"/>
      <c r="VOY23" s="161"/>
      <c r="VOZ23" s="161"/>
      <c r="VPA23" s="46"/>
      <c r="VPB23" s="46"/>
      <c r="VPC23" s="161"/>
      <c r="VPD23" s="161"/>
      <c r="VPE23" s="161"/>
      <c r="VPF23" s="161"/>
      <c r="VPG23" s="161"/>
      <c r="VPH23" s="46"/>
      <c r="VPI23" s="46"/>
      <c r="VPJ23" s="161"/>
      <c r="VPK23" s="161"/>
      <c r="VPL23" s="161"/>
      <c r="VPM23" s="161"/>
      <c r="VPN23" s="161"/>
      <c r="VPO23" s="46"/>
      <c r="VPP23" s="46"/>
      <c r="VPQ23" s="161"/>
      <c r="VPR23" s="161"/>
      <c r="VPS23" s="161"/>
      <c r="VPT23" s="161"/>
      <c r="VPU23" s="161"/>
      <c r="VPV23" s="46"/>
      <c r="VPW23" s="46"/>
      <c r="VPX23" s="161"/>
      <c r="VPY23" s="161"/>
      <c r="VPZ23" s="161"/>
      <c r="VQA23" s="161"/>
      <c r="VQB23" s="161"/>
      <c r="VQC23" s="46"/>
      <c r="VQD23" s="46"/>
      <c r="VQE23" s="161"/>
      <c r="VQF23" s="161"/>
      <c r="VQG23" s="161"/>
      <c r="VQH23" s="161"/>
      <c r="VQI23" s="161"/>
      <c r="VQJ23" s="46"/>
      <c r="VQK23" s="46"/>
      <c r="VQL23" s="161"/>
      <c r="VQM23" s="161"/>
      <c r="VQN23" s="161"/>
      <c r="VQO23" s="161"/>
      <c r="VQP23" s="161"/>
      <c r="VQQ23" s="46"/>
      <c r="VQR23" s="46"/>
      <c r="VQS23" s="161"/>
      <c r="VQT23" s="161"/>
      <c r="VQU23" s="161"/>
      <c r="VQV23" s="161"/>
      <c r="VQW23" s="161"/>
      <c r="VQX23" s="46"/>
      <c r="VQY23" s="46"/>
      <c r="VQZ23" s="161"/>
      <c r="VRA23" s="161"/>
      <c r="VRB23" s="161"/>
      <c r="VRC23" s="161"/>
      <c r="VRD23" s="161"/>
      <c r="VRE23" s="46"/>
      <c r="VRF23" s="46"/>
      <c r="VRG23" s="161"/>
      <c r="VRH23" s="161"/>
      <c r="VRI23" s="161"/>
      <c r="VRJ23" s="161"/>
      <c r="VRK23" s="161"/>
      <c r="VRL23" s="46"/>
      <c r="VRM23" s="46"/>
      <c r="VRN23" s="161"/>
      <c r="VRO23" s="161"/>
      <c r="VRP23" s="161"/>
      <c r="VRQ23" s="161"/>
      <c r="VRR23" s="161"/>
      <c r="VRS23" s="46"/>
      <c r="VRT23" s="46"/>
      <c r="VRU23" s="161"/>
      <c r="VRV23" s="161"/>
      <c r="VRW23" s="161"/>
      <c r="VRX23" s="161"/>
      <c r="VRY23" s="161"/>
      <c r="VRZ23" s="46"/>
      <c r="VSA23" s="46"/>
      <c r="VSB23" s="161"/>
      <c r="VSC23" s="161"/>
      <c r="VSD23" s="161"/>
      <c r="VSE23" s="161"/>
      <c r="VSF23" s="161"/>
      <c r="VSG23" s="46"/>
      <c r="VSH23" s="46"/>
      <c r="VSI23" s="161"/>
      <c r="VSJ23" s="161"/>
      <c r="VSK23" s="161"/>
      <c r="VSL23" s="161"/>
      <c r="VSM23" s="161"/>
      <c r="VSN23" s="46"/>
      <c r="VSO23" s="46"/>
      <c r="VSP23" s="161"/>
      <c r="VSQ23" s="161"/>
      <c r="VSR23" s="161"/>
      <c r="VSS23" s="161"/>
      <c r="VST23" s="161"/>
      <c r="VSU23" s="46"/>
      <c r="VSV23" s="46"/>
      <c r="VSW23" s="161"/>
      <c r="VSX23" s="161"/>
      <c r="VSY23" s="161"/>
      <c r="VSZ23" s="161"/>
      <c r="VTA23" s="161"/>
      <c r="VTB23" s="46"/>
      <c r="VTC23" s="46"/>
      <c r="VTD23" s="161"/>
      <c r="VTE23" s="161"/>
      <c r="VTF23" s="161"/>
      <c r="VTG23" s="161"/>
      <c r="VTH23" s="161"/>
      <c r="VTI23" s="46"/>
      <c r="VTJ23" s="46"/>
      <c r="VTK23" s="161"/>
      <c r="VTL23" s="161"/>
      <c r="VTM23" s="161"/>
      <c r="VTN23" s="161"/>
      <c r="VTO23" s="161"/>
      <c r="VTP23" s="46"/>
      <c r="VTQ23" s="46"/>
      <c r="VTR23" s="161"/>
      <c r="VTS23" s="161"/>
      <c r="VTT23" s="161"/>
      <c r="VTU23" s="161"/>
      <c r="VTV23" s="161"/>
      <c r="VTW23" s="46"/>
      <c r="VTX23" s="46"/>
      <c r="VTY23" s="161"/>
      <c r="VTZ23" s="161"/>
      <c r="VUA23" s="161"/>
      <c r="VUB23" s="161"/>
      <c r="VUC23" s="161"/>
      <c r="VUD23" s="46"/>
      <c r="VUE23" s="46"/>
      <c r="VUF23" s="161"/>
      <c r="VUG23" s="161"/>
      <c r="VUH23" s="161"/>
      <c r="VUI23" s="161"/>
      <c r="VUJ23" s="161"/>
      <c r="VUK23" s="46"/>
      <c r="VUL23" s="46"/>
      <c r="VUM23" s="161"/>
      <c r="VUN23" s="161"/>
      <c r="VUO23" s="161"/>
      <c r="VUP23" s="161"/>
      <c r="VUQ23" s="161"/>
      <c r="VUR23" s="46"/>
      <c r="VUS23" s="46"/>
      <c r="VUT23" s="161"/>
      <c r="VUU23" s="161"/>
      <c r="VUV23" s="161"/>
      <c r="VUW23" s="161"/>
      <c r="VUX23" s="161"/>
      <c r="VUY23" s="46"/>
      <c r="VUZ23" s="46"/>
      <c r="VVA23" s="161"/>
      <c r="VVB23" s="161"/>
      <c r="VVC23" s="161"/>
      <c r="VVD23" s="161"/>
      <c r="VVE23" s="161"/>
      <c r="VVF23" s="46"/>
      <c r="VVG23" s="46"/>
      <c r="VVH23" s="161"/>
      <c r="VVI23" s="161"/>
      <c r="VVJ23" s="161"/>
      <c r="VVK23" s="161"/>
      <c r="VVL23" s="161"/>
      <c r="VVM23" s="46"/>
      <c r="VVN23" s="46"/>
      <c r="VVO23" s="161"/>
      <c r="VVP23" s="161"/>
      <c r="VVQ23" s="161"/>
      <c r="VVR23" s="161"/>
      <c r="VVS23" s="161"/>
      <c r="VVT23" s="46"/>
      <c r="VVU23" s="46"/>
      <c r="VVV23" s="161"/>
      <c r="VVW23" s="161"/>
      <c r="VVX23" s="161"/>
      <c r="VVY23" s="161"/>
      <c r="VVZ23" s="161"/>
      <c r="VWA23" s="46"/>
      <c r="VWB23" s="46"/>
      <c r="VWC23" s="161"/>
      <c r="VWD23" s="161"/>
      <c r="VWE23" s="161"/>
      <c r="VWF23" s="161"/>
      <c r="VWG23" s="161"/>
      <c r="VWH23" s="46"/>
      <c r="VWI23" s="46"/>
      <c r="VWJ23" s="161"/>
      <c r="VWK23" s="161"/>
      <c r="VWL23" s="161"/>
      <c r="VWM23" s="161"/>
      <c r="VWN23" s="161"/>
      <c r="VWO23" s="46"/>
      <c r="VWP23" s="46"/>
      <c r="VWQ23" s="161"/>
      <c r="VWR23" s="161"/>
      <c r="VWS23" s="161"/>
      <c r="VWT23" s="161"/>
      <c r="VWU23" s="161"/>
      <c r="VWV23" s="46"/>
      <c r="VWW23" s="46"/>
      <c r="VWX23" s="161"/>
      <c r="VWY23" s="161"/>
      <c r="VWZ23" s="161"/>
      <c r="VXA23" s="161"/>
      <c r="VXB23" s="161"/>
      <c r="VXC23" s="46"/>
      <c r="VXD23" s="46"/>
      <c r="VXE23" s="161"/>
      <c r="VXF23" s="161"/>
      <c r="VXG23" s="161"/>
      <c r="VXH23" s="161"/>
      <c r="VXI23" s="161"/>
      <c r="VXJ23" s="46"/>
      <c r="VXK23" s="46"/>
      <c r="VXL23" s="161"/>
      <c r="VXM23" s="161"/>
      <c r="VXN23" s="161"/>
      <c r="VXO23" s="161"/>
      <c r="VXP23" s="161"/>
      <c r="VXQ23" s="46"/>
      <c r="VXR23" s="46"/>
      <c r="VXS23" s="161"/>
      <c r="VXT23" s="161"/>
      <c r="VXU23" s="161"/>
      <c r="VXV23" s="161"/>
      <c r="VXW23" s="161"/>
      <c r="VXX23" s="46"/>
      <c r="VXY23" s="46"/>
      <c r="VXZ23" s="161"/>
      <c r="VYA23" s="161"/>
      <c r="VYB23" s="161"/>
      <c r="VYC23" s="161"/>
      <c r="VYD23" s="161"/>
      <c r="VYE23" s="46"/>
      <c r="VYF23" s="46"/>
      <c r="VYG23" s="161"/>
      <c r="VYH23" s="161"/>
      <c r="VYI23" s="161"/>
      <c r="VYJ23" s="161"/>
      <c r="VYK23" s="161"/>
      <c r="VYL23" s="46"/>
      <c r="VYM23" s="46"/>
      <c r="VYN23" s="161"/>
      <c r="VYO23" s="161"/>
      <c r="VYP23" s="161"/>
      <c r="VYQ23" s="161"/>
      <c r="VYR23" s="161"/>
      <c r="VYS23" s="46"/>
      <c r="VYT23" s="46"/>
      <c r="VYU23" s="161"/>
      <c r="VYV23" s="161"/>
      <c r="VYW23" s="161"/>
      <c r="VYX23" s="161"/>
      <c r="VYY23" s="161"/>
      <c r="VYZ23" s="46"/>
      <c r="VZA23" s="46"/>
      <c r="VZB23" s="161"/>
      <c r="VZC23" s="161"/>
      <c r="VZD23" s="161"/>
      <c r="VZE23" s="161"/>
      <c r="VZF23" s="161"/>
      <c r="VZG23" s="46"/>
      <c r="VZH23" s="46"/>
      <c r="VZI23" s="161"/>
      <c r="VZJ23" s="161"/>
      <c r="VZK23" s="161"/>
      <c r="VZL23" s="161"/>
      <c r="VZM23" s="161"/>
      <c r="VZN23" s="46"/>
      <c r="VZO23" s="46"/>
      <c r="VZP23" s="161"/>
      <c r="VZQ23" s="161"/>
      <c r="VZR23" s="161"/>
      <c r="VZS23" s="161"/>
      <c r="VZT23" s="161"/>
      <c r="VZU23" s="46"/>
      <c r="VZV23" s="46"/>
      <c r="VZW23" s="161"/>
      <c r="VZX23" s="161"/>
      <c r="VZY23" s="161"/>
      <c r="VZZ23" s="161"/>
      <c r="WAA23" s="161"/>
      <c r="WAB23" s="46"/>
      <c r="WAC23" s="46"/>
      <c r="WAD23" s="161"/>
      <c r="WAE23" s="161"/>
      <c r="WAF23" s="161"/>
      <c r="WAG23" s="161"/>
      <c r="WAH23" s="161"/>
      <c r="WAI23" s="46"/>
      <c r="WAJ23" s="46"/>
      <c r="WAK23" s="161"/>
      <c r="WAL23" s="161"/>
      <c r="WAM23" s="161"/>
      <c r="WAN23" s="161"/>
      <c r="WAO23" s="161"/>
      <c r="WAP23" s="46"/>
      <c r="WAQ23" s="46"/>
      <c r="WAR23" s="161"/>
      <c r="WAS23" s="161"/>
      <c r="WAT23" s="161"/>
      <c r="WAU23" s="161"/>
      <c r="WAV23" s="161"/>
      <c r="WAW23" s="46"/>
      <c r="WAX23" s="46"/>
      <c r="WAY23" s="161"/>
      <c r="WAZ23" s="161"/>
      <c r="WBA23" s="161"/>
      <c r="WBB23" s="161"/>
      <c r="WBC23" s="161"/>
      <c r="WBD23" s="46"/>
      <c r="WBE23" s="46"/>
      <c r="WBF23" s="161"/>
      <c r="WBG23" s="161"/>
      <c r="WBH23" s="161"/>
      <c r="WBI23" s="161"/>
      <c r="WBJ23" s="161"/>
      <c r="WBK23" s="46"/>
      <c r="WBL23" s="46"/>
      <c r="WBM23" s="161"/>
      <c r="WBN23" s="161"/>
      <c r="WBO23" s="161"/>
      <c r="WBP23" s="161"/>
      <c r="WBQ23" s="161"/>
      <c r="WBR23" s="46"/>
      <c r="WBS23" s="46"/>
      <c r="WBT23" s="161"/>
      <c r="WBU23" s="161"/>
      <c r="WBV23" s="161"/>
      <c r="WBW23" s="161"/>
      <c r="WBX23" s="161"/>
      <c r="WBY23" s="46"/>
      <c r="WBZ23" s="46"/>
      <c r="WCA23" s="161"/>
      <c r="WCB23" s="161"/>
      <c r="WCC23" s="161"/>
      <c r="WCD23" s="161"/>
      <c r="WCE23" s="161"/>
      <c r="WCF23" s="46"/>
      <c r="WCG23" s="46"/>
      <c r="WCH23" s="161"/>
      <c r="WCI23" s="161"/>
      <c r="WCJ23" s="161"/>
      <c r="WCK23" s="161"/>
      <c r="WCL23" s="161"/>
      <c r="WCM23" s="46"/>
      <c r="WCN23" s="46"/>
      <c r="WCO23" s="161"/>
      <c r="WCP23" s="161"/>
      <c r="WCQ23" s="161"/>
      <c r="WCR23" s="161"/>
      <c r="WCS23" s="161"/>
      <c r="WCT23" s="46"/>
      <c r="WCU23" s="46"/>
      <c r="WCV23" s="161"/>
      <c r="WCW23" s="161"/>
      <c r="WCX23" s="161"/>
      <c r="WCY23" s="161"/>
      <c r="WCZ23" s="161"/>
      <c r="WDA23" s="46"/>
      <c r="WDB23" s="46"/>
      <c r="WDC23" s="161"/>
      <c r="WDD23" s="161"/>
      <c r="WDE23" s="161"/>
      <c r="WDF23" s="161"/>
      <c r="WDG23" s="161"/>
      <c r="WDH23" s="46"/>
      <c r="WDI23" s="46"/>
      <c r="WDJ23" s="161"/>
      <c r="WDK23" s="161"/>
      <c r="WDL23" s="161"/>
      <c r="WDM23" s="161"/>
      <c r="WDN23" s="161"/>
      <c r="WDO23" s="46"/>
      <c r="WDP23" s="46"/>
      <c r="WDQ23" s="161"/>
      <c r="WDR23" s="161"/>
      <c r="WDS23" s="161"/>
      <c r="WDT23" s="161"/>
      <c r="WDU23" s="161"/>
      <c r="WDV23" s="46"/>
      <c r="WDW23" s="46"/>
      <c r="WDX23" s="161"/>
      <c r="WDY23" s="161"/>
      <c r="WDZ23" s="161"/>
      <c r="WEA23" s="161"/>
      <c r="WEB23" s="161"/>
      <c r="WEC23" s="46"/>
      <c r="WED23" s="46"/>
      <c r="WEE23" s="161"/>
      <c r="WEF23" s="161"/>
      <c r="WEG23" s="161"/>
      <c r="WEH23" s="161"/>
      <c r="WEI23" s="161"/>
      <c r="WEJ23" s="46"/>
      <c r="WEK23" s="46"/>
      <c r="WEL23" s="161"/>
      <c r="WEM23" s="161"/>
      <c r="WEN23" s="161"/>
      <c r="WEO23" s="161"/>
      <c r="WEP23" s="161"/>
      <c r="WEQ23" s="46"/>
      <c r="WER23" s="46"/>
      <c r="WES23" s="161"/>
      <c r="WET23" s="161"/>
      <c r="WEU23" s="161"/>
      <c r="WEV23" s="161"/>
      <c r="WEW23" s="161"/>
      <c r="WEX23" s="46"/>
      <c r="WEY23" s="46"/>
      <c r="WEZ23" s="161"/>
      <c r="WFA23" s="161"/>
      <c r="WFB23" s="161"/>
      <c r="WFC23" s="161"/>
      <c r="WFD23" s="161"/>
      <c r="WFE23" s="46"/>
      <c r="WFF23" s="46"/>
      <c r="WFG23" s="161"/>
      <c r="WFH23" s="161"/>
      <c r="WFI23" s="161"/>
      <c r="WFJ23" s="161"/>
      <c r="WFK23" s="161"/>
      <c r="WFL23" s="46"/>
      <c r="WFM23" s="46"/>
      <c r="WFN23" s="161"/>
      <c r="WFO23" s="161"/>
      <c r="WFP23" s="161"/>
      <c r="WFQ23" s="161"/>
      <c r="WFR23" s="161"/>
      <c r="WFS23" s="46"/>
      <c r="WFT23" s="46"/>
      <c r="WFU23" s="161"/>
      <c r="WFV23" s="161"/>
      <c r="WFW23" s="161"/>
      <c r="WFX23" s="161"/>
      <c r="WFY23" s="161"/>
      <c r="WFZ23" s="46"/>
      <c r="WGA23" s="46"/>
      <c r="WGB23" s="161"/>
      <c r="WGC23" s="161"/>
      <c r="WGD23" s="161"/>
      <c r="WGE23" s="161"/>
      <c r="WGF23" s="161"/>
      <c r="WGG23" s="46"/>
      <c r="WGH23" s="46"/>
      <c r="WGI23" s="161"/>
      <c r="WGJ23" s="161"/>
      <c r="WGK23" s="161"/>
      <c r="WGL23" s="161"/>
      <c r="WGM23" s="161"/>
      <c r="WGN23" s="46"/>
      <c r="WGO23" s="46"/>
      <c r="WGP23" s="161"/>
      <c r="WGQ23" s="161"/>
      <c r="WGR23" s="161"/>
      <c r="WGS23" s="161"/>
      <c r="WGT23" s="161"/>
      <c r="WGU23" s="46"/>
      <c r="WGV23" s="46"/>
      <c r="WGW23" s="161"/>
      <c r="WGX23" s="161"/>
      <c r="WGY23" s="161"/>
      <c r="WGZ23" s="161"/>
      <c r="WHA23" s="161"/>
      <c r="WHB23" s="46"/>
      <c r="WHC23" s="46"/>
      <c r="WHD23" s="161"/>
      <c r="WHE23" s="161"/>
      <c r="WHF23" s="161"/>
      <c r="WHG23" s="161"/>
      <c r="WHH23" s="161"/>
      <c r="WHI23" s="46"/>
      <c r="WHJ23" s="46"/>
      <c r="WHK23" s="161"/>
      <c r="WHL23" s="161"/>
      <c r="WHM23" s="161"/>
      <c r="WHN23" s="161"/>
      <c r="WHO23" s="161"/>
      <c r="WHP23" s="46"/>
      <c r="WHQ23" s="46"/>
      <c r="WHR23" s="161"/>
      <c r="WHS23" s="161"/>
      <c r="WHT23" s="161"/>
      <c r="WHU23" s="161"/>
      <c r="WHV23" s="161"/>
      <c r="WHW23" s="46"/>
      <c r="WHX23" s="46"/>
      <c r="WHY23" s="161"/>
      <c r="WHZ23" s="161"/>
      <c r="WIA23" s="161"/>
      <c r="WIB23" s="161"/>
      <c r="WIC23" s="161"/>
      <c r="WID23" s="46"/>
      <c r="WIE23" s="46"/>
      <c r="WIF23" s="161"/>
      <c r="WIG23" s="161"/>
      <c r="WIH23" s="161"/>
      <c r="WII23" s="161"/>
      <c r="WIJ23" s="161"/>
      <c r="WIK23" s="46"/>
      <c r="WIL23" s="46"/>
      <c r="WIM23" s="161"/>
      <c r="WIN23" s="161"/>
      <c r="WIO23" s="161"/>
      <c r="WIP23" s="161"/>
      <c r="WIQ23" s="161"/>
      <c r="WIR23" s="46"/>
      <c r="WIS23" s="46"/>
      <c r="WIT23" s="161"/>
      <c r="WIU23" s="161"/>
      <c r="WIV23" s="161"/>
      <c r="WIW23" s="161"/>
      <c r="WIX23" s="161"/>
      <c r="WIY23" s="46"/>
      <c r="WIZ23" s="46"/>
      <c r="WJA23" s="161"/>
      <c r="WJB23" s="161"/>
      <c r="WJC23" s="161"/>
      <c r="WJD23" s="161"/>
      <c r="WJE23" s="161"/>
      <c r="WJF23" s="46"/>
      <c r="WJG23" s="46"/>
      <c r="WJH23" s="161"/>
      <c r="WJI23" s="161"/>
      <c r="WJJ23" s="161"/>
      <c r="WJK23" s="161"/>
      <c r="WJL23" s="161"/>
      <c r="WJM23" s="46"/>
      <c r="WJN23" s="46"/>
      <c r="WJO23" s="161"/>
      <c r="WJP23" s="161"/>
      <c r="WJQ23" s="161"/>
      <c r="WJR23" s="161"/>
      <c r="WJS23" s="161"/>
      <c r="WJT23" s="46"/>
      <c r="WJU23" s="46"/>
      <c r="WJV23" s="161"/>
      <c r="WJW23" s="161"/>
      <c r="WJX23" s="161"/>
      <c r="WJY23" s="161"/>
      <c r="WJZ23" s="161"/>
      <c r="WKA23" s="46"/>
      <c r="WKB23" s="46"/>
      <c r="WKC23" s="161"/>
      <c r="WKD23" s="161"/>
      <c r="WKE23" s="161"/>
      <c r="WKF23" s="161"/>
      <c r="WKG23" s="161"/>
      <c r="WKH23" s="46"/>
      <c r="WKI23" s="46"/>
      <c r="WKJ23" s="161"/>
      <c r="WKK23" s="161"/>
      <c r="WKL23" s="161"/>
      <c r="WKM23" s="161"/>
      <c r="WKN23" s="161"/>
      <c r="WKO23" s="46"/>
      <c r="WKP23" s="46"/>
      <c r="WKQ23" s="161"/>
      <c r="WKR23" s="161"/>
      <c r="WKS23" s="161"/>
      <c r="WKT23" s="161"/>
      <c r="WKU23" s="161"/>
      <c r="WKV23" s="46"/>
      <c r="WKW23" s="46"/>
      <c r="WKX23" s="161"/>
      <c r="WKY23" s="161"/>
      <c r="WKZ23" s="161"/>
      <c r="WLA23" s="161"/>
      <c r="WLB23" s="161"/>
      <c r="WLC23" s="46"/>
      <c r="WLD23" s="46"/>
      <c r="WLE23" s="161"/>
      <c r="WLF23" s="161"/>
      <c r="WLG23" s="161"/>
      <c r="WLH23" s="161"/>
      <c r="WLI23" s="161"/>
      <c r="WLJ23" s="46"/>
      <c r="WLK23" s="46"/>
      <c r="WLL23" s="161"/>
      <c r="WLM23" s="161"/>
      <c r="WLN23" s="161"/>
      <c r="WLO23" s="161"/>
      <c r="WLP23" s="161"/>
      <c r="WLQ23" s="46"/>
      <c r="WLR23" s="46"/>
      <c r="WLS23" s="161"/>
      <c r="WLT23" s="161"/>
      <c r="WLU23" s="161"/>
      <c r="WLV23" s="161"/>
      <c r="WLW23" s="161"/>
      <c r="WLX23" s="46"/>
      <c r="WLY23" s="46"/>
      <c r="WLZ23" s="161"/>
      <c r="WMA23" s="161"/>
      <c r="WMB23" s="161"/>
      <c r="WMC23" s="161"/>
      <c r="WMD23" s="161"/>
      <c r="WME23" s="46"/>
      <c r="WMF23" s="46"/>
      <c r="WMG23" s="161"/>
      <c r="WMH23" s="161"/>
      <c r="WMI23" s="161"/>
      <c r="WMJ23" s="161"/>
      <c r="WMK23" s="161"/>
      <c r="WML23" s="46"/>
      <c r="WMM23" s="46"/>
      <c r="WMN23" s="161"/>
      <c r="WMO23" s="161"/>
      <c r="WMP23" s="161"/>
      <c r="WMQ23" s="161"/>
      <c r="WMR23" s="161"/>
      <c r="WMS23" s="46"/>
      <c r="WMT23" s="46"/>
      <c r="WMU23" s="161"/>
      <c r="WMV23" s="161"/>
      <c r="WMW23" s="161"/>
      <c r="WMX23" s="161"/>
      <c r="WMY23" s="161"/>
      <c r="WMZ23" s="46"/>
      <c r="WNA23" s="46"/>
      <c r="WNB23" s="161"/>
      <c r="WNC23" s="161"/>
      <c r="WND23" s="161"/>
      <c r="WNE23" s="161"/>
      <c r="WNF23" s="161"/>
      <c r="WNG23" s="46"/>
      <c r="WNH23" s="46"/>
      <c r="WNI23" s="161"/>
      <c r="WNJ23" s="161"/>
      <c r="WNK23" s="161"/>
      <c r="WNL23" s="161"/>
      <c r="WNM23" s="161"/>
      <c r="WNN23" s="46"/>
      <c r="WNO23" s="46"/>
      <c r="WNP23" s="161"/>
      <c r="WNQ23" s="161"/>
      <c r="WNR23" s="161"/>
      <c r="WNS23" s="161"/>
      <c r="WNT23" s="161"/>
      <c r="WNU23" s="46"/>
      <c r="WNV23" s="46"/>
      <c r="WNW23" s="161"/>
      <c r="WNX23" s="161"/>
      <c r="WNY23" s="161"/>
      <c r="WNZ23" s="161"/>
      <c r="WOA23" s="161"/>
      <c r="WOB23" s="46"/>
      <c r="WOC23" s="46"/>
      <c r="WOD23" s="161"/>
      <c r="WOE23" s="161"/>
      <c r="WOF23" s="161"/>
      <c r="WOG23" s="161"/>
      <c r="WOH23" s="161"/>
      <c r="WOI23" s="46"/>
      <c r="WOJ23" s="46"/>
      <c r="WOK23" s="161"/>
      <c r="WOL23" s="161"/>
      <c r="WOM23" s="161"/>
      <c r="WON23" s="161"/>
      <c r="WOO23" s="161"/>
      <c r="WOP23" s="46"/>
      <c r="WOQ23" s="46"/>
      <c r="WOR23" s="161"/>
      <c r="WOS23" s="161"/>
      <c r="WOT23" s="161"/>
      <c r="WOU23" s="161"/>
      <c r="WOV23" s="161"/>
      <c r="WOW23" s="46"/>
      <c r="WOX23" s="46"/>
      <c r="WOY23" s="161"/>
      <c r="WOZ23" s="161"/>
      <c r="WPA23" s="161"/>
      <c r="WPB23" s="161"/>
      <c r="WPC23" s="161"/>
      <c r="WPD23" s="46"/>
      <c r="WPE23" s="46"/>
      <c r="WPF23" s="161"/>
      <c r="WPG23" s="161"/>
      <c r="WPH23" s="161"/>
      <c r="WPI23" s="161"/>
      <c r="WPJ23" s="161"/>
      <c r="WPK23" s="46"/>
      <c r="WPL23" s="46"/>
      <c r="WPM23" s="161"/>
      <c r="WPN23" s="161"/>
      <c r="WPO23" s="161"/>
      <c r="WPP23" s="161"/>
      <c r="WPQ23" s="161"/>
      <c r="WPR23" s="46"/>
      <c r="WPS23" s="46"/>
      <c r="WPT23" s="161"/>
      <c r="WPU23" s="161"/>
      <c r="WPV23" s="161"/>
      <c r="WPW23" s="161"/>
      <c r="WPX23" s="161"/>
      <c r="WPY23" s="46"/>
      <c r="WPZ23" s="46"/>
      <c r="WQA23" s="161"/>
      <c r="WQB23" s="161"/>
      <c r="WQC23" s="161"/>
      <c r="WQD23" s="161"/>
      <c r="WQE23" s="161"/>
      <c r="WQF23" s="46"/>
      <c r="WQG23" s="46"/>
      <c r="WQH23" s="161"/>
      <c r="WQI23" s="161"/>
      <c r="WQJ23" s="161"/>
      <c r="WQK23" s="161"/>
      <c r="WQL23" s="161"/>
      <c r="WQM23" s="46"/>
      <c r="WQN23" s="46"/>
      <c r="WQO23" s="161"/>
      <c r="WQP23" s="161"/>
      <c r="WQQ23" s="161"/>
      <c r="WQR23" s="161"/>
      <c r="WQS23" s="161"/>
      <c r="WQT23" s="46"/>
      <c r="WQU23" s="46"/>
      <c r="WQV23" s="161"/>
      <c r="WQW23" s="161"/>
      <c r="WQX23" s="161"/>
      <c r="WQY23" s="161"/>
      <c r="WQZ23" s="161"/>
      <c r="WRA23" s="46"/>
      <c r="WRB23" s="46"/>
      <c r="WRC23" s="161"/>
      <c r="WRD23" s="161"/>
      <c r="WRE23" s="161"/>
      <c r="WRF23" s="161"/>
      <c r="WRG23" s="161"/>
      <c r="WRH23" s="46"/>
      <c r="WRI23" s="46"/>
      <c r="WRJ23" s="161"/>
      <c r="WRK23" s="161"/>
      <c r="WRL23" s="161"/>
      <c r="WRM23" s="161"/>
      <c r="WRN23" s="161"/>
      <c r="WRO23" s="46"/>
      <c r="WRP23" s="46"/>
      <c r="WRQ23" s="161"/>
      <c r="WRR23" s="161"/>
      <c r="WRS23" s="161"/>
      <c r="WRT23" s="161"/>
      <c r="WRU23" s="161"/>
      <c r="WRV23" s="46"/>
      <c r="WRW23" s="46"/>
      <c r="WRX23" s="161"/>
      <c r="WRY23" s="161"/>
      <c r="WRZ23" s="161"/>
      <c r="WSA23" s="161"/>
      <c r="WSB23" s="161"/>
      <c r="WSC23" s="46"/>
      <c r="WSD23" s="46"/>
      <c r="WSE23" s="161"/>
      <c r="WSF23" s="161"/>
      <c r="WSG23" s="161"/>
      <c r="WSH23" s="161"/>
      <c r="WSI23" s="161"/>
      <c r="WSJ23" s="46"/>
      <c r="WSK23" s="46"/>
      <c r="WSL23" s="161"/>
      <c r="WSM23" s="161"/>
      <c r="WSN23" s="161"/>
      <c r="WSO23" s="161"/>
      <c r="WSP23" s="161"/>
      <c r="WSQ23" s="46"/>
      <c r="WSR23" s="46"/>
      <c r="WSS23" s="161"/>
      <c r="WST23" s="161"/>
      <c r="WSU23" s="161"/>
      <c r="WSV23" s="161"/>
      <c r="WSW23" s="161"/>
      <c r="WSX23" s="46"/>
      <c r="WSY23" s="46"/>
      <c r="WSZ23" s="161"/>
      <c r="WTA23" s="161"/>
      <c r="WTB23" s="161"/>
      <c r="WTC23" s="161"/>
      <c r="WTD23" s="161"/>
      <c r="WTE23" s="46"/>
      <c r="WTF23" s="46"/>
      <c r="WTG23" s="161"/>
      <c r="WTH23" s="161"/>
      <c r="WTI23" s="161"/>
      <c r="WTJ23" s="161"/>
      <c r="WTK23" s="161"/>
      <c r="WTL23" s="46"/>
      <c r="WTM23" s="46"/>
      <c r="WTN23" s="161"/>
      <c r="WTO23" s="161"/>
      <c r="WTP23" s="161"/>
      <c r="WTQ23" s="161"/>
      <c r="WTR23" s="161"/>
      <c r="WTS23" s="46"/>
      <c r="WTT23" s="46"/>
      <c r="WTU23" s="161"/>
      <c r="WTV23" s="161"/>
      <c r="WTW23" s="161"/>
      <c r="WTX23" s="161"/>
      <c r="WTY23" s="161"/>
      <c r="WTZ23" s="46"/>
      <c r="WUA23" s="46"/>
      <c r="WUB23" s="161"/>
      <c r="WUC23" s="161"/>
      <c r="WUD23" s="161"/>
      <c r="WUE23" s="161"/>
      <c r="WUF23" s="161"/>
      <c r="WUG23" s="46"/>
      <c r="WUH23" s="46"/>
      <c r="WUI23" s="161"/>
      <c r="WUJ23" s="161"/>
      <c r="WUK23" s="161"/>
      <c r="WUL23" s="161"/>
      <c r="WUM23" s="161"/>
      <c r="WUN23" s="46"/>
      <c r="WUO23" s="46"/>
      <c r="WUP23" s="161"/>
      <c r="WUQ23" s="161"/>
      <c r="WUR23" s="161"/>
      <c r="WUS23" s="161"/>
      <c r="WUT23" s="161"/>
      <c r="WUU23" s="46"/>
      <c r="WUV23" s="46"/>
      <c r="WUW23" s="161"/>
      <c r="WUX23" s="161"/>
      <c r="WUY23" s="161"/>
      <c r="WUZ23" s="161"/>
      <c r="WVA23" s="161"/>
      <c r="WVB23" s="46"/>
      <c r="WVC23" s="46"/>
      <c r="WVD23" s="161"/>
      <c r="WVE23" s="161"/>
      <c r="WVF23" s="161"/>
      <c r="WVG23" s="161"/>
      <c r="WVH23" s="161"/>
      <c r="WVI23" s="46"/>
      <c r="WVJ23" s="46"/>
      <c r="WVK23" s="161"/>
      <c r="WVL23" s="161"/>
      <c r="WVM23" s="161"/>
      <c r="WVN23" s="161"/>
      <c r="WVO23" s="161"/>
      <c r="WVP23" s="46"/>
      <c r="WVQ23" s="46"/>
      <c r="WVR23" s="161"/>
      <c r="WVS23" s="161"/>
      <c r="WVT23" s="161"/>
      <c r="WVU23" s="161"/>
      <c r="WVV23" s="161"/>
      <c r="WVW23" s="46"/>
      <c r="WVX23" s="46"/>
      <c r="WVY23" s="161"/>
      <c r="WVZ23" s="161"/>
      <c r="WWA23" s="161"/>
      <c r="WWB23" s="161"/>
      <c r="WWC23" s="161"/>
      <c r="WWD23" s="46"/>
      <c r="WWE23" s="46"/>
      <c r="WWF23" s="161"/>
      <c r="WWG23" s="161"/>
      <c r="WWH23" s="161"/>
      <c r="WWI23" s="161"/>
      <c r="WWJ23" s="161"/>
      <c r="WWK23" s="46"/>
      <c r="WWL23" s="46"/>
      <c r="WWM23" s="161"/>
      <c r="WWN23" s="161"/>
      <c r="WWO23" s="161"/>
      <c r="WWP23" s="161"/>
      <c r="WWQ23" s="161"/>
      <c r="WWR23" s="46"/>
      <c r="WWS23" s="46"/>
      <c r="WWT23" s="161"/>
      <c r="WWU23" s="161"/>
      <c r="WWV23" s="161"/>
      <c r="WWW23" s="161"/>
      <c r="WWX23" s="161"/>
      <c r="WWY23" s="46"/>
      <c r="WWZ23" s="46"/>
      <c r="WXA23" s="161"/>
      <c r="WXB23" s="161"/>
      <c r="WXC23" s="161"/>
      <c r="WXD23" s="161"/>
      <c r="WXE23" s="161"/>
      <c r="WXF23" s="46"/>
      <c r="WXG23" s="46"/>
      <c r="WXH23" s="161"/>
      <c r="WXI23" s="161"/>
      <c r="WXJ23" s="161"/>
      <c r="WXK23" s="161"/>
      <c r="WXL23" s="161"/>
      <c r="WXM23" s="46"/>
      <c r="WXN23" s="46"/>
      <c r="WXO23" s="161"/>
      <c r="WXP23" s="161"/>
      <c r="WXQ23" s="161"/>
      <c r="WXR23" s="161"/>
      <c r="WXS23" s="161"/>
      <c r="WXT23" s="46"/>
      <c r="WXU23" s="46"/>
      <c r="WXV23" s="161"/>
      <c r="WXW23" s="161"/>
      <c r="WXX23" s="161"/>
      <c r="WXY23" s="161"/>
      <c r="WXZ23" s="161"/>
      <c r="WYA23" s="46"/>
      <c r="WYB23" s="46"/>
      <c r="WYC23" s="161"/>
      <c r="WYD23" s="161"/>
      <c r="WYE23" s="161"/>
      <c r="WYF23" s="161"/>
      <c r="WYG23" s="161"/>
      <c r="WYH23" s="46"/>
      <c r="WYI23" s="46"/>
      <c r="WYJ23" s="161"/>
      <c r="WYK23" s="161"/>
      <c r="WYL23" s="161"/>
      <c r="WYM23" s="161"/>
      <c r="WYN23" s="161"/>
      <c r="WYO23" s="46"/>
      <c r="WYP23" s="46"/>
      <c r="WYQ23" s="161"/>
      <c r="WYR23" s="161"/>
      <c r="WYS23" s="161"/>
      <c r="WYT23" s="161"/>
      <c r="WYU23" s="161"/>
      <c r="WYV23" s="46"/>
      <c r="WYW23" s="46"/>
      <c r="WYX23" s="161"/>
      <c r="WYY23" s="161"/>
      <c r="WYZ23" s="161"/>
      <c r="WZA23" s="161"/>
      <c r="WZB23" s="161"/>
      <c r="WZC23" s="46"/>
      <c r="WZD23" s="46"/>
      <c r="WZE23" s="161"/>
      <c r="WZF23" s="161"/>
      <c r="WZG23" s="161"/>
      <c r="WZH23" s="161"/>
      <c r="WZI23" s="161"/>
      <c r="WZJ23" s="46"/>
      <c r="WZK23" s="46"/>
      <c r="WZL23" s="161"/>
      <c r="WZM23" s="161"/>
      <c r="WZN23" s="161"/>
      <c r="WZO23" s="161"/>
      <c r="WZP23" s="161"/>
      <c r="WZQ23" s="46"/>
      <c r="WZR23" s="46"/>
      <c r="WZS23" s="161"/>
      <c r="WZT23" s="161"/>
      <c r="WZU23" s="161"/>
      <c r="WZV23" s="161"/>
      <c r="WZW23" s="161"/>
      <c r="WZX23" s="46"/>
      <c r="WZY23" s="46"/>
      <c r="WZZ23" s="161"/>
      <c r="XAA23" s="161"/>
      <c r="XAB23" s="161"/>
      <c r="XAC23" s="161"/>
      <c r="XAD23" s="161"/>
      <c r="XAE23" s="46"/>
      <c r="XAF23" s="46"/>
      <c r="XAG23" s="161"/>
      <c r="XAH23" s="161"/>
      <c r="XAI23" s="161"/>
      <c r="XAJ23" s="161"/>
      <c r="XAK23" s="161"/>
      <c r="XAL23" s="46"/>
      <c r="XAM23" s="46"/>
      <c r="XAN23" s="161"/>
      <c r="XAO23" s="161"/>
      <c r="XAP23" s="161"/>
      <c r="XAQ23" s="161"/>
      <c r="XAR23" s="161"/>
      <c r="XAS23" s="46"/>
      <c r="XAT23" s="46"/>
      <c r="XAU23" s="161"/>
      <c r="XAV23" s="161"/>
      <c r="XAW23" s="161"/>
      <c r="XAX23" s="161"/>
      <c r="XAY23" s="161"/>
      <c r="XAZ23" s="46"/>
      <c r="XBA23" s="46"/>
      <c r="XBB23" s="161"/>
      <c r="XBC23" s="161"/>
      <c r="XBD23" s="161"/>
      <c r="XBE23" s="161"/>
      <c r="XBF23" s="161"/>
      <c r="XBG23" s="46"/>
      <c r="XBH23" s="46"/>
      <c r="XBI23" s="161"/>
      <c r="XBJ23" s="161"/>
      <c r="XBK23" s="161"/>
      <c r="XBL23" s="161"/>
      <c r="XBM23" s="161"/>
      <c r="XBN23" s="46"/>
      <c r="XBO23" s="46"/>
      <c r="XBP23" s="161"/>
      <c r="XBQ23" s="161"/>
      <c r="XBR23" s="161"/>
      <c r="XBS23" s="161"/>
      <c r="XBT23" s="161"/>
      <c r="XBU23" s="46"/>
      <c r="XBV23" s="46"/>
      <c r="XBW23" s="161"/>
      <c r="XBX23" s="161"/>
      <c r="XBY23" s="161"/>
      <c r="XBZ23" s="161"/>
      <c r="XCA23" s="161"/>
      <c r="XCB23" s="46"/>
      <c r="XCC23" s="46"/>
      <c r="XCD23" s="161"/>
      <c r="XCE23" s="161"/>
      <c r="XCF23" s="161"/>
      <c r="XCG23" s="161"/>
      <c r="XCH23" s="161"/>
      <c r="XCI23" s="46"/>
      <c r="XCJ23" s="46"/>
      <c r="XCK23" s="161"/>
      <c r="XCL23" s="161"/>
      <c r="XCM23" s="161"/>
      <c r="XCN23" s="161"/>
      <c r="XCO23" s="161"/>
      <c r="XCP23" s="46"/>
      <c r="XCQ23" s="46"/>
      <c r="XCR23" s="161"/>
      <c r="XCS23" s="161"/>
      <c r="XCT23" s="161"/>
      <c r="XCU23" s="161"/>
      <c r="XCV23" s="161"/>
      <c r="XCW23" s="46"/>
      <c r="XCX23" s="46"/>
      <c r="XCY23" s="161"/>
      <c r="XCZ23" s="161"/>
      <c r="XDA23" s="161"/>
      <c r="XDB23" s="161"/>
      <c r="XDC23" s="161"/>
      <c r="XDD23" s="46"/>
      <c r="XDE23" s="46"/>
      <c r="XDF23" s="161"/>
      <c r="XDG23" s="161"/>
      <c r="XDH23" s="161"/>
      <c r="XDI23" s="161"/>
      <c r="XDJ23" s="161"/>
      <c r="XDK23" s="46"/>
      <c r="XDL23" s="46"/>
      <c r="XDM23" s="161"/>
      <c r="XDN23" s="161"/>
      <c r="XDO23" s="161"/>
      <c r="XDP23" s="161"/>
      <c r="XDQ23" s="161"/>
      <c r="XDR23" s="46"/>
      <c r="XDS23" s="46"/>
      <c r="XDT23" s="161"/>
      <c r="XDU23" s="161"/>
      <c r="XDV23" s="161"/>
      <c r="XDW23" s="161"/>
      <c r="XDX23" s="161"/>
      <c r="XDY23" s="46"/>
      <c r="XDZ23" s="46"/>
      <c r="XEA23" s="161"/>
      <c r="XEB23" s="161"/>
      <c r="XEC23" s="161"/>
      <c r="XED23" s="161"/>
      <c r="XEE23" s="161"/>
      <c r="XEF23" s="46"/>
      <c r="XEG23" s="46"/>
      <c r="XEH23" s="161"/>
      <c r="XEI23" s="161"/>
      <c r="XEJ23" s="161"/>
      <c r="XEK23" s="161"/>
      <c r="XEL23" s="161"/>
      <c r="XEM23" s="46"/>
      <c r="XEN23" s="46"/>
      <c r="XEO23" s="161"/>
      <c r="XEP23" s="161"/>
      <c r="XEQ23" s="161"/>
      <c r="XER23" s="161"/>
      <c r="XES23" s="161"/>
      <c r="XET23" s="46"/>
      <c r="XEU23" s="46"/>
      <c r="XEV23" s="161"/>
      <c r="XEW23" s="161"/>
      <c r="XEX23" s="161"/>
      <c r="XEY23" s="161"/>
      <c r="XEZ23" s="161"/>
      <c r="XFA23" s="46"/>
      <c r="XFB23" s="46"/>
      <c r="XFC23" s="161"/>
      <c r="XFD23" s="161"/>
    </row>
    <row r="24" spans="1:16384" ht="27.1" customHeight="1" x14ac:dyDescent="0.3">
      <c r="A24" s="50" t="s">
        <v>158</v>
      </c>
      <c r="B24" s="127" t="s">
        <v>296</v>
      </c>
      <c r="C24" s="153" t="s">
        <v>230</v>
      </c>
      <c r="D24" s="153"/>
      <c r="E24" s="153"/>
      <c r="F24" s="153"/>
      <c r="G24" s="153"/>
      <c r="H24" s="153"/>
      <c r="I24" s="46"/>
      <c r="J24" s="161"/>
      <c r="K24" s="161"/>
      <c r="L24" s="161"/>
      <c r="M24" s="161"/>
      <c r="N24" s="161"/>
      <c r="O24" s="46"/>
      <c r="P24" s="46"/>
      <c r="Q24" s="161"/>
      <c r="R24" s="161"/>
      <c r="S24" s="161"/>
      <c r="T24" s="161"/>
      <c r="U24" s="161"/>
      <c r="V24" s="46"/>
      <c r="W24" s="46"/>
      <c r="X24" s="161"/>
      <c r="Y24" s="161"/>
      <c r="Z24" s="161"/>
      <c r="AA24" s="161"/>
      <c r="AB24" s="161"/>
      <c r="AC24" s="46"/>
      <c r="AD24" s="46"/>
      <c r="AE24" s="161"/>
      <c r="AF24" s="161"/>
      <c r="AG24" s="161"/>
      <c r="AH24" s="161"/>
      <c r="AI24" s="161"/>
      <c r="AJ24" s="46"/>
      <c r="AK24" s="46"/>
      <c r="AL24" s="161"/>
      <c r="AM24" s="161"/>
      <c r="AN24" s="161"/>
      <c r="AO24" s="161"/>
      <c r="AP24" s="161"/>
      <c r="AQ24" s="46"/>
      <c r="AR24" s="46"/>
      <c r="AS24" s="161"/>
      <c r="AT24" s="161"/>
      <c r="AU24" s="161"/>
      <c r="AV24" s="161"/>
      <c r="AW24" s="161"/>
      <c r="AX24" s="46"/>
      <c r="AY24" s="46"/>
      <c r="AZ24" s="161"/>
      <c r="BA24" s="161"/>
      <c r="BB24" s="161"/>
      <c r="BC24" s="161"/>
      <c r="BD24" s="161"/>
      <c r="BE24" s="46"/>
      <c r="BF24" s="46"/>
      <c r="BG24" s="161"/>
      <c r="BH24" s="161"/>
      <c r="BI24" s="161"/>
      <c r="BJ24" s="161"/>
      <c r="BK24" s="161"/>
      <c r="BL24" s="46"/>
      <c r="BM24" s="46"/>
      <c r="BN24" s="161"/>
      <c r="BO24" s="161"/>
      <c r="BP24" s="161"/>
      <c r="BQ24" s="161"/>
      <c r="BR24" s="161"/>
      <c r="BS24" s="46"/>
      <c r="BT24" s="46"/>
      <c r="BU24" s="161"/>
      <c r="BV24" s="161"/>
      <c r="BW24" s="161"/>
      <c r="BX24" s="161"/>
      <c r="BY24" s="161"/>
      <c r="BZ24" s="46"/>
      <c r="CA24" s="46"/>
      <c r="CB24" s="161"/>
      <c r="CC24" s="161"/>
      <c r="CD24" s="161"/>
      <c r="CE24" s="161"/>
      <c r="CF24" s="161"/>
      <c r="CG24" s="46"/>
      <c r="CH24" s="46"/>
      <c r="CI24" s="161"/>
      <c r="CJ24" s="161"/>
      <c r="CK24" s="161"/>
      <c r="CL24" s="161"/>
      <c r="CM24" s="161"/>
      <c r="CN24" s="46"/>
      <c r="CO24" s="46"/>
      <c r="CP24" s="161"/>
      <c r="CQ24" s="161"/>
      <c r="CR24" s="161"/>
      <c r="CS24" s="161"/>
      <c r="CT24" s="161"/>
      <c r="CU24" s="46"/>
      <c r="CV24" s="46"/>
      <c r="CW24" s="161"/>
      <c r="CX24" s="161"/>
      <c r="CY24" s="161"/>
      <c r="CZ24" s="161"/>
      <c r="DA24" s="161"/>
      <c r="DB24" s="46"/>
      <c r="DC24" s="46"/>
      <c r="DD24" s="161"/>
      <c r="DE24" s="161"/>
      <c r="DF24" s="161"/>
      <c r="DG24" s="161"/>
      <c r="DH24" s="161"/>
      <c r="DI24" s="46"/>
      <c r="DJ24" s="46"/>
      <c r="DK24" s="161"/>
      <c r="DL24" s="161"/>
      <c r="DM24" s="161"/>
      <c r="DN24" s="161"/>
      <c r="DO24" s="161"/>
      <c r="DP24" s="46"/>
      <c r="DQ24" s="46"/>
      <c r="DR24" s="161"/>
      <c r="DS24" s="161"/>
      <c r="DT24" s="161"/>
      <c r="DU24" s="161"/>
      <c r="DV24" s="161"/>
      <c r="DW24" s="46"/>
      <c r="DX24" s="46"/>
      <c r="DY24" s="161"/>
      <c r="DZ24" s="161"/>
      <c r="EA24" s="161"/>
      <c r="EB24" s="161"/>
      <c r="EC24" s="161"/>
      <c r="ED24" s="46"/>
      <c r="EE24" s="46"/>
      <c r="EF24" s="161"/>
      <c r="EG24" s="161"/>
      <c r="EH24" s="161"/>
      <c r="EI24" s="161"/>
      <c r="EJ24" s="161"/>
      <c r="EK24" s="46"/>
      <c r="EL24" s="46"/>
      <c r="EM24" s="161"/>
      <c r="EN24" s="161"/>
      <c r="EO24" s="161"/>
      <c r="EP24" s="161"/>
      <c r="EQ24" s="161"/>
      <c r="ER24" s="46"/>
      <c r="ES24" s="46"/>
      <c r="ET24" s="161"/>
      <c r="EU24" s="161"/>
      <c r="EV24" s="161"/>
      <c r="EW24" s="161"/>
      <c r="EX24" s="161"/>
      <c r="EY24" s="46"/>
      <c r="EZ24" s="46"/>
      <c r="FA24" s="161"/>
      <c r="FB24" s="161"/>
      <c r="FC24" s="161"/>
      <c r="FD24" s="161"/>
      <c r="FE24" s="161"/>
      <c r="FF24" s="46"/>
      <c r="FG24" s="46"/>
      <c r="FH24" s="161"/>
      <c r="FI24" s="161"/>
      <c r="FJ24" s="161"/>
      <c r="FK24" s="161"/>
      <c r="FL24" s="161"/>
      <c r="FM24" s="46"/>
      <c r="FN24" s="46"/>
      <c r="FO24" s="161"/>
      <c r="FP24" s="161"/>
      <c r="FQ24" s="161"/>
      <c r="FR24" s="161"/>
      <c r="FS24" s="161"/>
      <c r="FT24" s="46"/>
      <c r="FU24" s="46"/>
      <c r="FV24" s="161"/>
      <c r="FW24" s="161"/>
      <c r="FX24" s="161"/>
      <c r="FY24" s="161"/>
      <c r="FZ24" s="161"/>
      <c r="GA24" s="46"/>
      <c r="GB24" s="46"/>
      <c r="GC24" s="161"/>
      <c r="GD24" s="161"/>
      <c r="GE24" s="161"/>
      <c r="GF24" s="161"/>
      <c r="GG24" s="161"/>
      <c r="GH24" s="46"/>
      <c r="GI24" s="46"/>
      <c r="GJ24" s="161"/>
      <c r="GK24" s="161"/>
      <c r="GL24" s="161"/>
      <c r="GM24" s="161"/>
      <c r="GN24" s="161"/>
      <c r="GO24" s="46"/>
      <c r="GP24" s="46"/>
      <c r="GQ24" s="161"/>
      <c r="GR24" s="161"/>
      <c r="GS24" s="161"/>
      <c r="GT24" s="161"/>
      <c r="GU24" s="161"/>
      <c r="GV24" s="46"/>
      <c r="GW24" s="46"/>
      <c r="GX24" s="161"/>
      <c r="GY24" s="161"/>
      <c r="GZ24" s="161"/>
      <c r="HA24" s="161"/>
      <c r="HB24" s="161"/>
      <c r="HC24" s="46"/>
      <c r="HD24" s="46"/>
      <c r="HE24" s="161"/>
      <c r="HF24" s="161"/>
      <c r="HG24" s="161"/>
      <c r="HH24" s="161"/>
      <c r="HI24" s="161"/>
      <c r="HJ24" s="46"/>
      <c r="HK24" s="46"/>
      <c r="HL24" s="161"/>
      <c r="HM24" s="161"/>
      <c r="HN24" s="161"/>
      <c r="HO24" s="161"/>
      <c r="HP24" s="161"/>
      <c r="HQ24" s="46"/>
      <c r="HR24" s="46"/>
      <c r="HS24" s="161"/>
      <c r="HT24" s="161"/>
      <c r="HU24" s="161"/>
      <c r="HV24" s="161"/>
      <c r="HW24" s="161"/>
      <c r="HX24" s="46"/>
      <c r="HY24" s="46"/>
      <c r="HZ24" s="161"/>
      <c r="IA24" s="161"/>
      <c r="IB24" s="161"/>
      <c r="IC24" s="161"/>
      <c r="ID24" s="161"/>
      <c r="IE24" s="46"/>
      <c r="IF24" s="46"/>
      <c r="IG24" s="161"/>
      <c r="IH24" s="161"/>
      <c r="II24" s="161"/>
      <c r="IJ24" s="161"/>
      <c r="IK24" s="161"/>
      <c r="IL24" s="46"/>
      <c r="IM24" s="46"/>
      <c r="IN24" s="161"/>
      <c r="IO24" s="161"/>
      <c r="IP24" s="161"/>
      <c r="IQ24" s="161"/>
      <c r="IR24" s="161"/>
      <c r="IS24" s="46"/>
      <c r="IT24" s="46"/>
      <c r="IU24" s="161"/>
      <c r="IV24" s="161"/>
      <c r="IW24" s="161"/>
      <c r="IX24" s="161"/>
      <c r="IY24" s="161"/>
      <c r="IZ24" s="46"/>
      <c r="JA24" s="46"/>
      <c r="JB24" s="161"/>
      <c r="JC24" s="161"/>
      <c r="JD24" s="161"/>
      <c r="JE24" s="161"/>
      <c r="JF24" s="161"/>
      <c r="JG24" s="46"/>
      <c r="JH24" s="46"/>
      <c r="JI24" s="161"/>
      <c r="JJ24" s="161"/>
      <c r="JK24" s="161"/>
      <c r="JL24" s="161"/>
      <c r="JM24" s="161"/>
      <c r="JN24" s="46"/>
      <c r="JO24" s="46"/>
      <c r="JP24" s="161"/>
      <c r="JQ24" s="161"/>
      <c r="JR24" s="161"/>
      <c r="JS24" s="161"/>
      <c r="JT24" s="161"/>
      <c r="JU24" s="46"/>
      <c r="JV24" s="46"/>
      <c r="JW24" s="161"/>
      <c r="JX24" s="161"/>
      <c r="JY24" s="161"/>
      <c r="JZ24" s="161"/>
      <c r="KA24" s="161"/>
      <c r="KB24" s="46"/>
      <c r="KC24" s="46"/>
      <c r="KD24" s="161"/>
      <c r="KE24" s="161"/>
      <c r="KF24" s="161"/>
      <c r="KG24" s="161"/>
      <c r="KH24" s="161"/>
      <c r="KI24" s="46"/>
      <c r="KJ24" s="46"/>
      <c r="KK24" s="161"/>
      <c r="KL24" s="161"/>
      <c r="KM24" s="161"/>
      <c r="KN24" s="161"/>
      <c r="KO24" s="161"/>
      <c r="KP24" s="46"/>
      <c r="KQ24" s="46"/>
      <c r="KR24" s="161"/>
      <c r="KS24" s="161"/>
      <c r="KT24" s="161"/>
      <c r="KU24" s="161"/>
      <c r="KV24" s="161"/>
      <c r="KW24" s="46"/>
      <c r="KX24" s="46"/>
      <c r="KY24" s="161"/>
      <c r="KZ24" s="161"/>
      <c r="LA24" s="161"/>
      <c r="LB24" s="161"/>
      <c r="LC24" s="161"/>
      <c r="LD24" s="46"/>
      <c r="LE24" s="46"/>
      <c r="LF24" s="161"/>
      <c r="LG24" s="161"/>
      <c r="LH24" s="161"/>
      <c r="LI24" s="161"/>
      <c r="LJ24" s="161"/>
      <c r="LK24" s="46"/>
      <c r="LL24" s="46"/>
      <c r="LM24" s="161"/>
      <c r="LN24" s="161"/>
      <c r="LO24" s="161"/>
      <c r="LP24" s="161"/>
      <c r="LQ24" s="161"/>
      <c r="LR24" s="46"/>
      <c r="LS24" s="46"/>
      <c r="LT24" s="161"/>
      <c r="LU24" s="161"/>
      <c r="LV24" s="161"/>
      <c r="LW24" s="161"/>
      <c r="LX24" s="161"/>
      <c r="LY24" s="46"/>
      <c r="LZ24" s="46"/>
      <c r="MA24" s="161"/>
      <c r="MB24" s="161"/>
      <c r="MC24" s="161"/>
      <c r="MD24" s="161"/>
      <c r="ME24" s="161"/>
      <c r="MF24" s="46"/>
      <c r="MG24" s="46"/>
      <c r="MH24" s="161"/>
      <c r="MI24" s="161"/>
      <c r="MJ24" s="161"/>
      <c r="MK24" s="161"/>
      <c r="ML24" s="161"/>
      <c r="MM24" s="46"/>
      <c r="MN24" s="46"/>
      <c r="MO24" s="161"/>
      <c r="MP24" s="161"/>
      <c r="MQ24" s="161"/>
      <c r="MR24" s="161"/>
      <c r="MS24" s="161"/>
      <c r="MT24" s="46"/>
      <c r="MU24" s="46"/>
      <c r="MV24" s="161"/>
      <c r="MW24" s="161"/>
      <c r="MX24" s="161"/>
      <c r="MY24" s="161"/>
      <c r="MZ24" s="161"/>
      <c r="NA24" s="46"/>
      <c r="NB24" s="46"/>
      <c r="NC24" s="161"/>
      <c r="ND24" s="161"/>
      <c r="NE24" s="161"/>
      <c r="NF24" s="161"/>
      <c r="NG24" s="161"/>
      <c r="NH24" s="46"/>
      <c r="NI24" s="46"/>
      <c r="NJ24" s="161"/>
      <c r="NK24" s="161"/>
      <c r="NL24" s="161"/>
      <c r="NM24" s="161"/>
      <c r="NN24" s="161"/>
      <c r="NO24" s="46"/>
      <c r="NP24" s="46"/>
      <c r="NQ24" s="161"/>
      <c r="NR24" s="161"/>
      <c r="NS24" s="161"/>
      <c r="NT24" s="161"/>
      <c r="NU24" s="161"/>
      <c r="NV24" s="46"/>
      <c r="NW24" s="46"/>
      <c r="NX24" s="161"/>
      <c r="NY24" s="161"/>
      <c r="NZ24" s="161"/>
      <c r="OA24" s="161"/>
      <c r="OB24" s="161"/>
      <c r="OC24" s="46"/>
      <c r="OD24" s="46"/>
      <c r="OE24" s="161"/>
      <c r="OF24" s="161"/>
      <c r="OG24" s="161"/>
      <c r="OH24" s="161"/>
      <c r="OI24" s="161"/>
      <c r="OJ24" s="46"/>
      <c r="OK24" s="46"/>
      <c r="OL24" s="161"/>
      <c r="OM24" s="161"/>
      <c r="ON24" s="161"/>
      <c r="OO24" s="161"/>
      <c r="OP24" s="161"/>
      <c r="OQ24" s="46"/>
      <c r="OR24" s="46"/>
      <c r="OS24" s="161"/>
      <c r="OT24" s="161"/>
      <c r="OU24" s="161"/>
      <c r="OV24" s="161"/>
      <c r="OW24" s="161"/>
      <c r="OX24" s="46"/>
      <c r="OY24" s="46"/>
      <c r="OZ24" s="161"/>
      <c r="PA24" s="161"/>
      <c r="PB24" s="161"/>
      <c r="PC24" s="161"/>
      <c r="PD24" s="161"/>
      <c r="PE24" s="46"/>
      <c r="PF24" s="46"/>
      <c r="PG24" s="161"/>
      <c r="PH24" s="161"/>
      <c r="PI24" s="161"/>
      <c r="PJ24" s="161"/>
      <c r="PK24" s="161"/>
      <c r="PL24" s="46"/>
      <c r="PM24" s="46"/>
      <c r="PN24" s="161"/>
      <c r="PO24" s="161"/>
      <c r="PP24" s="161"/>
      <c r="PQ24" s="161"/>
      <c r="PR24" s="161"/>
      <c r="PS24" s="46"/>
      <c r="PT24" s="46"/>
      <c r="PU24" s="161"/>
      <c r="PV24" s="161"/>
      <c r="PW24" s="161"/>
      <c r="PX24" s="161"/>
      <c r="PY24" s="161"/>
      <c r="PZ24" s="46"/>
      <c r="QA24" s="46"/>
      <c r="QB24" s="161"/>
      <c r="QC24" s="161"/>
      <c r="QD24" s="161"/>
      <c r="QE24" s="161"/>
      <c r="QF24" s="161"/>
      <c r="QG24" s="46"/>
      <c r="QH24" s="46"/>
      <c r="QI24" s="161"/>
      <c r="QJ24" s="161"/>
      <c r="QK24" s="161"/>
      <c r="QL24" s="161"/>
      <c r="QM24" s="161"/>
      <c r="QN24" s="46"/>
      <c r="QO24" s="46"/>
      <c r="QP24" s="161"/>
      <c r="QQ24" s="161"/>
      <c r="QR24" s="161"/>
      <c r="QS24" s="161"/>
      <c r="QT24" s="161"/>
      <c r="QU24" s="46"/>
      <c r="QV24" s="46"/>
      <c r="QW24" s="161"/>
      <c r="QX24" s="161"/>
      <c r="QY24" s="161"/>
      <c r="QZ24" s="161"/>
      <c r="RA24" s="161"/>
      <c r="RB24" s="46"/>
      <c r="RC24" s="46"/>
      <c r="RD24" s="161"/>
      <c r="RE24" s="161"/>
      <c r="RF24" s="161"/>
      <c r="RG24" s="161"/>
      <c r="RH24" s="161"/>
      <c r="RI24" s="46"/>
      <c r="RJ24" s="46"/>
      <c r="RK24" s="161"/>
      <c r="RL24" s="161"/>
      <c r="RM24" s="161"/>
      <c r="RN24" s="161"/>
      <c r="RO24" s="161"/>
      <c r="RP24" s="46"/>
      <c r="RQ24" s="46"/>
      <c r="RR24" s="161"/>
      <c r="RS24" s="161"/>
      <c r="RT24" s="161"/>
      <c r="RU24" s="161"/>
      <c r="RV24" s="161"/>
      <c r="RW24" s="46"/>
      <c r="RX24" s="46"/>
      <c r="RY24" s="161"/>
      <c r="RZ24" s="161"/>
      <c r="SA24" s="161"/>
      <c r="SB24" s="161"/>
      <c r="SC24" s="161"/>
      <c r="SD24" s="46"/>
      <c r="SE24" s="46"/>
      <c r="SF24" s="161"/>
      <c r="SG24" s="161"/>
      <c r="SH24" s="161"/>
      <c r="SI24" s="161"/>
      <c r="SJ24" s="161"/>
      <c r="SK24" s="46"/>
      <c r="SL24" s="46"/>
      <c r="SM24" s="161"/>
      <c r="SN24" s="161"/>
      <c r="SO24" s="161"/>
      <c r="SP24" s="161"/>
      <c r="SQ24" s="161"/>
      <c r="SR24" s="46"/>
      <c r="SS24" s="46"/>
      <c r="ST24" s="161"/>
      <c r="SU24" s="161"/>
      <c r="SV24" s="161"/>
      <c r="SW24" s="161"/>
      <c r="SX24" s="161"/>
      <c r="SY24" s="46"/>
      <c r="SZ24" s="46"/>
      <c r="TA24" s="161"/>
      <c r="TB24" s="161"/>
      <c r="TC24" s="161"/>
      <c r="TD24" s="161"/>
      <c r="TE24" s="161"/>
      <c r="TF24" s="46"/>
      <c r="TG24" s="46"/>
      <c r="TH24" s="161"/>
      <c r="TI24" s="161"/>
      <c r="TJ24" s="161"/>
      <c r="TK24" s="161"/>
      <c r="TL24" s="161"/>
      <c r="TM24" s="46"/>
      <c r="TN24" s="46"/>
      <c r="TO24" s="161"/>
      <c r="TP24" s="161"/>
      <c r="TQ24" s="161"/>
      <c r="TR24" s="161"/>
      <c r="TS24" s="161"/>
      <c r="TT24" s="46"/>
      <c r="TU24" s="46"/>
      <c r="TV24" s="161"/>
      <c r="TW24" s="161"/>
      <c r="TX24" s="161"/>
      <c r="TY24" s="161"/>
      <c r="TZ24" s="161"/>
      <c r="UA24" s="46"/>
      <c r="UB24" s="46"/>
      <c r="UC24" s="161"/>
      <c r="UD24" s="161"/>
      <c r="UE24" s="161"/>
      <c r="UF24" s="161"/>
      <c r="UG24" s="161"/>
      <c r="UH24" s="46"/>
      <c r="UI24" s="46"/>
      <c r="UJ24" s="161"/>
      <c r="UK24" s="161"/>
      <c r="UL24" s="161"/>
      <c r="UM24" s="161"/>
      <c r="UN24" s="161"/>
      <c r="UO24" s="46"/>
      <c r="UP24" s="46"/>
      <c r="UQ24" s="161"/>
      <c r="UR24" s="161"/>
      <c r="US24" s="161"/>
      <c r="UT24" s="161"/>
      <c r="UU24" s="161"/>
      <c r="UV24" s="46"/>
      <c r="UW24" s="46"/>
      <c r="UX24" s="161"/>
      <c r="UY24" s="161"/>
      <c r="UZ24" s="161"/>
      <c r="VA24" s="161"/>
      <c r="VB24" s="161"/>
      <c r="VC24" s="46"/>
      <c r="VD24" s="46"/>
      <c r="VE24" s="161"/>
      <c r="VF24" s="161"/>
      <c r="VG24" s="161"/>
      <c r="VH24" s="161"/>
      <c r="VI24" s="161"/>
      <c r="VJ24" s="46"/>
      <c r="VK24" s="46"/>
      <c r="VL24" s="161"/>
      <c r="VM24" s="161"/>
      <c r="VN24" s="161"/>
      <c r="VO24" s="161"/>
      <c r="VP24" s="161"/>
      <c r="VQ24" s="46"/>
      <c r="VR24" s="46"/>
      <c r="VS24" s="161"/>
      <c r="VT24" s="161"/>
      <c r="VU24" s="161"/>
      <c r="VV24" s="161"/>
      <c r="VW24" s="161"/>
      <c r="VX24" s="46"/>
      <c r="VY24" s="46"/>
      <c r="VZ24" s="161"/>
      <c r="WA24" s="161"/>
      <c r="WB24" s="161"/>
      <c r="WC24" s="161"/>
      <c r="WD24" s="161"/>
      <c r="WE24" s="46"/>
      <c r="WF24" s="46"/>
      <c r="WG24" s="161"/>
      <c r="WH24" s="161"/>
      <c r="WI24" s="161"/>
      <c r="WJ24" s="161"/>
      <c r="WK24" s="161"/>
      <c r="WL24" s="46"/>
      <c r="WM24" s="46"/>
      <c r="WN24" s="161"/>
      <c r="WO24" s="161"/>
      <c r="WP24" s="161"/>
      <c r="WQ24" s="161"/>
      <c r="WR24" s="161"/>
      <c r="WS24" s="46"/>
      <c r="WT24" s="46"/>
      <c r="WU24" s="161"/>
      <c r="WV24" s="161"/>
      <c r="WW24" s="161"/>
      <c r="WX24" s="161"/>
      <c r="WY24" s="161"/>
      <c r="WZ24" s="46"/>
      <c r="XA24" s="46"/>
      <c r="XB24" s="161"/>
      <c r="XC24" s="161"/>
      <c r="XD24" s="161"/>
      <c r="XE24" s="161"/>
      <c r="XF24" s="161"/>
      <c r="XG24" s="46"/>
      <c r="XH24" s="46"/>
      <c r="XI24" s="161"/>
      <c r="XJ24" s="161"/>
      <c r="XK24" s="161"/>
      <c r="XL24" s="161"/>
      <c r="XM24" s="161"/>
      <c r="XN24" s="46"/>
      <c r="XO24" s="46"/>
      <c r="XP24" s="161"/>
      <c r="XQ24" s="161"/>
      <c r="XR24" s="161"/>
      <c r="XS24" s="161"/>
      <c r="XT24" s="161"/>
      <c r="XU24" s="46"/>
      <c r="XV24" s="46"/>
      <c r="XW24" s="161"/>
      <c r="XX24" s="161"/>
      <c r="XY24" s="161"/>
      <c r="XZ24" s="161"/>
      <c r="YA24" s="161"/>
      <c r="YB24" s="46"/>
      <c r="YC24" s="46"/>
      <c r="YD24" s="161"/>
      <c r="YE24" s="161"/>
      <c r="YF24" s="161"/>
      <c r="YG24" s="161"/>
      <c r="YH24" s="161"/>
      <c r="YI24" s="46"/>
      <c r="YJ24" s="46"/>
      <c r="YK24" s="161"/>
      <c r="YL24" s="161"/>
      <c r="YM24" s="161"/>
      <c r="YN24" s="161"/>
      <c r="YO24" s="161"/>
      <c r="YP24" s="46"/>
      <c r="YQ24" s="46"/>
      <c r="YR24" s="161"/>
      <c r="YS24" s="161"/>
      <c r="YT24" s="161"/>
      <c r="YU24" s="161"/>
      <c r="YV24" s="161"/>
      <c r="YW24" s="46"/>
      <c r="YX24" s="46"/>
      <c r="YY24" s="161"/>
      <c r="YZ24" s="161"/>
      <c r="ZA24" s="161"/>
      <c r="ZB24" s="161"/>
      <c r="ZC24" s="161"/>
      <c r="ZD24" s="46"/>
      <c r="ZE24" s="46"/>
      <c r="ZF24" s="161"/>
      <c r="ZG24" s="161"/>
      <c r="ZH24" s="161"/>
      <c r="ZI24" s="161"/>
      <c r="ZJ24" s="161"/>
      <c r="ZK24" s="46"/>
      <c r="ZL24" s="46"/>
      <c r="ZM24" s="161"/>
      <c r="ZN24" s="161"/>
      <c r="ZO24" s="161"/>
      <c r="ZP24" s="161"/>
      <c r="ZQ24" s="161"/>
      <c r="ZR24" s="46"/>
      <c r="ZS24" s="46"/>
      <c r="ZT24" s="161"/>
      <c r="ZU24" s="161"/>
      <c r="ZV24" s="161"/>
      <c r="ZW24" s="161"/>
      <c r="ZX24" s="161"/>
      <c r="ZY24" s="46"/>
      <c r="ZZ24" s="46"/>
      <c r="AAA24" s="161"/>
      <c r="AAB24" s="161"/>
      <c r="AAC24" s="161"/>
      <c r="AAD24" s="161"/>
      <c r="AAE24" s="161"/>
      <c r="AAF24" s="46"/>
      <c r="AAG24" s="46"/>
      <c r="AAH24" s="161"/>
      <c r="AAI24" s="161"/>
      <c r="AAJ24" s="161"/>
      <c r="AAK24" s="161"/>
      <c r="AAL24" s="161"/>
      <c r="AAM24" s="46"/>
      <c r="AAN24" s="46"/>
      <c r="AAO24" s="161"/>
      <c r="AAP24" s="161"/>
      <c r="AAQ24" s="161"/>
      <c r="AAR24" s="161"/>
      <c r="AAS24" s="161"/>
      <c r="AAT24" s="46"/>
      <c r="AAU24" s="46"/>
      <c r="AAV24" s="161"/>
      <c r="AAW24" s="161"/>
      <c r="AAX24" s="161"/>
      <c r="AAY24" s="161"/>
      <c r="AAZ24" s="161"/>
      <c r="ABA24" s="46"/>
      <c r="ABB24" s="46"/>
      <c r="ABC24" s="161"/>
      <c r="ABD24" s="161"/>
      <c r="ABE24" s="161"/>
      <c r="ABF24" s="161"/>
      <c r="ABG24" s="161"/>
      <c r="ABH24" s="46"/>
      <c r="ABI24" s="46"/>
      <c r="ABJ24" s="161"/>
      <c r="ABK24" s="161"/>
      <c r="ABL24" s="161"/>
      <c r="ABM24" s="161"/>
      <c r="ABN24" s="161"/>
      <c r="ABO24" s="46"/>
      <c r="ABP24" s="46"/>
      <c r="ABQ24" s="161"/>
      <c r="ABR24" s="161"/>
      <c r="ABS24" s="161"/>
      <c r="ABT24" s="161"/>
      <c r="ABU24" s="161"/>
      <c r="ABV24" s="46"/>
      <c r="ABW24" s="46"/>
      <c r="ABX24" s="161"/>
      <c r="ABY24" s="161"/>
      <c r="ABZ24" s="161"/>
      <c r="ACA24" s="161"/>
      <c r="ACB24" s="161"/>
      <c r="ACC24" s="46"/>
      <c r="ACD24" s="46"/>
      <c r="ACE24" s="161"/>
      <c r="ACF24" s="161"/>
      <c r="ACG24" s="161"/>
      <c r="ACH24" s="161"/>
      <c r="ACI24" s="161"/>
      <c r="ACJ24" s="46"/>
      <c r="ACK24" s="46"/>
      <c r="ACL24" s="161"/>
      <c r="ACM24" s="161"/>
      <c r="ACN24" s="161"/>
      <c r="ACO24" s="161"/>
      <c r="ACP24" s="161"/>
      <c r="ACQ24" s="46"/>
      <c r="ACR24" s="46"/>
      <c r="ACS24" s="161"/>
      <c r="ACT24" s="161"/>
      <c r="ACU24" s="161"/>
      <c r="ACV24" s="161"/>
      <c r="ACW24" s="161"/>
      <c r="ACX24" s="46"/>
      <c r="ACY24" s="46"/>
      <c r="ACZ24" s="161"/>
      <c r="ADA24" s="161"/>
      <c r="ADB24" s="161"/>
      <c r="ADC24" s="161"/>
      <c r="ADD24" s="161"/>
      <c r="ADE24" s="46"/>
      <c r="ADF24" s="46"/>
      <c r="ADG24" s="161"/>
      <c r="ADH24" s="161"/>
      <c r="ADI24" s="161"/>
      <c r="ADJ24" s="161"/>
      <c r="ADK24" s="161"/>
      <c r="ADL24" s="46"/>
      <c r="ADM24" s="46"/>
      <c r="ADN24" s="161"/>
      <c r="ADO24" s="161"/>
      <c r="ADP24" s="161"/>
      <c r="ADQ24" s="161"/>
      <c r="ADR24" s="161"/>
      <c r="ADS24" s="46"/>
      <c r="ADT24" s="46"/>
      <c r="ADU24" s="161"/>
      <c r="ADV24" s="161"/>
      <c r="ADW24" s="161"/>
      <c r="ADX24" s="161"/>
      <c r="ADY24" s="161"/>
      <c r="ADZ24" s="46"/>
      <c r="AEA24" s="46"/>
      <c r="AEB24" s="161"/>
      <c r="AEC24" s="161"/>
      <c r="AED24" s="161"/>
      <c r="AEE24" s="161"/>
      <c r="AEF24" s="161"/>
      <c r="AEG24" s="46"/>
      <c r="AEH24" s="46"/>
      <c r="AEI24" s="161"/>
      <c r="AEJ24" s="161"/>
      <c r="AEK24" s="161"/>
      <c r="AEL24" s="161"/>
      <c r="AEM24" s="161"/>
      <c r="AEN24" s="46"/>
      <c r="AEO24" s="46"/>
      <c r="AEP24" s="161"/>
      <c r="AEQ24" s="161"/>
      <c r="AER24" s="161"/>
      <c r="AES24" s="161"/>
      <c r="AET24" s="161"/>
      <c r="AEU24" s="46"/>
      <c r="AEV24" s="46"/>
      <c r="AEW24" s="161"/>
      <c r="AEX24" s="161"/>
      <c r="AEY24" s="161"/>
      <c r="AEZ24" s="161"/>
      <c r="AFA24" s="161"/>
      <c r="AFB24" s="46"/>
      <c r="AFC24" s="46"/>
      <c r="AFD24" s="161"/>
      <c r="AFE24" s="161"/>
      <c r="AFF24" s="161"/>
      <c r="AFG24" s="161"/>
      <c r="AFH24" s="161"/>
      <c r="AFI24" s="46"/>
      <c r="AFJ24" s="46"/>
      <c r="AFK24" s="161"/>
      <c r="AFL24" s="161"/>
      <c r="AFM24" s="161"/>
      <c r="AFN24" s="161"/>
      <c r="AFO24" s="161"/>
      <c r="AFP24" s="46"/>
      <c r="AFQ24" s="46"/>
      <c r="AFR24" s="161"/>
      <c r="AFS24" s="161"/>
      <c r="AFT24" s="161"/>
      <c r="AFU24" s="161"/>
      <c r="AFV24" s="161"/>
      <c r="AFW24" s="46"/>
      <c r="AFX24" s="46"/>
      <c r="AFY24" s="161"/>
      <c r="AFZ24" s="161"/>
      <c r="AGA24" s="161"/>
      <c r="AGB24" s="161"/>
      <c r="AGC24" s="161"/>
      <c r="AGD24" s="46"/>
      <c r="AGE24" s="46"/>
      <c r="AGF24" s="161"/>
      <c r="AGG24" s="161"/>
      <c r="AGH24" s="161"/>
      <c r="AGI24" s="161"/>
      <c r="AGJ24" s="161"/>
      <c r="AGK24" s="46"/>
      <c r="AGL24" s="46"/>
      <c r="AGM24" s="161"/>
      <c r="AGN24" s="161"/>
      <c r="AGO24" s="161"/>
      <c r="AGP24" s="161"/>
      <c r="AGQ24" s="161"/>
      <c r="AGR24" s="46"/>
      <c r="AGS24" s="46"/>
      <c r="AGT24" s="161"/>
      <c r="AGU24" s="161"/>
      <c r="AGV24" s="161"/>
      <c r="AGW24" s="161"/>
      <c r="AGX24" s="161"/>
      <c r="AGY24" s="46"/>
      <c r="AGZ24" s="46"/>
      <c r="AHA24" s="161"/>
      <c r="AHB24" s="161"/>
      <c r="AHC24" s="161"/>
      <c r="AHD24" s="161"/>
      <c r="AHE24" s="161"/>
      <c r="AHF24" s="46"/>
      <c r="AHG24" s="46"/>
      <c r="AHH24" s="161"/>
      <c r="AHI24" s="161"/>
      <c r="AHJ24" s="161"/>
      <c r="AHK24" s="161"/>
      <c r="AHL24" s="161"/>
      <c r="AHM24" s="46"/>
      <c r="AHN24" s="46"/>
      <c r="AHO24" s="161"/>
      <c r="AHP24" s="161"/>
      <c r="AHQ24" s="161"/>
      <c r="AHR24" s="161"/>
      <c r="AHS24" s="161"/>
      <c r="AHT24" s="46"/>
      <c r="AHU24" s="46"/>
      <c r="AHV24" s="161"/>
      <c r="AHW24" s="161"/>
      <c r="AHX24" s="161"/>
      <c r="AHY24" s="161"/>
      <c r="AHZ24" s="161"/>
      <c r="AIA24" s="46"/>
      <c r="AIB24" s="46"/>
      <c r="AIC24" s="161"/>
      <c r="AID24" s="161"/>
      <c r="AIE24" s="161"/>
      <c r="AIF24" s="161"/>
      <c r="AIG24" s="161"/>
      <c r="AIH24" s="46"/>
      <c r="AII24" s="46"/>
      <c r="AIJ24" s="161"/>
      <c r="AIK24" s="161"/>
      <c r="AIL24" s="161"/>
      <c r="AIM24" s="161"/>
      <c r="AIN24" s="161"/>
      <c r="AIO24" s="46"/>
      <c r="AIP24" s="46"/>
      <c r="AIQ24" s="161"/>
      <c r="AIR24" s="161"/>
      <c r="AIS24" s="161"/>
      <c r="AIT24" s="161"/>
      <c r="AIU24" s="161"/>
      <c r="AIV24" s="46"/>
      <c r="AIW24" s="46"/>
      <c r="AIX24" s="161"/>
      <c r="AIY24" s="161"/>
      <c r="AIZ24" s="161"/>
      <c r="AJA24" s="161"/>
      <c r="AJB24" s="161"/>
      <c r="AJC24" s="46"/>
      <c r="AJD24" s="46"/>
      <c r="AJE24" s="161"/>
      <c r="AJF24" s="161"/>
      <c r="AJG24" s="161"/>
      <c r="AJH24" s="161"/>
      <c r="AJI24" s="161"/>
      <c r="AJJ24" s="46"/>
      <c r="AJK24" s="46"/>
      <c r="AJL24" s="161"/>
      <c r="AJM24" s="161"/>
      <c r="AJN24" s="161"/>
      <c r="AJO24" s="161"/>
      <c r="AJP24" s="161"/>
      <c r="AJQ24" s="46"/>
      <c r="AJR24" s="46"/>
      <c r="AJS24" s="161"/>
      <c r="AJT24" s="161"/>
      <c r="AJU24" s="161"/>
      <c r="AJV24" s="161"/>
      <c r="AJW24" s="161"/>
      <c r="AJX24" s="46"/>
      <c r="AJY24" s="46"/>
      <c r="AJZ24" s="161"/>
      <c r="AKA24" s="161"/>
      <c r="AKB24" s="161"/>
      <c r="AKC24" s="161"/>
      <c r="AKD24" s="161"/>
      <c r="AKE24" s="46"/>
      <c r="AKF24" s="46"/>
      <c r="AKG24" s="161"/>
      <c r="AKH24" s="161"/>
      <c r="AKI24" s="161"/>
      <c r="AKJ24" s="161"/>
      <c r="AKK24" s="161"/>
      <c r="AKL24" s="46"/>
      <c r="AKM24" s="46"/>
      <c r="AKN24" s="161"/>
      <c r="AKO24" s="161"/>
      <c r="AKP24" s="161"/>
      <c r="AKQ24" s="161"/>
      <c r="AKR24" s="161"/>
      <c r="AKS24" s="46"/>
      <c r="AKT24" s="46"/>
      <c r="AKU24" s="161"/>
      <c r="AKV24" s="161"/>
      <c r="AKW24" s="161"/>
      <c r="AKX24" s="161"/>
      <c r="AKY24" s="161"/>
      <c r="AKZ24" s="46"/>
      <c r="ALA24" s="46"/>
      <c r="ALB24" s="161"/>
      <c r="ALC24" s="161"/>
      <c r="ALD24" s="161"/>
      <c r="ALE24" s="161"/>
      <c r="ALF24" s="161"/>
      <c r="ALG24" s="46"/>
      <c r="ALH24" s="46"/>
      <c r="ALI24" s="161"/>
      <c r="ALJ24" s="161"/>
      <c r="ALK24" s="161"/>
      <c r="ALL24" s="161"/>
      <c r="ALM24" s="161"/>
      <c r="ALN24" s="46"/>
      <c r="ALO24" s="46"/>
      <c r="ALP24" s="161"/>
      <c r="ALQ24" s="161"/>
      <c r="ALR24" s="161"/>
      <c r="ALS24" s="161"/>
      <c r="ALT24" s="161"/>
      <c r="ALU24" s="46"/>
      <c r="ALV24" s="46"/>
      <c r="ALW24" s="161"/>
      <c r="ALX24" s="161"/>
      <c r="ALY24" s="161"/>
      <c r="ALZ24" s="161"/>
      <c r="AMA24" s="161"/>
      <c r="AMB24" s="46"/>
      <c r="AMC24" s="46"/>
      <c r="AMD24" s="161"/>
      <c r="AME24" s="161"/>
      <c r="AMF24" s="161"/>
      <c r="AMG24" s="161"/>
      <c r="AMH24" s="161"/>
      <c r="AMI24" s="46"/>
      <c r="AMJ24" s="46"/>
      <c r="AMK24" s="161"/>
      <c r="AML24" s="161"/>
      <c r="AMM24" s="161"/>
      <c r="AMN24" s="161"/>
      <c r="AMO24" s="161"/>
      <c r="AMP24" s="46"/>
      <c r="AMQ24" s="46"/>
      <c r="AMR24" s="161"/>
      <c r="AMS24" s="161"/>
      <c r="AMT24" s="161"/>
      <c r="AMU24" s="161"/>
      <c r="AMV24" s="161"/>
      <c r="AMW24" s="46"/>
      <c r="AMX24" s="46"/>
      <c r="AMY24" s="161"/>
      <c r="AMZ24" s="161"/>
      <c r="ANA24" s="161"/>
      <c r="ANB24" s="161"/>
      <c r="ANC24" s="161"/>
      <c r="AND24" s="46"/>
      <c r="ANE24" s="46"/>
      <c r="ANF24" s="161"/>
      <c r="ANG24" s="161"/>
      <c r="ANH24" s="161"/>
      <c r="ANI24" s="161"/>
      <c r="ANJ24" s="161"/>
      <c r="ANK24" s="46"/>
      <c r="ANL24" s="46"/>
      <c r="ANM24" s="161"/>
      <c r="ANN24" s="161"/>
      <c r="ANO24" s="161"/>
      <c r="ANP24" s="161"/>
      <c r="ANQ24" s="161"/>
      <c r="ANR24" s="46"/>
      <c r="ANS24" s="46"/>
      <c r="ANT24" s="161"/>
      <c r="ANU24" s="161"/>
      <c r="ANV24" s="161"/>
      <c r="ANW24" s="161"/>
      <c r="ANX24" s="161"/>
      <c r="ANY24" s="46"/>
      <c r="ANZ24" s="46"/>
      <c r="AOA24" s="161"/>
      <c r="AOB24" s="161"/>
      <c r="AOC24" s="161"/>
      <c r="AOD24" s="161"/>
      <c r="AOE24" s="161"/>
      <c r="AOF24" s="46"/>
      <c r="AOG24" s="46"/>
      <c r="AOH24" s="161"/>
      <c r="AOI24" s="161"/>
      <c r="AOJ24" s="161"/>
      <c r="AOK24" s="161"/>
      <c r="AOL24" s="161"/>
      <c r="AOM24" s="46"/>
      <c r="AON24" s="46"/>
      <c r="AOO24" s="161"/>
      <c r="AOP24" s="161"/>
      <c r="AOQ24" s="161"/>
      <c r="AOR24" s="161"/>
      <c r="AOS24" s="161"/>
      <c r="AOT24" s="46"/>
      <c r="AOU24" s="46"/>
      <c r="AOV24" s="161"/>
      <c r="AOW24" s="161"/>
      <c r="AOX24" s="161"/>
      <c r="AOY24" s="161"/>
      <c r="AOZ24" s="161"/>
      <c r="APA24" s="46"/>
      <c r="APB24" s="46"/>
      <c r="APC24" s="161"/>
      <c r="APD24" s="161"/>
      <c r="APE24" s="161"/>
      <c r="APF24" s="161"/>
      <c r="APG24" s="161"/>
      <c r="APH24" s="46"/>
      <c r="API24" s="46"/>
      <c r="APJ24" s="161"/>
      <c r="APK24" s="161"/>
      <c r="APL24" s="161"/>
      <c r="APM24" s="161"/>
      <c r="APN24" s="161"/>
      <c r="APO24" s="46"/>
      <c r="APP24" s="46"/>
      <c r="APQ24" s="161"/>
      <c r="APR24" s="161"/>
      <c r="APS24" s="161"/>
      <c r="APT24" s="161"/>
      <c r="APU24" s="161"/>
      <c r="APV24" s="46"/>
      <c r="APW24" s="46"/>
      <c r="APX24" s="161"/>
      <c r="APY24" s="161"/>
      <c r="APZ24" s="161"/>
      <c r="AQA24" s="161"/>
      <c r="AQB24" s="161"/>
      <c r="AQC24" s="46"/>
      <c r="AQD24" s="46"/>
      <c r="AQE24" s="161"/>
      <c r="AQF24" s="161"/>
      <c r="AQG24" s="161"/>
      <c r="AQH24" s="161"/>
      <c r="AQI24" s="161"/>
      <c r="AQJ24" s="46"/>
      <c r="AQK24" s="46"/>
      <c r="AQL24" s="161"/>
      <c r="AQM24" s="161"/>
      <c r="AQN24" s="161"/>
      <c r="AQO24" s="161"/>
      <c r="AQP24" s="161"/>
      <c r="AQQ24" s="46"/>
      <c r="AQR24" s="46"/>
      <c r="AQS24" s="161"/>
      <c r="AQT24" s="161"/>
      <c r="AQU24" s="161"/>
      <c r="AQV24" s="161"/>
      <c r="AQW24" s="161"/>
      <c r="AQX24" s="46"/>
      <c r="AQY24" s="46"/>
      <c r="AQZ24" s="161"/>
      <c r="ARA24" s="161"/>
      <c r="ARB24" s="161"/>
      <c r="ARC24" s="161"/>
      <c r="ARD24" s="161"/>
      <c r="ARE24" s="46"/>
      <c r="ARF24" s="46"/>
      <c r="ARG24" s="161"/>
      <c r="ARH24" s="161"/>
      <c r="ARI24" s="161"/>
      <c r="ARJ24" s="161"/>
      <c r="ARK24" s="161"/>
      <c r="ARL24" s="46"/>
      <c r="ARM24" s="46"/>
      <c r="ARN24" s="161"/>
      <c r="ARO24" s="161"/>
      <c r="ARP24" s="161"/>
      <c r="ARQ24" s="161"/>
      <c r="ARR24" s="161"/>
      <c r="ARS24" s="46"/>
      <c r="ART24" s="46"/>
      <c r="ARU24" s="161"/>
      <c r="ARV24" s="161"/>
      <c r="ARW24" s="161"/>
      <c r="ARX24" s="161"/>
      <c r="ARY24" s="161"/>
      <c r="ARZ24" s="46"/>
      <c r="ASA24" s="46"/>
      <c r="ASB24" s="161"/>
      <c r="ASC24" s="161"/>
      <c r="ASD24" s="161"/>
      <c r="ASE24" s="161"/>
      <c r="ASF24" s="161"/>
      <c r="ASG24" s="46"/>
      <c r="ASH24" s="46"/>
      <c r="ASI24" s="161"/>
      <c r="ASJ24" s="161"/>
      <c r="ASK24" s="161"/>
      <c r="ASL24" s="161"/>
      <c r="ASM24" s="161"/>
      <c r="ASN24" s="46"/>
      <c r="ASO24" s="46"/>
      <c r="ASP24" s="161"/>
      <c r="ASQ24" s="161"/>
      <c r="ASR24" s="161"/>
      <c r="ASS24" s="161"/>
      <c r="AST24" s="161"/>
      <c r="ASU24" s="46"/>
      <c r="ASV24" s="46"/>
      <c r="ASW24" s="161"/>
      <c r="ASX24" s="161"/>
      <c r="ASY24" s="161"/>
      <c r="ASZ24" s="161"/>
      <c r="ATA24" s="161"/>
      <c r="ATB24" s="46"/>
      <c r="ATC24" s="46"/>
      <c r="ATD24" s="161"/>
      <c r="ATE24" s="161"/>
      <c r="ATF24" s="161"/>
      <c r="ATG24" s="161"/>
      <c r="ATH24" s="161"/>
      <c r="ATI24" s="46"/>
      <c r="ATJ24" s="46"/>
      <c r="ATK24" s="161"/>
      <c r="ATL24" s="161"/>
      <c r="ATM24" s="161"/>
      <c r="ATN24" s="161"/>
      <c r="ATO24" s="161"/>
      <c r="ATP24" s="46"/>
      <c r="ATQ24" s="46"/>
      <c r="ATR24" s="161"/>
      <c r="ATS24" s="161"/>
      <c r="ATT24" s="161"/>
      <c r="ATU24" s="161"/>
      <c r="ATV24" s="161"/>
      <c r="ATW24" s="46"/>
      <c r="ATX24" s="46"/>
      <c r="ATY24" s="161"/>
      <c r="ATZ24" s="161"/>
      <c r="AUA24" s="161"/>
      <c r="AUB24" s="161"/>
      <c r="AUC24" s="161"/>
      <c r="AUD24" s="46"/>
      <c r="AUE24" s="46"/>
      <c r="AUF24" s="161"/>
      <c r="AUG24" s="161"/>
      <c r="AUH24" s="161"/>
      <c r="AUI24" s="161"/>
      <c r="AUJ24" s="161"/>
      <c r="AUK24" s="46"/>
      <c r="AUL24" s="46"/>
      <c r="AUM24" s="161"/>
      <c r="AUN24" s="161"/>
      <c r="AUO24" s="161"/>
      <c r="AUP24" s="161"/>
      <c r="AUQ24" s="161"/>
      <c r="AUR24" s="46"/>
      <c r="AUS24" s="46"/>
      <c r="AUT24" s="161"/>
      <c r="AUU24" s="161"/>
      <c r="AUV24" s="161"/>
      <c r="AUW24" s="161"/>
      <c r="AUX24" s="161"/>
      <c r="AUY24" s="46"/>
      <c r="AUZ24" s="46"/>
      <c r="AVA24" s="161"/>
      <c r="AVB24" s="161"/>
      <c r="AVC24" s="161"/>
      <c r="AVD24" s="161"/>
      <c r="AVE24" s="161"/>
      <c r="AVF24" s="46"/>
      <c r="AVG24" s="46"/>
      <c r="AVH24" s="161"/>
      <c r="AVI24" s="161"/>
      <c r="AVJ24" s="161"/>
      <c r="AVK24" s="161"/>
      <c r="AVL24" s="161"/>
      <c r="AVM24" s="46"/>
      <c r="AVN24" s="46"/>
      <c r="AVO24" s="161"/>
      <c r="AVP24" s="161"/>
      <c r="AVQ24" s="161"/>
      <c r="AVR24" s="161"/>
      <c r="AVS24" s="161"/>
      <c r="AVT24" s="46"/>
      <c r="AVU24" s="46"/>
      <c r="AVV24" s="161"/>
      <c r="AVW24" s="161"/>
      <c r="AVX24" s="161"/>
      <c r="AVY24" s="161"/>
      <c r="AVZ24" s="161"/>
      <c r="AWA24" s="46"/>
      <c r="AWB24" s="46"/>
      <c r="AWC24" s="161"/>
      <c r="AWD24" s="161"/>
      <c r="AWE24" s="161"/>
      <c r="AWF24" s="161"/>
      <c r="AWG24" s="161"/>
      <c r="AWH24" s="46"/>
      <c r="AWI24" s="46"/>
      <c r="AWJ24" s="161"/>
      <c r="AWK24" s="161"/>
      <c r="AWL24" s="161"/>
      <c r="AWM24" s="161"/>
      <c r="AWN24" s="161"/>
      <c r="AWO24" s="46"/>
      <c r="AWP24" s="46"/>
      <c r="AWQ24" s="161"/>
      <c r="AWR24" s="161"/>
      <c r="AWS24" s="161"/>
      <c r="AWT24" s="161"/>
      <c r="AWU24" s="161"/>
      <c r="AWV24" s="46"/>
      <c r="AWW24" s="46"/>
      <c r="AWX24" s="161"/>
      <c r="AWY24" s="161"/>
      <c r="AWZ24" s="161"/>
      <c r="AXA24" s="161"/>
      <c r="AXB24" s="161"/>
      <c r="AXC24" s="46"/>
      <c r="AXD24" s="46"/>
      <c r="AXE24" s="161"/>
      <c r="AXF24" s="161"/>
      <c r="AXG24" s="161"/>
      <c r="AXH24" s="161"/>
      <c r="AXI24" s="161"/>
      <c r="AXJ24" s="46"/>
      <c r="AXK24" s="46"/>
      <c r="AXL24" s="161"/>
      <c r="AXM24" s="161"/>
      <c r="AXN24" s="161"/>
      <c r="AXO24" s="161"/>
      <c r="AXP24" s="161"/>
      <c r="AXQ24" s="46"/>
      <c r="AXR24" s="46"/>
      <c r="AXS24" s="161"/>
      <c r="AXT24" s="161"/>
      <c r="AXU24" s="161"/>
      <c r="AXV24" s="161"/>
      <c r="AXW24" s="161"/>
      <c r="AXX24" s="46"/>
      <c r="AXY24" s="46"/>
      <c r="AXZ24" s="161"/>
      <c r="AYA24" s="161"/>
      <c r="AYB24" s="161"/>
      <c r="AYC24" s="161"/>
      <c r="AYD24" s="161"/>
      <c r="AYE24" s="46"/>
      <c r="AYF24" s="46"/>
      <c r="AYG24" s="161"/>
      <c r="AYH24" s="161"/>
      <c r="AYI24" s="161"/>
      <c r="AYJ24" s="161"/>
      <c r="AYK24" s="161"/>
      <c r="AYL24" s="46"/>
      <c r="AYM24" s="46"/>
      <c r="AYN24" s="161"/>
      <c r="AYO24" s="161"/>
      <c r="AYP24" s="161"/>
      <c r="AYQ24" s="161"/>
      <c r="AYR24" s="161"/>
      <c r="AYS24" s="46"/>
      <c r="AYT24" s="46"/>
      <c r="AYU24" s="161"/>
      <c r="AYV24" s="161"/>
      <c r="AYW24" s="161"/>
      <c r="AYX24" s="161"/>
      <c r="AYY24" s="161"/>
      <c r="AYZ24" s="46"/>
      <c r="AZA24" s="46"/>
      <c r="AZB24" s="161"/>
      <c r="AZC24" s="161"/>
      <c r="AZD24" s="161"/>
      <c r="AZE24" s="161"/>
      <c r="AZF24" s="161"/>
      <c r="AZG24" s="46"/>
      <c r="AZH24" s="46"/>
      <c r="AZI24" s="161"/>
      <c r="AZJ24" s="161"/>
      <c r="AZK24" s="161"/>
      <c r="AZL24" s="161"/>
      <c r="AZM24" s="161"/>
      <c r="AZN24" s="46"/>
      <c r="AZO24" s="46"/>
      <c r="AZP24" s="161"/>
      <c r="AZQ24" s="161"/>
      <c r="AZR24" s="161"/>
      <c r="AZS24" s="161"/>
      <c r="AZT24" s="161"/>
      <c r="AZU24" s="46"/>
      <c r="AZV24" s="46"/>
      <c r="AZW24" s="161"/>
      <c r="AZX24" s="161"/>
      <c r="AZY24" s="161"/>
      <c r="AZZ24" s="161"/>
      <c r="BAA24" s="161"/>
      <c r="BAB24" s="46"/>
      <c r="BAC24" s="46"/>
      <c r="BAD24" s="161"/>
      <c r="BAE24" s="161"/>
      <c r="BAF24" s="161"/>
      <c r="BAG24" s="161"/>
      <c r="BAH24" s="161"/>
      <c r="BAI24" s="46"/>
      <c r="BAJ24" s="46"/>
      <c r="BAK24" s="161"/>
      <c r="BAL24" s="161"/>
      <c r="BAM24" s="161"/>
      <c r="BAN24" s="161"/>
      <c r="BAO24" s="161"/>
      <c r="BAP24" s="46"/>
      <c r="BAQ24" s="46"/>
      <c r="BAR24" s="161"/>
      <c r="BAS24" s="161"/>
      <c r="BAT24" s="161"/>
      <c r="BAU24" s="161"/>
      <c r="BAV24" s="161"/>
      <c r="BAW24" s="46"/>
      <c r="BAX24" s="46"/>
      <c r="BAY24" s="161"/>
      <c r="BAZ24" s="161"/>
      <c r="BBA24" s="161"/>
      <c r="BBB24" s="161"/>
      <c r="BBC24" s="161"/>
      <c r="BBD24" s="46"/>
      <c r="BBE24" s="46"/>
      <c r="BBF24" s="161"/>
      <c r="BBG24" s="161"/>
      <c r="BBH24" s="161"/>
      <c r="BBI24" s="161"/>
      <c r="BBJ24" s="161"/>
      <c r="BBK24" s="46"/>
      <c r="BBL24" s="46"/>
      <c r="BBM24" s="161"/>
      <c r="BBN24" s="161"/>
      <c r="BBO24" s="161"/>
      <c r="BBP24" s="161"/>
      <c r="BBQ24" s="161"/>
      <c r="BBR24" s="46"/>
      <c r="BBS24" s="46"/>
      <c r="BBT24" s="161"/>
      <c r="BBU24" s="161"/>
      <c r="BBV24" s="161"/>
      <c r="BBW24" s="161"/>
      <c r="BBX24" s="161"/>
      <c r="BBY24" s="46"/>
      <c r="BBZ24" s="46"/>
      <c r="BCA24" s="161"/>
      <c r="BCB24" s="161"/>
      <c r="BCC24" s="161"/>
      <c r="BCD24" s="161"/>
      <c r="BCE24" s="161"/>
      <c r="BCF24" s="46"/>
      <c r="BCG24" s="46"/>
      <c r="BCH24" s="161"/>
      <c r="BCI24" s="161"/>
      <c r="BCJ24" s="161"/>
      <c r="BCK24" s="161"/>
      <c r="BCL24" s="161"/>
      <c r="BCM24" s="46"/>
      <c r="BCN24" s="46"/>
      <c r="BCO24" s="161"/>
      <c r="BCP24" s="161"/>
      <c r="BCQ24" s="161"/>
      <c r="BCR24" s="161"/>
      <c r="BCS24" s="161"/>
      <c r="BCT24" s="46"/>
      <c r="BCU24" s="46"/>
      <c r="BCV24" s="161"/>
      <c r="BCW24" s="161"/>
      <c r="BCX24" s="161"/>
      <c r="BCY24" s="161"/>
      <c r="BCZ24" s="161"/>
      <c r="BDA24" s="46"/>
      <c r="BDB24" s="46"/>
      <c r="BDC24" s="161"/>
      <c r="BDD24" s="161"/>
      <c r="BDE24" s="161"/>
      <c r="BDF24" s="161"/>
      <c r="BDG24" s="161"/>
      <c r="BDH24" s="46"/>
      <c r="BDI24" s="46"/>
      <c r="BDJ24" s="161"/>
      <c r="BDK24" s="161"/>
      <c r="BDL24" s="161"/>
      <c r="BDM24" s="161"/>
      <c r="BDN24" s="161"/>
      <c r="BDO24" s="46"/>
      <c r="BDP24" s="46"/>
      <c r="BDQ24" s="161"/>
      <c r="BDR24" s="161"/>
      <c r="BDS24" s="161"/>
      <c r="BDT24" s="161"/>
      <c r="BDU24" s="161"/>
      <c r="BDV24" s="46"/>
      <c r="BDW24" s="46"/>
      <c r="BDX24" s="161"/>
      <c r="BDY24" s="161"/>
      <c r="BDZ24" s="161"/>
      <c r="BEA24" s="161"/>
      <c r="BEB24" s="161"/>
      <c r="BEC24" s="46"/>
      <c r="BED24" s="46"/>
      <c r="BEE24" s="161"/>
      <c r="BEF24" s="161"/>
      <c r="BEG24" s="161"/>
      <c r="BEH24" s="161"/>
      <c r="BEI24" s="161"/>
      <c r="BEJ24" s="46"/>
      <c r="BEK24" s="46"/>
      <c r="BEL24" s="161"/>
      <c r="BEM24" s="161"/>
      <c r="BEN24" s="161"/>
      <c r="BEO24" s="161"/>
      <c r="BEP24" s="161"/>
      <c r="BEQ24" s="46"/>
      <c r="BER24" s="46"/>
      <c r="BES24" s="161"/>
      <c r="BET24" s="161"/>
      <c r="BEU24" s="161"/>
      <c r="BEV24" s="161"/>
      <c r="BEW24" s="161"/>
      <c r="BEX24" s="46"/>
      <c r="BEY24" s="46"/>
      <c r="BEZ24" s="161"/>
      <c r="BFA24" s="161"/>
      <c r="BFB24" s="161"/>
      <c r="BFC24" s="161"/>
      <c r="BFD24" s="161"/>
      <c r="BFE24" s="46"/>
      <c r="BFF24" s="46"/>
      <c r="BFG24" s="161"/>
      <c r="BFH24" s="161"/>
      <c r="BFI24" s="161"/>
      <c r="BFJ24" s="161"/>
      <c r="BFK24" s="161"/>
      <c r="BFL24" s="46"/>
      <c r="BFM24" s="46"/>
      <c r="BFN24" s="161"/>
      <c r="BFO24" s="161"/>
      <c r="BFP24" s="161"/>
      <c r="BFQ24" s="161"/>
      <c r="BFR24" s="161"/>
      <c r="BFS24" s="46"/>
      <c r="BFT24" s="46"/>
      <c r="BFU24" s="161"/>
      <c r="BFV24" s="161"/>
      <c r="BFW24" s="161"/>
      <c r="BFX24" s="161"/>
      <c r="BFY24" s="161"/>
      <c r="BFZ24" s="46"/>
      <c r="BGA24" s="46"/>
      <c r="BGB24" s="161"/>
      <c r="BGC24" s="161"/>
      <c r="BGD24" s="161"/>
      <c r="BGE24" s="161"/>
      <c r="BGF24" s="161"/>
      <c r="BGG24" s="46"/>
      <c r="BGH24" s="46"/>
      <c r="BGI24" s="161"/>
      <c r="BGJ24" s="161"/>
      <c r="BGK24" s="161"/>
      <c r="BGL24" s="161"/>
      <c r="BGM24" s="161"/>
      <c r="BGN24" s="46"/>
      <c r="BGO24" s="46"/>
      <c r="BGP24" s="161"/>
      <c r="BGQ24" s="161"/>
      <c r="BGR24" s="161"/>
      <c r="BGS24" s="161"/>
      <c r="BGT24" s="161"/>
      <c r="BGU24" s="46"/>
      <c r="BGV24" s="46"/>
      <c r="BGW24" s="161"/>
      <c r="BGX24" s="161"/>
      <c r="BGY24" s="161"/>
      <c r="BGZ24" s="161"/>
      <c r="BHA24" s="161"/>
      <c r="BHB24" s="46"/>
      <c r="BHC24" s="46"/>
      <c r="BHD24" s="161"/>
      <c r="BHE24" s="161"/>
      <c r="BHF24" s="161"/>
      <c r="BHG24" s="161"/>
      <c r="BHH24" s="161"/>
      <c r="BHI24" s="46"/>
      <c r="BHJ24" s="46"/>
      <c r="BHK24" s="161"/>
      <c r="BHL24" s="161"/>
      <c r="BHM24" s="161"/>
      <c r="BHN24" s="161"/>
      <c r="BHO24" s="161"/>
      <c r="BHP24" s="46"/>
      <c r="BHQ24" s="46"/>
      <c r="BHR24" s="161"/>
      <c r="BHS24" s="161"/>
      <c r="BHT24" s="161"/>
      <c r="BHU24" s="161"/>
      <c r="BHV24" s="161"/>
      <c r="BHW24" s="46"/>
      <c r="BHX24" s="46"/>
      <c r="BHY24" s="161"/>
      <c r="BHZ24" s="161"/>
      <c r="BIA24" s="161"/>
      <c r="BIB24" s="161"/>
      <c r="BIC24" s="161"/>
      <c r="BID24" s="46"/>
      <c r="BIE24" s="46"/>
      <c r="BIF24" s="161"/>
      <c r="BIG24" s="161"/>
      <c r="BIH24" s="161"/>
      <c r="BII24" s="161"/>
      <c r="BIJ24" s="161"/>
      <c r="BIK24" s="46"/>
      <c r="BIL24" s="46"/>
      <c r="BIM24" s="161"/>
      <c r="BIN24" s="161"/>
      <c r="BIO24" s="161"/>
      <c r="BIP24" s="161"/>
      <c r="BIQ24" s="161"/>
      <c r="BIR24" s="46"/>
      <c r="BIS24" s="46"/>
      <c r="BIT24" s="161"/>
      <c r="BIU24" s="161"/>
      <c r="BIV24" s="161"/>
      <c r="BIW24" s="161"/>
      <c r="BIX24" s="161"/>
      <c r="BIY24" s="46"/>
      <c r="BIZ24" s="46"/>
      <c r="BJA24" s="161"/>
      <c r="BJB24" s="161"/>
      <c r="BJC24" s="161"/>
      <c r="BJD24" s="161"/>
      <c r="BJE24" s="161"/>
      <c r="BJF24" s="46"/>
      <c r="BJG24" s="46"/>
      <c r="BJH24" s="161"/>
      <c r="BJI24" s="161"/>
      <c r="BJJ24" s="161"/>
      <c r="BJK24" s="161"/>
      <c r="BJL24" s="161"/>
      <c r="BJM24" s="46"/>
      <c r="BJN24" s="46"/>
      <c r="BJO24" s="161"/>
      <c r="BJP24" s="161"/>
      <c r="BJQ24" s="161"/>
      <c r="BJR24" s="161"/>
      <c r="BJS24" s="161"/>
      <c r="BJT24" s="46"/>
      <c r="BJU24" s="46"/>
      <c r="BJV24" s="161"/>
      <c r="BJW24" s="161"/>
      <c r="BJX24" s="161"/>
      <c r="BJY24" s="161"/>
      <c r="BJZ24" s="161"/>
      <c r="BKA24" s="46"/>
      <c r="BKB24" s="46"/>
      <c r="BKC24" s="161"/>
      <c r="BKD24" s="161"/>
      <c r="BKE24" s="161"/>
      <c r="BKF24" s="161"/>
      <c r="BKG24" s="161"/>
      <c r="BKH24" s="46"/>
      <c r="BKI24" s="46"/>
      <c r="BKJ24" s="161"/>
      <c r="BKK24" s="161"/>
      <c r="BKL24" s="161"/>
      <c r="BKM24" s="161"/>
      <c r="BKN24" s="161"/>
      <c r="BKO24" s="46"/>
      <c r="BKP24" s="46"/>
      <c r="BKQ24" s="161"/>
      <c r="BKR24" s="161"/>
      <c r="BKS24" s="161"/>
      <c r="BKT24" s="161"/>
      <c r="BKU24" s="161"/>
      <c r="BKV24" s="46"/>
      <c r="BKW24" s="46"/>
      <c r="BKX24" s="161"/>
      <c r="BKY24" s="161"/>
      <c r="BKZ24" s="161"/>
      <c r="BLA24" s="161"/>
      <c r="BLB24" s="161"/>
      <c r="BLC24" s="46"/>
      <c r="BLD24" s="46"/>
      <c r="BLE24" s="161"/>
      <c r="BLF24" s="161"/>
      <c r="BLG24" s="161"/>
      <c r="BLH24" s="161"/>
      <c r="BLI24" s="161"/>
      <c r="BLJ24" s="46"/>
      <c r="BLK24" s="46"/>
      <c r="BLL24" s="161"/>
      <c r="BLM24" s="161"/>
      <c r="BLN24" s="161"/>
      <c r="BLO24" s="161"/>
      <c r="BLP24" s="161"/>
      <c r="BLQ24" s="46"/>
      <c r="BLR24" s="46"/>
      <c r="BLS24" s="161"/>
      <c r="BLT24" s="161"/>
      <c r="BLU24" s="161"/>
      <c r="BLV24" s="161"/>
      <c r="BLW24" s="161"/>
      <c r="BLX24" s="46"/>
      <c r="BLY24" s="46"/>
      <c r="BLZ24" s="161"/>
      <c r="BMA24" s="161"/>
      <c r="BMB24" s="161"/>
      <c r="BMC24" s="161"/>
      <c r="BMD24" s="161"/>
      <c r="BME24" s="46"/>
      <c r="BMF24" s="46"/>
      <c r="BMG24" s="161"/>
      <c r="BMH24" s="161"/>
      <c r="BMI24" s="161"/>
      <c r="BMJ24" s="161"/>
      <c r="BMK24" s="161"/>
      <c r="BML24" s="46"/>
      <c r="BMM24" s="46"/>
      <c r="BMN24" s="161"/>
      <c r="BMO24" s="161"/>
      <c r="BMP24" s="161"/>
      <c r="BMQ24" s="161"/>
      <c r="BMR24" s="161"/>
      <c r="BMS24" s="46"/>
      <c r="BMT24" s="46"/>
      <c r="BMU24" s="161"/>
      <c r="BMV24" s="161"/>
      <c r="BMW24" s="161"/>
      <c r="BMX24" s="161"/>
      <c r="BMY24" s="161"/>
      <c r="BMZ24" s="46"/>
      <c r="BNA24" s="46"/>
      <c r="BNB24" s="161"/>
      <c r="BNC24" s="161"/>
      <c r="BND24" s="161"/>
      <c r="BNE24" s="161"/>
      <c r="BNF24" s="161"/>
      <c r="BNG24" s="46"/>
      <c r="BNH24" s="46"/>
      <c r="BNI24" s="161"/>
      <c r="BNJ24" s="161"/>
      <c r="BNK24" s="161"/>
      <c r="BNL24" s="161"/>
      <c r="BNM24" s="161"/>
      <c r="BNN24" s="46"/>
      <c r="BNO24" s="46"/>
      <c r="BNP24" s="161"/>
      <c r="BNQ24" s="161"/>
      <c r="BNR24" s="161"/>
      <c r="BNS24" s="161"/>
      <c r="BNT24" s="161"/>
      <c r="BNU24" s="46"/>
      <c r="BNV24" s="46"/>
      <c r="BNW24" s="161"/>
      <c r="BNX24" s="161"/>
      <c r="BNY24" s="161"/>
      <c r="BNZ24" s="161"/>
      <c r="BOA24" s="161"/>
      <c r="BOB24" s="46"/>
      <c r="BOC24" s="46"/>
      <c r="BOD24" s="161"/>
      <c r="BOE24" s="161"/>
      <c r="BOF24" s="161"/>
      <c r="BOG24" s="161"/>
      <c r="BOH24" s="161"/>
      <c r="BOI24" s="46"/>
      <c r="BOJ24" s="46"/>
      <c r="BOK24" s="161"/>
      <c r="BOL24" s="161"/>
      <c r="BOM24" s="161"/>
      <c r="BON24" s="161"/>
      <c r="BOO24" s="161"/>
      <c r="BOP24" s="46"/>
      <c r="BOQ24" s="46"/>
      <c r="BOR24" s="161"/>
      <c r="BOS24" s="161"/>
      <c r="BOT24" s="161"/>
      <c r="BOU24" s="161"/>
      <c r="BOV24" s="161"/>
      <c r="BOW24" s="46"/>
      <c r="BOX24" s="46"/>
      <c r="BOY24" s="161"/>
      <c r="BOZ24" s="161"/>
      <c r="BPA24" s="161"/>
      <c r="BPB24" s="161"/>
      <c r="BPC24" s="161"/>
      <c r="BPD24" s="46"/>
      <c r="BPE24" s="46"/>
      <c r="BPF24" s="161"/>
      <c r="BPG24" s="161"/>
      <c r="BPH24" s="161"/>
      <c r="BPI24" s="161"/>
      <c r="BPJ24" s="161"/>
      <c r="BPK24" s="46"/>
      <c r="BPL24" s="46"/>
      <c r="BPM24" s="161"/>
      <c r="BPN24" s="161"/>
      <c r="BPO24" s="161"/>
      <c r="BPP24" s="161"/>
      <c r="BPQ24" s="161"/>
      <c r="BPR24" s="46"/>
      <c r="BPS24" s="46"/>
      <c r="BPT24" s="161"/>
      <c r="BPU24" s="161"/>
      <c r="BPV24" s="161"/>
      <c r="BPW24" s="161"/>
      <c r="BPX24" s="161"/>
      <c r="BPY24" s="46"/>
      <c r="BPZ24" s="46"/>
      <c r="BQA24" s="161"/>
      <c r="BQB24" s="161"/>
      <c r="BQC24" s="161"/>
      <c r="BQD24" s="161"/>
      <c r="BQE24" s="161"/>
      <c r="BQF24" s="46"/>
      <c r="BQG24" s="46"/>
      <c r="BQH24" s="161"/>
      <c r="BQI24" s="161"/>
      <c r="BQJ24" s="161"/>
      <c r="BQK24" s="161"/>
      <c r="BQL24" s="161"/>
      <c r="BQM24" s="46"/>
      <c r="BQN24" s="46"/>
      <c r="BQO24" s="161"/>
      <c r="BQP24" s="161"/>
      <c r="BQQ24" s="161"/>
      <c r="BQR24" s="161"/>
      <c r="BQS24" s="161"/>
      <c r="BQT24" s="46"/>
      <c r="BQU24" s="46"/>
      <c r="BQV24" s="161"/>
      <c r="BQW24" s="161"/>
      <c r="BQX24" s="161"/>
      <c r="BQY24" s="161"/>
      <c r="BQZ24" s="161"/>
      <c r="BRA24" s="46"/>
      <c r="BRB24" s="46"/>
      <c r="BRC24" s="161"/>
      <c r="BRD24" s="161"/>
      <c r="BRE24" s="161"/>
      <c r="BRF24" s="161"/>
      <c r="BRG24" s="161"/>
      <c r="BRH24" s="46"/>
      <c r="BRI24" s="46"/>
      <c r="BRJ24" s="161"/>
      <c r="BRK24" s="161"/>
      <c r="BRL24" s="161"/>
      <c r="BRM24" s="161"/>
      <c r="BRN24" s="161"/>
      <c r="BRO24" s="46"/>
      <c r="BRP24" s="46"/>
      <c r="BRQ24" s="161"/>
      <c r="BRR24" s="161"/>
      <c r="BRS24" s="161"/>
      <c r="BRT24" s="161"/>
      <c r="BRU24" s="161"/>
      <c r="BRV24" s="46"/>
      <c r="BRW24" s="46"/>
      <c r="BRX24" s="161"/>
      <c r="BRY24" s="161"/>
      <c r="BRZ24" s="161"/>
      <c r="BSA24" s="161"/>
      <c r="BSB24" s="161"/>
      <c r="BSC24" s="46"/>
      <c r="BSD24" s="46"/>
      <c r="BSE24" s="161"/>
      <c r="BSF24" s="161"/>
      <c r="BSG24" s="161"/>
      <c r="BSH24" s="161"/>
      <c r="BSI24" s="161"/>
      <c r="BSJ24" s="46"/>
      <c r="BSK24" s="46"/>
      <c r="BSL24" s="161"/>
      <c r="BSM24" s="161"/>
      <c r="BSN24" s="161"/>
      <c r="BSO24" s="161"/>
      <c r="BSP24" s="161"/>
      <c r="BSQ24" s="46"/>
      <c r="BSR24" s="46"/>
      <c r="BSS24" s="161"/>
      <c r="BST24" s="161"/>
      <c r="BSU24" s="161"/>
      <c r="BSV24" s="161"/>
      <c r="BSW24" s="161"/>
      <c r="BSX24" s="46"/>
      <c r="BSY24" s="46"/>
      <c r="BSZ24" s="161"/>
      <c r="BTA24" s="161"/>
      <c r="BTB24" s="161"/>
      <c r="BTC24" s="161"/>
      <c r="BTD24" s="161"/>
      <c r="BTE24" s="46"/>
      <c r="BTF24" s="46"/>
      <c r="BTG24" s="161"/>
      <c r="BTH24" s="161"/>
      <c r="BTI24" s="161"/>
      <c r="BTJ24" s="161"/>
      <c r="BTK24" s="161"/>
      <c r="BTL24" s="46"/>
      <c r="BTM24" s="46"/>
      <c r="BTN24" s="161"/>
      <c r="BTO24" s="161"/>
      <c r="BTP24" s="161"/>
      <c r="BTQ24" s="161"/>
      <c r="BTR24" s="161"/>
      <c r="BTS24" s="46"/>
      <c r="BTT24" s="46"/>
      <c r="BTU24" s="161"/>
      <c r="BTV24" s="161"/>
      <c r="BTW24" s="161"/>
      <c r="BTX24" s="161"/>
      <c r="BTY24" s="161"/>
      <c r="BTZ24" s="46"/>
      <c r="BUA24" s="46"/>
      <c r="BUB24" s="161"/>
      <c r="BUC24" s="161"/>
      <c r="BUD24" s="161"/>
      <c r="BUE24" s="161"/>
      <c r="BUF24" s="161"/>
      <c r="BUG24" s="46"/>
      <c r="BUH24" s="46"/>
      <c r="BUI24" s="161"/>
      <c r="BUJ24" s="161"/>
      <c r="BUK24" s="161"/>
      <c r="BUL24" s="161"/>
      <c r="BUM24" s="161"/>
      <c r="BUN24" s="46"/>
      <c r="BUO24" s="46"/>
      <c r="BUP24" s="161"/>
      <c r="BUQ24" s="161"/>
      <c r="BUR24" s="161"/>
      <c r="BUS24" s="161"/>
      <c r="BUT24" s="161"/>
      <c r="BUU24" s="46"/>
      <c r="BUV24" s="46"/>
      <c r="BUW24" s="161"/>
      <c r="BUX24" s="161"/>
      <c r="BUY24" s="161"/>
      <c r="BUZ24" s="161"/>
      <c r="BVA24" s="161"/>
      <c r="BVB24" s="46"/>
      <c r="BVC24" s="46"/>
      <c r="BVD24" s="161"/>
      <c r="BVE24" s="161"/>
      <c r="BVF24" s="161"/>
      <c r="BVG24" s="161"/>
      <c r="BVH24" s="161"/>
      <c r="BVI24" s="46"/>
      <c r="BVJ24" s="46"/>
      <c r="BVK24" s="161"/>
      <c r="BVL24" s="161"/>
      <c r="BVM24" s="161"/>
      <c r="BVN24" s="161"/>
      <c r="BVO24" s="161"/>
      <c r="BVP24" s="46"/>
      <c r="BVQ24" s="46"/>
      <c r="BVR24" s="161"/>
      <c r="BVS24" s="161"/>
      <c r="BVT24" s="161"/>
      <c r="BVU24" s="161"/>
      <c r="BVV24" s="161"/>
      <c r="BVW24" s="46"/>
      <c r="BVX24" s="46"/>
      <c r="BVY24" s="161"/>
      <c r="BVZ24" s="161"/>
      <c r="BWA24" s="161"/>
      <c r="BWB24" s="161"/>
      <c r="BWC24" s="161"/>
      <c r="BWD24" s="46"/>
      <c r="BWE24" s="46"/>
      <c r="BWF24" s="161"/>
      <c r="BWG24" s="161"/>
      <c r="BWH24" s="161"/>
      <c r="BWI24" s="161"/>
      <c r="BWJ24" s="161"/>
      <c r="BWK24" s="46"/>
      <c r="BWL24" s="46"/>
      <c r="BWM24" s="161"/>
      <c r="BWN24" s="161"/>
      <c r="BWO24" s="161"/>
      <c r="BWP24" s="161"/>
      <c r="BWQ24" s="161"/>
      <c r="BWR24" s="46"/>
      <c r="BWS24" s="46"/>
      <c r="BWT24" s="161"/>
      <c r="BWU24" s="161"/>
      <c r="BWV24" s="161"/>
      <c r="BWW24" s="161"/>
      <c r="BWX24" s="161"/>
      <c r="BWY24" s="46"/>
      <c r="BWZ24" s="46"/>
      <c r="BXA24" s="161"/>
      <c r="BXB24" s="161"/>
      <c r="BXC24" s="161"/>
      <c r="BXD24" s="161"/>
      <c r="BXE24" s="161"/>
      <c r="BXF24" s="46"/>
      <c r="BXG24" s="46"/>
      <c r="BXH24" s="161"/>
      <c r="BXI24" s="161"/>
      <c r="BXJ24" s="161"/>
      <c r="BXK24" s="161"/>
      <c r="BXL24" s="161"/>
      <c r="BXM24" s="46"/>
      <c r="BXN24" s="46"/>
      <c r="BXO24" s="161"/>
      <c r="BXP24" s="161"/>
      <c r="BXQ24" s="161"/>
      <c r="BXR24" s="161"/>
      <c r="BXS24" s="161"/>
      <c r="BXT24" s="46"/>
      <c r="BXU24" s="46"/>
      <c r="BXV24" s="161"/>
      <c r="BXW24" s="161"/>
      <c r="BXX24" s="161"/>
      <c r="BXY24" s="161"/>
      <c r="BXZ24" s="161"/>
      <c r="BYA24" s="46"/>
      <c r="BYB24" s="46"/>
      <c r="BYC24" s="161"/>
      <c r="BYD24" s="161"/>
      <c r="BYE24" s="161"/>
      <c r="BYF24" s="161"/>
      <c r="BYG24" s="161"/>
      <c r="BYH24" s="46"/>
      <c r="BYI24" s="46"/>
      <c r="BYJ24" s="161"/>
      <c r="BYK24" s="161"/>
      <c r="BYL24" s="161"/>
      <c r="BYM24" s="161"/>
      <c r="BYN24" s="161"/>
      <c r="BYO24" s="46"/>
      <c r="BYP24" s="46"/>
      <c r="BYQ24" s="161"/>
      <c r="BYR24" s="161"/>
      <c r="BYS24" s="161"/>
      <c r="BYT24" s="161"/>
      <c r="BYU24" s="161"/>
      <c r="BYV24" s="46"/>
      <c r="BYW24" s="46"/>
      <c r="BYX24" s="161"/>
      <c r="BYY24" s="161"/>
      <c r="BYZ24" s="161"/>
      <c r="BZA24" s="161"/>
      <c r="BZB24" s="161"/>
      <c r="BZC24" s="46"/>
      <c r="BZD24" s="46"/>
      <c r="BZE24" s="161"/>
      <c r="BZF24" s="161"/>
      <c r="BZG24" s="161"/>
      <c r="BZH24" s="161"/>
      <c r="BZI24" s="161"/>
      <c r="BZJ24" s="46"/>
      <c r="BZK24" s="46"/>
      <c r="BZL24" s="161"/>
      <c r="BZM24" s="161"/>
      <c r="BZN24" s="161"/>
      <c r="BZO24" s="161"/>
      <c r="BZP24" s="161"/>
      <c r="BZQ24" s="46"/>
      <c r="BZR24" s="46"/>
      <c r="BZS24" s="161"/>
      <c r="BZT24" s="161"/>
      <c r="BZU24" s="161"/>
      <c r="BZV24" s="161"/>
      <c r="BZW24" s="161"/>
      <c r="BZX24" s="46"/>
      <c r="BZY24" s="46"/>
      <c r="BZZ24" s="161"/>
      <c r="CAA24" s="161"/>
      <c r="CAB24" s="161"/>
      <c r="CAC24" s="161"/>
      <c r="CAD24" s="161"/>
      <c r="CAE24" s="46"/>
      <c r="CAF24" s="46"/>
      <c r="CAG24" s="161"/>
      <c r="CAH24" s="161"/>
      <c r="CAI24" s="161"/>
      <c r="CAJ24" s="161"/>
      <c r="CAK24" s="161"/>
      <c r="CAL24" s="46"/>
      <c r="CAM24" s="46"/>
      <c r="CAN24" s="161"/>
      <c r="CAO24" s="161"/>
      <c r="CAP24" s="161"/>
      <c r="CAQ24" s="161"/>
      <c r="CAR24" s="161"/>
      <c r="CAS24" s="46"/>
      <c r="CAT24" s="46"/>
      <c r="CAU24" s="161"/>
      <c r="CAV24" s="161"/>
      <c r="CAW24" s="161"/>
      <c r="CAX24" s="161"/>
      <c r="CAY24" s="161"/>
      <c r="CAZ24" s="46"/>
      <c r="CBA24" s="46"/>
      <c r="CBB24" s="161"/>
      <c r="CBC24" s="161"/>
      <c r="CBD24" s="161"/>
      <c r="CBE24" s="161"/>
      <c r="CBF24" s="161"/>
      <c r="CBG24" s="46"/>
      <c r="CBH24" s="46"/>
      <c r="CBI24" s="161"/>
      <c r="CBJ24" s="161"/>
      <c r="CBK24" s="161"/>
      <c r="CBL24" s="161"/>
      <c r="CBM24" s="161"/>
      <c r="CBN24" s="46"/>
      <c r="CBO24" s="46"/>
      <c r="CBP24" s="161"/>
      <c r="CBQ24" s="161"/>
      <c r="CBR24" s="161"/>
      <c r="CBS24" s="161"/>
      <c r="CBT24" s="161"/>
      <c r="CBU24" s="46"/>
      <c r="CBV24" s="46"/>
      <c r="CBW24" s="161"/>
      <c r="CBX24" s="161"/>
      <c r="CBY24" s="161"/>
      <c r="CBZ24" s="161"/>
      <c r="CCA24" s="161"/>
      <c r="CCB24" s="46"/>
      <c r="CCC24" s="46"/>
      <c r="CCD24" s="161"/>
      <c r="CCE24" s="161"/>
      <c r="CCF24" s="161"/>
      <c r="CCG24" s="161"/>
      <c r="CCH24" s="161"/>
      <c r="CCI24" s="46"/>
      <c r="CCJ24" s="46"/>
      <c r="CCK24" s="161"/>
      <c r="CCL24" s="161"/>
      <c r="CCM24" s="161"/>
      <c r="CCN24" s="161"/>
      <c r="CCO24" s="161"/>
      <c r="CCP24" s="46"/>
      <c r="CCQ24" s="46"/>
      <c r="CCR24" s="161"/>
      <c r="CCS24" s="161"/>
      <c r="CCT24" s="161"/>
      <c r="CCU24" s="161"/>
      <c r="CCV24" s="161"/>
      <c r="CCW24" s="46"/>
      <c r="CCX24" s="46"/>
      <c r="CCY24" s="161"/>
      <c r="CCZ24" s="161"/>
      <c r="CDA24" s="161"/>
      <c r="CDB24" s="161"/>
      <c r="CDC24" s="161"/>
      <c r="CDD24" s="46"/>
      <c r="CDE24" s="46"/>
      <c r="CDF24" s="161"/>
      <c r="CDG24" s="161"/>
      <c r="CDH24" s="161"/>
      <c r="CDI24" s="161"/>
      <c r="CDJ24" s="161"/>
      <c r="CDK24" s="46"/>
      <c r="CDL24" s="46"/>
      <c r="CDM24" s="161"/>
      <c r="CDN24" s="161"/>
      <c r="CDO24" s="161"/>
      <c r="CDP24" s="161"/>
      <c r="CDQ24" s="161"/>
      <c r="CDR24" s="46"/>
      <c r="CDS24" s="46"/>
      <c r="CDT24" s="161"/>
      <c r="CDU24" s="161"/>
      <c r="CDV24" s="161"/>
      <c r="CDW24" s="161"/>
      <c r="CDX24" s="161"/>
      <c r="CDY24" s="46"/>
      <c r="CDZ24" s="46"/>
      <c r="CEA24" s="161"/>
      <c r="CEB24" s="161"/>
      <c r="CEC24" s="161"/>
      <c r="CED24" s="161"/>
      <c r="CEE24" s="161"/>
      <c r="CEF24" s="46"/>
      <c r="CEG24" s="46"/>
      <c r="CEH24" s="161"/>
      <c r="CEI24" s="161"/>
      <c r="CEJ24" s="161"/>
      <c r="CEK24" s="161"/>
      <c r="CEL24" s="161"/>
      <c r="CEM24" s="46"/>
      <c r="CEN24" s="46"/>
      <c r="CEO24" s="161"/>
      <c r="CEP24" s="161"/>
      <c r="CEQ24" s="161"/>
      <c r="CER24" s="161"/>
      <c r="CES24" s="161"/>
      <c r="CET24" s="46"/>
      <c r="CEU24" s="46"/>
      <c r="CEV24" s="161"/>
      <c r="CEW24" s="161"/>
      <c r="CEX24" s="161"/>
      <c r="CEY24" s="161"/>
      <c r="CEZ24" s="161"/>
      <c r="CFA24" s="46"/>
      <c r="CFB24" s="46"/>
      <c r="CFC24" s="161"/>
      <c r="CFD24" s="161"/>
      <c r="CFE24" s="161"/>
      <c r="CFF24" s="161"/>
      <c r="CFG24" s="161"/>
      <c r="CFH24" s="46"/>
      <c r="CFI24" s="46"/>
      <c r="CFJ24" s="161"/>
      <c r="CFK24" s="161"/>
      <c r="CFL24" s="161"/>
      <c r="CFM24" s="161"/>
      <c r="CFN24" s="161"/>
      <c r="CFO24" s="46"/>
      <c r="CFP24" s="46"/>
      <c r="CFQ24" s="161"/>
      <c r="CFR24" s="161"/>
      <c r="CFS24" s="161"/>
      <c r="CFT24" s="161"/>
      <c r="CFU24" s="161"/>
      <c r="CFV24" s="46"/>
      <c r="CFW24" s="46"/>
      <c r="CFX24" s="161"/>
      <c r="CFY24" s="161"/>
      <c r="CFZ24" s="161"/>
      <c r="CGA24" s="161"/>
      <c r="CGB24" s="161"/>
      <c r="CGC24" s="46"/>
      <c r="CGD24" s="46"/>
      <c r="CGE24" s="161"/>
      <c r="CGF24" s="161"/>
      <c r="CGG24" s="161"/>
      <c r="CGH24" s="161"/>
      <c r="CGI24" s="161"/>
      <c r="CGJ24" s="46"/>
      <c r="CGK24" s="46"/>
      <c r="CGL24" s="161"/>
      <c r="CGM24" s="161"/>
      <c r="CGN24" s="161"/>
      <c r="CGO24" s="161"/>
      <c r="CGP24" s="161"/>
      <c r="CGQ24" s="46"/>
      <c r="CGR24" s="46"/>
      <c r="CGS24" s="161"/>
      <c r="CGT24" s="161"/>
      <c r="CGU24" s="161"/>
      <c r="CGV24" s="161"/>
      <c r="CGW24" s="161"/>
      <c r="CGX24" s="46"/>
      <c r="CGY24" s="46"/>
      <c r="CGZ24" s="161"/>
      <c r="CHA24" s="161"/>
      <c r="CHB24" s="161"/>
      <c r="CHC24" s="161"/>
      <c r="CHD24" s="161"/>
      <c r="CHE24" s="46"/>
      <c r="CHF24" s="46"/>
      <c r="CHG24" s="161"/>
      <c r="CHH24" s="161"/>
      <c r="CHI24" s="161"/>
      <c r="CHJ24" s="161"/>
      <c r="CHK24" s="161"/>
      <c r="CHL24" s="46"/>
      <c r="CHM24" s="46"/>
      <c r="CHN24" s="161"/>
      <c r="CHO24" s="161"/>
      <c r="CHP24" s="161"/>
      <c r="CHQ24" s="161"/>
      <c r="CHR24" s="161"/>
      <c r="CHS24" s="46"/>
      <c r="CHT24" s="46"/>
      <c r="CHU24" s="161"/>
      <c r="CHV24" s="161"/>
      <c r="CHW24" s="161"/>
      <c r="CHX24" s="161"/>
      <c r="CHY24" s="161"/>
      <c r="CHZ24" s="46"/>
      <c r="CIA24" s="46"/>
      <c r="CIB24" s="161"/>
      <c r="CIC24" s="161"/>
      <c r="CID24" s="161"/>
      <c r="CIE24" s="161"/>
      <c r="CIF24" s="161"/>
      <c r="CIG24" s="46"/>
      <c r="CIH24" s="46"/>
      <c r="CII24" s="161"/>
      <c r="CIJ24" s="161"/>
      <c r="CIK24" s="161"/>
      <c r="CIL24" s="161"/>
      <c r="CIM24" s="161"/>
      <c r="CIN24" s="46"/>
      <c r="CIO24" s="46"/>
      <c r="CIP24" s="161"/>
      <c r="CIQ24" s="161"/>
      <c r="CIR24" s="161"/>
      <c r="CIS24" s="161"/>
      <c r="CIT24" s="161"/>
      <c r="CIU24" s="46"/>
      <c r="CIV24" s="46"/>
      <c r="CIW24" s="161"/>
      <c r="CIX24" s="161"/>
      <c r="CIY24" s="161"/>
      <c r="CIZ24" s="161"/>
      <c r="CJA24" s="161"/>
      <c r="CJB24" s="46"/>
      <c r="CJC24" s="46"/>
      <c r="CJD24" s="161"/>
      <c r="CJE24" s="161"/>
      <c r="CJF24" s="161"/>
      <c r="CJG24" s="161"/>
      <c r="CJH24" s="161"/>
      <c r="CJI24" s="46"/>
      <c r="CJJ24" s="46"/>
      <c r="CJK24" s="161"/>
      <c r="CJL24" s="161"/>
      <c r="CJM24" s="161"/>
      <c r="CJN24" s="161"/>
      <c r="CJO24" s="161"/>
      <c r="CJP24" s="46"/>
      <c r="CJQ24" s="46"/>
      <c r="CJR24" s="161"/>
      <c r="CJS24" s="161"/>
      <c r="CJT24" s="161"/>
      <c r="CJU24" s="161"/>
      <c r="CJV24" s="161"/>
      <c r="CJW24" s="46"/>
      <c r="CJX24" s="46"/>
      <c r="CJY24" s="161"/>
      <c r="CJZ24" s="161"/>
      <c r="CKA24" s="161"/>
      <c r="CKB24" s="161"/>
      <c r="CKC24" s="161"/>
      <c r="CKD24" s="46"/>
      <c r="CKE24" s="46"/>
      <c r="CKF24" s="161"/>
      <c r="CKG24" s="161"/>
      <c r="CKH24" s="161"/>
      <c r="CKI24" s="161"/>
      <c r="CKJ24" s="161"/>
      <c r="CKK24" s="46"/>
      <c r="CKL24" s="46"/>
      <c r="CKM24" s="161"/>
      <c r="CKN24" s="161"/>
      <c r="CKO24" s="161"/>
      <c r="CKP24" s="161"/>
      <c r="CKQ24" s="161"/>
      <c r="CKR24" s="46"/>
      <c r="CKS24" s="46"/>
      <c r="CKT24" s="161"/>
      <c r="CKU24" s="161"/>
      <c r="CKV24" s="161"/>
      <c r="CKW24" s="161"/>
      <c r="CKX24" s="161"/>
      <c r="CKY24" s="46"/>
      <c r="CKZ24" s="46"/>
      <c r="CLA24" s="161"/>
      <c r="CLB24" s="161"/>
      <c r="CLC24" s="161"/>
      <c r="CLD24" s="161"/>
      <c r="CLE24" s="161"/>
      <c r="CLF24" s="46"/>
      <c r="CLG24" s="46"/>
      <c r="CLH24" s="161"/>
      <c r="CLI24" s="161"/>
      <c r="CLJ24" s="161"/>
      <c r="CLK24" s="161"/>
      <c r="CLL24" s="161"/>
      <c r="CLM24" s="46"/>
      <c r="CLN24" s="46"/>
      <c r="CLO24" s="161"/>
      <c r="CLP24" s="161"/>
      <c r="CLQ24" s="161"/>
      <c r="CLR24" s="161"/>
      <c r="CLS24" s="161"/>
      <c r="CLT24" s="46"/>
      <c r="CLU24" s="46"/>
      <c r="CLV24" s="161"/>
      <c r="CLW24" s="161"/>
      <c r="CLX24" s="161"/>
      <c r="CLY24" s="161"/>
      <c r="CLZ24" s="161"/>
      <c r="CMA24" s="46"/>
      <c r="CMB24" s="46"/>
      <c r="CMC24" s="161"/>
      <c r="CMD24" s="161"/>
      <c r="CME24" s="161"/>
      <c r="CMF24" s="161"/>
      <c r="CMG24" s="161"/>
      <c r="CMH24" s="46"/>
      <c r="CMI24" s="46"/>
      <c r="CMJ24" s="161"/>
      <c r="CMK24" s="161"/>
      <c r="CML24" s="161"/>
      <c r="CMM24" s="161"/>
      <c r="CMN24" s="161"/>
      <c r="CMO24" s="46"/>
      <c r="CMP24" s="46"/>
      <c r="CMQ24" s="161"/>
      <c r="CMR24" s="161"/>
      <c r="CMS24" s="161"/>
      <c r="CMT24" s="161"/>
      <c r="CMU24" s="161"/>
      <c r="CMV24" s="46"/>
      <c r="CMW24" s="46"/>
      <c r="CMX24" s="161"/>
      <c r="CMY24" s="161"/>
      <c r="CMZ24" s="161"/>
      <c r="CNA24" s="161"/>
      <c r="CNB24" s="161"/>
      <c r="CNC24" s="46"/>
      <c r="CND24" s="46"/>
      <c r="CNE24" s="161"/>
      <c r="CNF24" s="161"/>
      <c r="CNG24" s="161"/>
      <c r="CNH24" s="161"/>
      <c r="CNI24" s="161"/>
      <c r="CNJ24" s="46"/>
      <c r="CNK24" s="46"/>
      <c r="CNL24" s="161"/>
      <c r="CNM24" s="161"/>
      <c r="CNN24" s="161"/>
      <c r="CNO24" s="161"/>
      <c r="CNP24" s="161"/>
      <c r="CNQ24" s="46"/>
      <c r="CNR24" s="46"/>
      <c r="CNS24" s="161"/>
      <c r="CNT24" s="161"/>
      <c r="CNU24" s="161"/>
      <c r="CNV24" s="161"/>
      <c r="CNW24" s="161"/>
      <c r="CNX24" s="46"/>
      <c r="CNY24" s="46"/>
      <c r="CNZ24" s="161"/>
      <c r="COA24" s="161"/>
      <c r="COB24" s="161"/>
      <c r="COC24" s="161"/>
      <c r="COD24" s="161"/>
      <c r="COE24" s="46"/>
      <c r="COF24" s="46"/>
      <c r="COG24" s="161"/>
      <c r="COH24" s="161"/>
      <c r="COI24" s="161"/>
      <c r="COJ24" s="161"/>
      <c r="COK24" s="161"/>
      <c r="COL24" s="46"/>
      <c r="COM24" s="46"/>
      <c r="CON24" s="161"/>
      <c r="COO24" s="161"/>
      <c r="COP24" s="161"/>
      <c r="COQ24" s="161"/>
      <c r="COR24" s="161"/>
      <c r="COS24" s="46"/>
      <c r="COT24" s="46"/>
      <c r="COU24" s="161"/>
      <c r="COV24" s="161"/>
      <c r="COW24" s="161"/>
      <c r="COX24" s="161"/>
      <c r="COY24" s="161"/>
      <c r="COZ24" s="46"/>
      <c r="CPA24" s="46"/>
      <c r="CPB24" s="161"/>
      <c r="CPC24" s="161"/>
      <c r="CPD24" s="161"/>
      <c r="CPE24" s="161"/>
      <c r="CPF24" s="161"/>
      <c r="CPG24" s="46"/>
      <c r="CPH24" s="46"/>
      <c r="CPI24" s="161"/>
      <c r="CPJ24" s="161"/>
      <c r="CPK24" s="161"/>
      <c r="CPL24" s="161"/>
      <c r="CPM24" s="161"/>
      <c r="CPN24" s="46"/>
      <c r="CPO24" s="46"/>
      <c r="CPP24" s="161"/>
      <c r="CPQ24" s="161"/>
      <c r="CPR24" s="161"/>
      <c r="CPS24" s="161"/>
      <c r="CPT24" s="161"/>
      <c r="CPU24" s="46"/>
      <c r="CPV24" s="46"/>
      <c r="CPW24" s="161"/>
      <c r="CPX24" s="161"/>
      <c r="CPY24" s="161"/>
      <c r="CPZ24" s="161"/>
      <c r="CQA24" s="161"/>
      <c r="CQB24" s="46"/>
      <c r="CQC24" s="46"/>
      <c r="CQD24" s="161"/>
      <c r="CQE24" s="161"/>
      <c r="CQF24" s="161"/>
      <c r="CQG24" s="161"/>
      <c r="CQH24" s="161"/>
      <c r="CQI24" s="46"/>
      <c r="CQJ24" s="46"/>
      <c r="CQK24" s="161"/>
      <c r="CQL24" s="161"/>
      <c r="CQM24" s="161"/>
      <c r="CQN24" s="161"/>
      <c r="CQO24" s="161"/>
      <c r="CQP24" s="46"/>
      <c r="CQQ24" s="46"/>
      <c r="CQR24" s="161"/>
      <c r="CQS24" s="161"/>
      <c r="CQT24" s="161"/>
      <c r="CQU24" s="161"/>
      <c r="CQV24" s="161"/>
      <c r="CQW24" s="46"/>
      <c r="CQX24" s="46"/>
      <c r="CQY24" s="161"/>
      <c r="CQZ24" s="161"/>
      <c r="CRA24" s="161"/>
      <c r="CRB24" s="161"/>
      <c r="CRC24" s="161"/>
      <c r="CRD24" s="46"/>
      <c r="CRE24" s="46"/>
      <c r="CRF24" s="161"/>
      <c r="CRG24" s="161"/>
      <c r="CRH24" s="161"/>
      <c r="CRI24" s="161"/>
      <c r="CRJ24" s="161"/>
      <c r="CRK24" s="46"/>
      <c r="CRL24" s="46"/>
      <c r="CRM24" s="161"/>
      <c r="CRN24" s="161"/>
      <c r="CRO24" s="161"/>
      <c r="CRP24" s="161"/>
      <c r="CRQ24" s="161"/>
      <c r="CRR24" s="46"/>
      <c r="CRS24" s="46"/>
      <c r="CRT24" s="161"/>
      <c r="CRU24" s="161"/>
      <c r="CRV24" s="161"/>
      <c r="CRW24" s="161"/>
      <c r="CRX24" s="161"/>
      <c r="CRY24" s="46"/>
      <c r="CRZ24" s="46"/>
      <c r="CSA24" s="161"/>
      <c r="CSB24" s="161"/>
      <c r="CSC24" s="161"/>
      <c r="CSD24" s="161"/>
      <c r="CSE24" s="161"/>
      <c r="CSF24" s="46"/>
      <c r="CSG24" s="46"/>
      <c r="CSH24" s="161"/>
      <c r="CSI24" s="161"/>
      <c r="CSJ24" s="161"/>
      <c r="CSK24" s="161"/>
      <c r="CSL24" s="161"/>
      <c r="CSM24" s="46"/>
      <c r="CSN24" s="46"/>
      <c r="CSO24" s="161"/>
      <c r="CSP24" s="161"/>
      <c r="CSQ24" s="161"/>
      <c r="CSR24" s="161"/>
      <c r="CSS24" s="161"/>
      <c r="CST24" s="46"/>
      <c r="CSU24" s="46"/>
      <c r="CSV24" s="161"/>
      <c r="CSW24" s="161"/>
      <c r="CSX24" s="161"/>
      <c r="CSY24" s="161"/>
      <c r="CSZ24" s="161"/>
      <c r="CTA24" s="46"/>
      <c r="CTB24" s="46"/>
      <c r="CTC24" s="161"/>
      <c r="CTD24" s="161"/>
      <c r="CTE24" s="161"/>
      <c r="CTF24" s="161"/>
      <c r="CTG24" s="161"/>
      <c r="CTH24" s="46"/>
      <c r="CTI24" s="46"/>
      <c r="CTJ24" s="161"/>
      <c r="CTK24" s="161"/>
      <c r="CTL24" s="161"/>
      <c r="CTM24" s="161"/>
      <c r="CTN24" s="161"/>
      <c r="CTO24" s="46"/>
      <c r="CTP24" s="46"/>
      <c r="CTQ24" s="161"/>
      <c r="CTR24" s="161"/>
      <c r="CTS24" s="161"/>
      <c r="CTT24" s="161"/>
      <c r="CTU24" s="161"/>
      <c r="CTV24" s="46"/>
      <c r="CTW24" s="46"/>
      <c r="CTX24" s="161"/>
      <c r="CTY24" s="161"/>
      <c r="CTZ24" s="161"/>
      <c r="CUA24" s="161"/>
      <c r="CUB24" s="161"/>
      <c r="CUC24" s="46"/>
      <c r="CUD24" s="46"/>
      <c r="CUE24" s="161"/>
      <c r="CUF24" s="161"/>
      <c r="CUG24" s="161"/>
      <c r="CUH24" s="161"/>
      <c r="CUI24" s="161"/>
      <c r="CUJ24" s="46"/>
      <c r="CUK24" s="46"/>
      <c r="CUL24" s="161"/>
      <c r="CUM24" s="161"/>
      <c r="CUN24" s="161"/>
      <c r="CUO24" s="161"/>
      <c r="CUP24" s="161"/>
      <c r="CUQ24" s="46"/>
      <c r="CUR24" s="46"/>
      <c r="CUS24" s="161"/>
      <c r="CUT24" s="161"/>
      <c r="CUU24" s="161"/>
      <c r="CUV24" s="161"/>
      <c r="CUW24" s="161"/>
      <c r="CUX24" s="46"/>
      <c r="CUY24" s="46"/>
      <c r="CUZ24" s="161"/>
      <c r="CVA24" s="161"/>
      <c r="CVB24" s="161"/>
      <c r="CVC24" s="161"/>
      <c r="CVD24" s="161"/>
      <c r="CVE24" s="46"/>
      <c r="CVF24" s="46"/>
      <c r="CVG24" s="161"/>
      <c r="CVH24" s="161"/>
      <c r="CVI24" s="161"/>
      <c r="CVJ24" s="161"/>
      <c r="CVK24" s="161"/>
      <c r="CVL24" s="46"/>
      <c r="CVM24" s="46"/>
      <c r="CVN24" s="161"/>
      <c r="CVO24" s="161"/>
      <c r="CVP24" s="161"/>
      <c r="CVQ24" s="161"/>
      <c r="CVR24" s="161"/>
      <c r="CVS24" s="46"/>
      <c r="CVT24" s="46"/>
      <c r="CVU24" s="161"/>
      <c r="CVV24" s="161"/>
      <c r="CVW24" s="161"/>
      <c r="CVX24" s="161"/>
      <c r="CVY24" s="161"/>
      <c r="CVZ24" s="46"/>
      <c r="CWA24" s="46"/>
      <c r="CWB24" s="161"/>
      <c r="CWC24" s="161"/>
      <c r="CWD24" s="161"/>
      <c r="CWE24" s="161"/>
      <c r="CWF24" s="161"/>
      <c r="CWG24" s="46"/>
      <c r="CWH24" s="46"/>
      <c r="CWI24" s="161"/>
      <c r="CWJ24" s="161"/>
      <c r="CWK24" s="161"/>
      <c r="CWL24" s="161"/>
      <c r="CWM24" s="161"/>
      <c r="CWN24" s="46"/>
      <c r="CWO24" s="46"/>
      <c r="CWP24" s="161"/>
      <c r="CWQ24" s="161"/>
      <c r="CWR24" s="161"/>
      <c r="CWS24" s="161"/>
      <c r="CWT24" s="161"/>
      <c r="CWU24" s="46"/>
      <c r="CWV24" s="46"/>
      <c r="CWW24" s="161"/>
      <c r="CWX24" s="161"/>
      <c r="CWY24" s="161"/>
      <c r="CWZ24" s="161"/>
      <c r="CXA24" s="161"/>
      <c r="CXB24" s="46"/>
      <c r="CXC24" s="46"/>
      <c r="CXD24" s="161"/>
      <c r="CXE24" s="161"/>
      <c r="CXF24" s="161"/>
      <c r="CXG24" s="161"/>
      <c r="CXH24" s="161"/>
      <c r="CXI24" s="46"/>
      <c r="CXJ24" s="46"/>
      <c r="CXK24" s="161"/>
      <c r="CXL24" s="161"/>
      <c r="CXM24" s="161"/>
      <c r="CXN24" s="161"/>
      <c r="CXO24" s="161"/>
      <c r="CXP24" s="46"/>
      <c r="CXQ24" s="46"/>
      <c r="CXR24" s="161"/>
      <c r="CXS24" s="161"/>
      <c r="CXT24" s="161"/>
      <c r="CXU24" s="161"/>
      <c r="CXV24" s="161"/>
      <c r="CXW24" s="46"/>
      <c r="CXX24" s="46"/>
      <c r="CXY24" s="161"/>
      <c r="CXZ24" s="161"/>
      <c r="CYA24" s="161"/>
      <c r="CYB24" s="161"/>
      <c r="CYC24" s="161"/>
      <c r="CYD24" s="46"/>
      <c r="CYE24" s="46"/>
      <c r="CYF24" s="161"/>
      <c r="CYG24" s="161"/>
      <c r="CYH24" s="161"/>
      <c r="CYI24" s="161"/>
      <c r="CYJ24" s="161"/>
      <c r="CYK24" s="46"/>
      <c r="CYL24" s="46"/>
      <c r="CYM24" s="161"/>
      <c r="CYN24" s="161"/>
      <c r="CYO24" s="161"/>
      <c r="CYP24" s="161"/>
      <c r="CYQ24" s="161"/>
      <c r="CYR24" s="46"/>
      <c r="CYS24" s="46"/>
      <c r="CYT24" s="161"/>
      <c r="CYU24" s="161"/>
      <c r="CYV24" s="161"/>
      <c r="CYW24" s="161"/>
      <c r="CYX24" s="161"/>
      <c r="CYY24" s="46"/>
      <c r="CYZ24" s="46"/>
      <c r="CZA24" s="161"/>
      <c r="CZB24" s="161"/>
      <c r="CZC24" s="161"/>
      <c r="CZD24" s="161"/>
      <c r="CZE24" s="161"/>
      <c r="CZF24" s="46"/>
      <c r="CZG24" s="46"/>
      <c r="CZH24" s="161"/>
      <c r="CZI24" s="161"/>
      <c r="CZJ24" s="161"/>
      <c r="CZK24" s="161"/>
      <c r="CZL24" s="161"/>
      <c r="CZM24" s="46"/>
      <c r="CZN24" s="46"/>
      <c r="CZO24" s="161"/>
      <c r="CZP24" s="161"/>
      <c r="CZQ24" s="161"/>
      <c r="CZR24" s="161"/>
      <c r="CZS24" s="161"/>
      <c r="CZT24" s="46"/>
      <c r="CZU24" s="46"/>
      <c r="CZV24" s="161"/>
      <c r="CZW24" s="161"/>
      <c r="CZX24" s="161"/>
      <c r="CZY24" s="161"/>
      <c r="CZZ24" s="161"/>
      <c r="DAA24" s="46"/>
      <c r="DAB24" s="46"/>
      <c r="DAC24" s="161"/>
      <c r="DAD24" s="161"/>
      <c r="DAE24" s="161"/>
      <c r="DAF24" s="161"/>
      <c r="DAG24" s="161"/>
      <c r="DAH24" s="46"/>
      <c r="DAI24" s="46"/>
      <c r="DAJ24" s="161"/>
      <c r="DAK24" s="161"/>
      <c r="DAL24" s="161"/>
      <c r="DAM24" s="161"/>
      <c r="DAN24" s="161"/>
      <c r="DAO24" s="46"/>
      <c r="DAP24" s="46"/>
      <c r="DAQ24" s="161"/>
      <c r="DAR24" s="161"/>
      <c r="DAS24" s="161"/>
      <c r="DAT24" s="161"/>
      <c r="DAU24" s="161"/>
      <c r="DAV24" s="46"/>
      <c r="DAW24" s="46"/>
      <c r="DAX24" s="161"/>
      <c r="DAY24" s="161"/>
      <c r="DAZ24" s="161"/>
      <c r="DBA24" s="161"/>
      <c r="DBB24" s="161"/>
      <c r="DBC24" s="46"/>
      <c r="DBD24" s="46"/>
      <c r="DBE24" s="161"/>
      <c r="DBF24" s="161"/>
      <c r="DBG24" s="161"/>
      <c r="DBH24" s="161"/>
      <c r="DBI24" s="161"/>
      <c r="DBJ24" s="46"/>
      <c r="DBK24" s="46"/>
      <c r="DBL24" s="161"/>
      <c r="DBM24" s="161"/>
      <c r="DBN24" s="161"/>
      <c r="DBO24" s="161"/>
      <c r="DBP24" s="161"/>
      <c r="DBQ24" s="46"/>
      <c r="DBR24" s="46"/>
      <c r="DBS24" s="161"/>
      <c r="DBT24" s="161"/>
      <c r="DBU24" s="161"/>
      <c r="DBV24" s="161"/>
      <c r="DBW24" s="161"/>
      <c r="DBX24" s="46"/>
      <c r="DBY24" s="46"/>
      <c r="DBZ24" s="161"/>
      <c r="DCA24" s="161"/>
      <c r="DCB24" s="161"/>
      <c r="DCC24" s="161"/>
      <c r="DCD24" s="161"/>
      <c r="DCE24" s="46"/>
      <c r="DCF24" s="46"/>
      <c r="DCG24" s="161"/>
      <c r="DCH24" s="161"/>
      <c r="DCI24" s="161"/>
      <c r="DCJ24" s="161"/>
      <c r="DCK24" s="161"/>
      <c r="DCL24" s="46"/>
      <c r="DCM24" s="46"/>
      <c r="DCN24" s="161"/>
      <c r="DCO24" s="161"/>
      <c r="DCP24" s="161"/>
      <c r="DCQ24" s="161"/>
      <c r="DCR24" s="161"/>
      <c r="DCS24" s="46"/>
      <c r="DCT24" s="46"/>
      <c r="DCU24" s="161"/>
      <c r="DCV24" s="161"/>
      <c r="DCW24" s="161"/>
      <c r="DCX24" s="161"/>
      <c r="DCY24" s="161"/>
      <c r="DCZ24" s="46"/>
      <c r="DDA24" s="46"/>
      <c r="DDB24" s="161"/>
      <c r="DDC24" s="161"/>
      <c r="DDD24" s="161"/>
      <c r="DDE24" s="161"/>
      <c r="DDF24" s="161"/>
      <c r="DDG24" s="46"/>
      <c r="DDH24" s="46"/>
      <c r="DDI24" s="161"/>
      <c r="DDJ24" s="161"/>
      <c r="DDK24" s="161"/>
      <c r="DDL24" s="161"/>
      <c r="DDM24" s="161"/>
      <c r="DDN24" s="46"/>
      <c r="DDO24" s="46"/>
      <c r="DDP24" s="161"/>
      <c r="DDQ24" s="161"/>
      <c r="DDR24" s="161"/>
      <c r="DDS24" s="161"/>
      <c r="DDT24" s="161"/>
      <c r="DDU24" s="46"/>
      <c r="DDV24" s="46"/>
      <c r="DDW24" s="161"/>
      <c r="DDX24" s="161"/>
      <c r="DDY24" s="161"/>
      <c r="DDZ24" s="161"/>
      <c r="DEA24" s="161"/>
      <c r="DEB24" s="46"/>
      <c r="DEC24" s="46"/>
      <c r="DED24" s="161"/>
      <c r="DEE24" s="161"/>
      <c r="DEF24" s="161"/>
      <c r="DEG24" s="161"/>
      <c r="DEH24" s="161"/>
      <c r="DEI24" s="46"/>
      <c r="DEJ24" s="46"/>
      <c r="DEK24" s="161"/>
      <c r="DEL24" s="161"/>
      <c r="DEM24" s="161"/>
      <c r="DEN24" s="161"/>
      <c r="DEO24" s="161"/>
      <c r="DEP24" s="46"/>
      <c r="DEQ24" s="46"/>
      <c r="DER24" s="161"/>
      <c r="DES24" s="161"/>
      <c r="DET24" s="161"/>
      <c r="DEU24" s="161"/>
      <c r="DEV24" s="161"/>
      <c r="DEW24" s="46"/>
      <c r="DEX24" s="46"/>
      <c r="DEY24" s="161"/>
      <c r="DEZ24" s="161"/>
      <c r="DFA24" s="161"/>
      <c r="DFB24" s="161"/>
      <c r="DFC24" s="161"/>
      <c r="DFD24" s="46"/>
      <c r="DFE24" s="46"/>
      <c r="DFF24" s="161"/>
      <c r="DFG24" s="161"/>
      <c r="DFH24" s="161"/>
      <c r="DFI24" s="161"/>
      <c r="DFJ24" s="161"/>
      <c r="DFK24" s="46"/>
      <c r="DFL24" s="46"/>
      <c r="DFM24" s="161"/>
      <c r="DFN24" s="161"/>
      <c r="DFO24" s="161"/>
      <c r="DFP24" s="161"/>
      <c r="DFQ24" s="161"/>
      <c r="DFR24" s="46"/>
      <c r="DFS24" s="46"/>
      <c r="DFT24" s="161"/>
      <c r="DFU24" s="161"/>
      <c r="DFV24" s="161"/>
      <c r="DFW24" s="161"/>
      <c r="DFX24" s="161"/>
      <c r="DFY24" s="46"/>
      <c r="DFZ24" s="46"/>
      <c r="DGA24" s="161"/>
      <c r="DGB24" s="161"/>
      <c r="DGC24" s="161"/>
      <c r="DGD24" s="161"/>
      <c r="DGE24" s="161"/>
      <c r="DGF24" s="46"/>
      <c r="DGG24" s="46"/>
      <c r="DGH24" s="161"/>
      <c r="DGI24" s="161"/>
      <c r="DGJ24" s="161"/>
      <c r="DGK24" s="161"/>
      <c r="DGL24" s="161"/>
      <c r="DGM24" s="46"/>
      <c r="DGN24" s="46"/>
      <c r="DGO24" s="161"/>
      <c r="DGP24" s="161"/>
      <c r="DGQ24" s="161"/>
      <c r="DGR24" s="161"/>
      <c r="DGS24" s="161"/>
      <c r="DGT24" s="46"/>
      <c r="DGU24" s="46"/>
      <c r="DGV24" s="161"/>
      <c r="DGW24" s="161"/>
      <c r="DGX24" s="161"/>
      <c r="DGY24" s="161"/>
      <c r="DGZ24" s="161"/>
      <c r="DHA24" s="46"/>
      <c r="DHB24" s="46"/>
      <c r="DHC24" s="161"/>
      <c r="DHD24" s="161"/>
      <c r="DHE24" s="161"/>
      <c r="DHF24" s="161"/>
      <c r="DHG24" s="161"/>
      <c r="DHH24" s="46"/>
      <c r="DHI24" s="46"/>
      <c r="DHJ24" s="161"/>
      <c r="DHK24" s="161"/>
      <c r="DHL24" s="161"/>
      <c r="DHM24" s="161"/>
      <c r="DHN24" s="161"/>
      <c r="DHO24" s="46"/>
      <c r="DHP24" s="46"/>
      <c r="DHQ24" s="161"/>
      <c r="DHR24" s="161"/>
      <c r="DHS24" s="161"/>
      <c r="DHT24" s="161"/>
      <c r="DHU24" s="161"/>
      <c r="DHV24" s="46"/>
      <c r="DHW24" s="46"/>
      <c r="DHX24" s="161"/>
      <c r="DHY24" s="161"/>
      <c r="DHZ24" s="161"/>
      <c r="DIA24" s="161"/>
      <c r="DIB24" s="161"/>
      <c r="DIC24" s="46"/>
      <c r="DID24" s="46"/>
      <c r="DIE24" s="161"/>
      <c r="DIF24" s="161"/>
      <c r="DIG24" s="161"/>
      <c r="DIH24" s="161"/>
      <c r="DII24" s="161"/>
      <c r="DIJ24" s="46"/>
      <c r="DIK24" s="46"/>
      <c r="DIL24" s="161"/>
      <c r="DIM24" s="161"/>
      <c r="DIN24" s="161"/>
      <c r="DIO24" s="161"/>
      <c r="DIP24" s="161"/>
      <c r="DIQ24" s="46"/>
      <c r="DIR24" s="46"/>
      <c r="DIS24" s="161"/>
      <c r="DIT24" s="161"/>
      <c r="DIU24" s="161"/>
      <c r="DIV24" s="161"/>
      <c r="DIW24" s="161"/>
      <c r="DIX24" s="46"/>
      <c r="DIY24" s="46"/>
      <c r="DIZ24" s="161"/>
      <c r="DJA24" s="161"/>
      <c r="DJB24" s="161"/>
      <c r="DJC24" s="161"/>
      <c r="DJD24" s="161"/>
      <c r="DJE24" s="46"/>
      <c r="DJF24" s="46"/>
      <c r="DJG24" s="161"/>
      <c r="DJH24" s="161"/>
      <c r="DJI24" s="161"/>
      <c r="DJJ24" s="161"/>
      <c r="DJK24" s="161"/>
      <c r="DJL24" s="46"/>
      <c r="DJM24" s="46"/>
      <c r="DJN24" s="161"/>
      <c r="DJO24" s="161"/>
      <c r="DJP24" s="161"/>
      <c r="DJQ24" s="161"/>
      <c r="DJR24" s="161"/>
      <c r="DJS24" s="46"/>
      <c r="DJT24" s="46"/>
      <c r="DJU24" s="161"/>
      <c r="DJV24" s="161"/>
      <c r="DJW24" s="161"/>
      <c r="DJX24" s="161"/>
      <c r="DJY24" s="161"/>
      <c r="DJZ24" s="46"/>
      <c r="DKA24" s="46"/>
      <c r="DKB24" s="161"/>
      <c r="DKC24" s="161"/>
      <c r="DKD24" s="161"/>
      <c r="DKE24" s="161"/>
      <c r="DKF24" s="161"/>
      <c r="DKG24" s="46"/>
      <c r="DKH24" s="46"/>
      <c r="DKI24" s="161"/>
      <c r="DKJ24" s="161"/>
      <c r="DKK24" s="161"/>
      <c r="DKL24" s="161"/>
      <c r="DKM24" s="161"/>
      <c r="DKN24" s="46"/>
      <c r="DKO24" s="46"/>
      <c r="DKP24" s="161"/>
      <c r="DKQ24" s="161"/>
      <c r="DKR24" s="161"/>
      <c r="DKS24" s="161"/>
      <c r="DKT24" s="161"/>
      <c r="DKU24" s="46"/>
      <c r="DKV24" s="46"/>
      <c r="DKW24" s="161"/>
      <c r="DKX24" s="161"/>
      <c r="DKY24" s="161"/>
      <c r="DKZ24" s="161"/>
      <c r="DLA24" s="161"/>
      <c r="DLB24" s="46"/>
      <c r="DLC24" s="46"/>
      <c r="DLD24" s="161"/>
      <c r="DLE24" s="161"/>
      <c r="DLF24" s="161"/>
      <c r="DLG24" s="161"/>
      <c r="DLH24" s="161"/>
      <c r="DLI24" s="46"/>
      <c r="DLJ24" s="46"/>
      <c r="DLK24" s="161"/>
      <c r="DLL24" s="161"/>
      <c r="DLM24" s="161"/>
      <c r="DLN24" s="161"/>
      <c r="DLO24" s="161"/>
      <c r="DLP24" s="46"/>
      <c r="DLQ24" s="46"/>
      <c r="DLR24" s="161"/>
      <c r="DLS24" s="161"/>
      <c r="DLT24" s="161"/>
      <c r="DLU24" s="161"/>
      <c r="DLV24" s="161"/>
      <c r="DLW24" s="46"/>
      <c r="DLX24" s="46"/>
      <c r="DLY24" s="161"/>
      <c r="DLZ24" s="161"/>
      <c r="DMA24" s="161"/>
      <c r="DMB24" s="161"/>
      <c r="DMC24" s="161"/>
      <c r="DMD24" s="46"/>
      <c r="DME24" s="46"/>
      <c r="DMF24" s="161"/>
      <c r="DMG24" s="161"/>
      <c r="DMH24" s="161"/>
      <c r="DMI24" s="161"/>
      <c r="DMJ24" s="161"/>
      <c r="DMK24" s="46"/>
      <c r="DML24" s="46"/>
      <c r="DMM24" s="161"/>
      <c r="DMN24" s="161"/>
      <c r="DMO24" s="161"/>
      <c r="DMP24" s="161"/>
      <c r="DMQ24" s="161"/>
      <c r="DMR24" s="46"/>
      <c r="DMS24" s="46"/>
      <c r="DMT24" s="161"/>
      <c r="DMU24" s="161"/>
      <c r="DMV24" s="161"/>
      <c r="DMW24" s="161"/>
      <c r="DMX24" s="161"/>
      <c r="DMY24" s="46"/>
      <c r="DMZ24" s="46"/>
      <c r="DNA24" s="161"/>
      <c r="DNB24" s="161"/>
      <c r="DNC24" s="161"/>
      <c r="DND24" s="161"/>
      <c r="DNE24" s="161"/>
      <c r="DNF24" s="46"/>
      <c r="DNG24" s="46"/>
      <c r="DNH24" s="161"/>
      <c r="DNI24" s="161"/>
      <c r="DNJ24" s="161"/>
      <c r="DNK24" s="161"/>
      <c r="DNL24" s="161"/>
      <c r="DNM24" s="46"/>
      <c r="DNN24" s="46"/>
      <c r="DNO24" s="161"/>
      <c r="DNP24" s="161"/>
      <c r="DNQ24" s="161"/>
      <c r="DNR24" s="161"/>
      <c r="DNS24" s="161"/>
      <c r="DNT24" s="46"/>
      <c r="DNU24" s="46"/>
      <c r="DNV24" s="161"/>
      <c r="DNW24" s="161"/>
      <c r="DNX24" s="161"/>
      <c r="DNY24" s="161"/>
      <c r="DNZ24" s="161"/>
      <c r="DOA24" s="46"/>
      <c r="DOB24" s="46"/>
      <c r="DOC24" s="161"/>
      <c r="DOD24" s="161"/>
      <c r="DOE24" s="161"/>
      <c r="DOF24" s="161"/>
      <c r="DOG24" s="161"/>
      <c r="DOH24" s="46"/>
      <c r="DOI24" s="46"/>
      <c r="DOJ24" s="161"/>
      <c r="DOK24" s="161"/>
      <c r="DOL24" s="161"/>
      <c r="DOM24" s="161"/>
      <c r="DON24" s="161"/>
      <c r="DOO24" s="46"/>
      <c r="DOP24" s="46"/>
      <c r="DOQ24" s="161"/>
      <c r="DOR24" s="161"/>
      <c r="DOS24" s="161"/>
      <c r="DOT24" s="161"/>
      <c r="DOU24" s="161"/>
      <c r="DOV24" s="46"/>
      <c r="DOW24" s="46"/>
      <c r="DOX24" s="161"/>
      <c r="DOY24" s="161"/>
      <c r="DOZ24" s="161"/>
      <c r="DPA24" s="161"/>
      <c r="DPB24" s="161"/>
      <c r="DPC24" s="46"/>
      <c r="DPD24" s="46"/>
      <c r="DPE24" s="161"/>
      <c r="DPF24" s="161"/>
      <c r="DPG24" s="161"/>
      <c r="DPH24" s="161"/>
      <c r="DPI24" s="161"/>
      <c r="DPJ24" s="46"/>
      <c r="DPK24" s="46"/>
      <c r="DPL24" s="161"/>
      <c r="DPM24" s="161"/>
      <c r="DPN24" s="161"/>
      <c r="DPO24" s="161"/>
      <c r="DPP24" s="161"/>
      <c r="DPQ24" s="46"/>
      <c r="DPR24" s="46"/>
      <c r="DPS24" s="161"/>
      <c r="DPT24" s="161"/>
      <c r="DPU24" s="161"/>
      <c r="DPV24" s="161"/>
      <c r="DPW24" s="161"/>
      <c r="DPX24" s="46"/>
      <c r="DPY24" s="46"/>
      <c r="DPZ24" s="161"/>
      <c r="DQA24" s="161"/>
      <c r="DQB24" s="161"/>
      <c r="DQC24" s="161"/>
      <c r="DQD24" s="161"/>
      <c r="DQE24" s="46"/>
      <c r="DQF24" s="46"/>
      <c r="DQG24" s="161"/>
      <c r="DQH24" s="161"/>
      <c r="DQI24" s="161"/>
      <c r="DQJ24" s="161"/>
      <c r="DQK24" s="161"/>
      <c r="DQL24" s="46"/>
      <c r="DQM24" s="46"/>
      <c r="DQN24" s="161"/>
      <c r="DQO24" s="161"/>
      <c r="DQP24" s="161"/>
      <c r="DQQ24" s="161"/>
      <c r="DQR24" s="161"/>
      <c r="DQS24" s="46"/>
      <c r="DQT24" s="46"/>
      <c r="DQU24" s="161"/>
      <c r="DQV24" s="161"/>
      <c r="DQW24" s="161"/>
      <c r="DQX24" s="161"/>
      <c r="DQY24" s="161"/>
      <c r="DQZ24" s="46"/>
      <c r="DRA24" s="46"/>
      <c r="DRB24" s="161"/>
      <c r="DRC24" s="161"/>
      <c r="DRD24" s="161"/>
      <c r="DRE24" s="161"/>
      <c r="DRF24" s="161"/>
      <c r="DRG24" s="46"/>
      <c r="DRH24" s="46"/>
      <c r="DRI24" s="161"/>
      <c r="DRJ24" s="161"/>
      <c r="DRK24" s="161"/>
      <c r="DRL24" s="161"/>
      <c r="DRM24" s="161"/>
      <c r="DRN24" s="46"/>
      <c r="DRO24" s="46"/>
      <c r="DRP24" s="161"/>
      <c r="DRQ24" s="161"/>
      <c r="DRR24" s="161"/>
      <c r="DRS24" s="161"/>
      <c r="DRT24" s="161"/>
      <c r="DRU24" s="46"/>
      <c r="DRV24" s="46"/>
      <c r="DRW24" s="161"/>
      <c r="DRX24" s="161"/>
      <c r="DRY24" s="161"/>
      <c r="DRZ24" s="161"/>
      <c r="DSA24" s="161"/>
      <c r="DSB24" s="46"/>
      <c r="DSC24" s="46"/>
      <c r="DSD24" s="161"/>
      <c r="DSE24" s="161"/>
      <c r="DSF24" s="161"/>
      <c r="DSG24" s="161"/>
      <c r="DSH24" s="161"/>
      <c r="DSI24" s="46"/>
      <c r="DSJ24" s="46"/>
      <c r="DSK24" s="161"/>
      <c r="DSL24" s="161"/>
      <c r="DSM24" s="161"/>
      <c r="DSN24" s="161"/>
      <c r="DSO24" s="161"/>
      <c r="DSP24" s="46"/>
      <c r="DSQ24" s="46"/>
      <c r="DSR24" s="161"/>
      <c r="DSS24" s="161"/>
      <c r="DST24" s="161"/>
      <c r="DSU24" s="161"/>
      <c r="DSV24" s="161"/>
      <c r="DSW24" s="46"/>
      <c r="DSX24" s="46"/>
      <c r="DSY24" s="161"/>
      <c r="DSZ24" s="161"/>
      <c r="DTA24" s="161"/>
      <c r="DTB24" s="161"/>
      <c r="DTC24" s="161"/>
      <c r="DTD24" s="46"/>
      <c r="DTE24" s="46"/>
      <c r="DTF24" s="161"/>
      <c r="DTG24" s="161"/>
      <c r="DTH24" s="161"/>
      <c r="DTI24" s="161"/>
      <c r="DTJ24" s="161"/>
      <c r="DTK24" s="46"/>
      <c r="DTL24" s="46"/>
      <c r="DTM24" s="161"/>
      <c r="DTN24" s="161"/>
      <c r="DTO24" s="161"/>
      <c r="DTP24" s="161"/>
      <c r="DTQ24" s="161"/>
      <c r="DTR24" s="46"/>
      <c r="DTS24" s="46"/>
      <c r="DTT24" s="161"/>
      <c r="DTU24" s="161"/>
      <c r="DTV24" s="161"/>
      <c r="DTW24" s="161"/>
      <c r="DTX24" s="161"/>
      <c r="DTY24" s="46"/>
      <c r="DTZ24" s="46"/>
      <c r="DUA24" s="161"/>
      <c r="DUB24" s="161"/>
      <c r="DUC24" s="161"/>
      <c r="DUD24" s="161"/>
      <c r="DUE24" s="161"/>
      <c r="DUF24" s="46"/>
      <c r="DUG24" s="46"/>
      <c r="DUH24" s="161"/>
      <c r="DUI24" s="161"/>
      <c r="DUJ24" s="161"/>
      <c r="DUK24" s="161"/>
      <c r="DUL24" s="161"/>
      <c r="DUM24" s="46"/>
      <c r="DUN24" s="46"/>
      <c r="DUO24" s="161"/>
      <c r="DUP24" s="161"/>
      <c r="DUQ24" s="161"/>
      <c r="DUR24" s="161"/>
      <c r="DUS24" s="161"/>
      <c r="DUT24" s="46"/>
      <c r="DUU24" s="46"/>
      <c r="DUV24" s="161"/>
      <c r="DUW24" s="161"/>
      <c r="DUX24" s="161"/>
      <c r="DUY24" s="161"/>
      <c r="DUZ24" s="161"/>
      <c r="DVA24" s="46"/>
      <c r="DVB24" s="46"/>
      <c r="DVC24" s="161"/>
      <c r="DVD24" s="161"/>
      <c r="DVE24" s="161"/>
      <c r="DVF24" s="161"/>
      <c r="DVG24" s="161"/>
      <c r="DVH24" s="46"/>
      <c r="DVI24" s="46"/>
      <c r="DVJ24" s="161"/>
      <c r="DVK24" s="161"/>
      <c r="DVL24" s="161"/>
      <c r="DVM24" s="161"/>
      <c r="DVN24" s="161"/>
      <c r="DVO24" s="46"/>
      <c r="DVP24" s="46"/>
      <c r="DVQ24" s="161"/>
      <c r="DVR24" s="161"/>
      <c r="DVS24" s="161"/>
      <c r="DVT24" s="161"/>
      <c r="DVU24" s="161"/>
      <c r="DVV24" s="46"/>
      <c r="DVW24" s="46"/>
      <c r="DVX24" s="161"/>
      <c r="DVY24" s="161"/>
      <c r="DVZ24" s="161"/>
      <c r="DWA24" s="161"/>
      <c r="DWB24" s="161"/>
      <c r="DWC24" s="46"/>
      <c r="DWD24" s="46"/>
      <c r="DWE24" s="161"/>
      <c r="DWF24" s="161"/>
      <c r="DWG24" s="161"/>
      <c r="DWH24" s="161"/>
      <c r="DWI24" s="161"/>
      <c r="DWJ24" s="46"/>
      <c r="DWK24" s="46"/>
      <c r="DWL24" s="161"/>
      <c r="DWM24" s="161"/>
      <c r="DWN24" s="161"/>
      <c r="DWO24" s="161"/>
      <c r="DWP24" s="161"/>
      <c r="DWQ24" s="46"/>
      <c r="DWR24" s="46"/>
      <c r="DWS24" s="161"/>
      <c r="DWT24" s="161"/>
      <c r="DWU24" s="161"/>
      <c r="DWV24" s="161"/>
      <c r="DWW24" s="161"/>
      <c r="DWX24" s="46"/>
      <c r="DWY24" s="46"/>
      <c r="DWZ24" s="161"/>
      <c r="DXA24" s="161"/>
      <c r="DXB24" s="161"/>
      <c r="DXC24" s="161"/>
      <c r="DXD24" s="161"/>
      <c r="DXE24" s="46"/>
      <c r="DXF24" s="46"/>
      <c r="DXG24" s="161"/>
      <c r="DXH24" s="161"/>
      <c r="DXI24" s="161"/>
      <c r="DXJ24" s="161"/>
      <c r="DXK24" s="161"/>
      <c r="DXL24" s="46"/>
      <c r="DXM24" s="46"/>
      <c r="DXN24" s="161"/>
      <c r="DXO24" s="161"/>
      <c r="DXP24" s="161"/>
      <c r="DXQ24" s="161"/>
      <c r="DXR24" s="161"/>
      <c r="DXS24" s="46"/>
      <c r="DXT24" s="46"/>
      <c r="DXU24" s="161"/>
      <c r="DXV24" s="161"/>
      <c r="DXW24" s="161"/>
      <c r="DXX24" s="161"/>
      <c r="DXY24" s="161"/>
      <c r="DXZ24" s="46"/>
      <c r="DYA24" s="46"/>
      <c r="DYB24" s="161"/>
      <c r="DYC24" s="161"/>
      <c r="DYD24" s="161"/>
      <c r="DYE24" s="161"/>
      <c r="DYF24" s="161"/>
      <c r="DYG24" s="46"/>
      <c r="DYH24" s="46"/>
      <c r="DYI24" s="161"/>
      <c r="DYJ24" s="161"/>
      <c r="DYK24" s="161"/>
      <c r="DYL24" s="161"/>
      <c r="DYM24" s="161"/>
      <c r="DYN24" s="46"/>
      <c r="DYO24" s="46"/>
      <c r="DYP24" s="161"/>
      <c r="DYQ24" s="161"/>
      <c r="DYR24" s="161"/>
      <c r="DYS24" s="161"/>
      <c r="DYT24" s="161"/>
      <c r="DYU24" s="46"/>
      <c r="DYV24" s="46"/>
      <c r="DYW24" s="161"/>
      <c r="DYX24" s="161"/>
      <c r="DYY24" s="161"/>
      <c r="DYZ24" s="161"/>
      <c r="DZA24" s="161"/>
      <c r="DZB24" s="46"/>
      <c r="DZC24" s="46"/>
      <c r="DZD24" s="161"/>
      <c r="DZE24" s="161"/>
      <c r="DZF24" s="161"/>
      <c r="DZG24" s="161"/>
      <c r="DZH24" s="161"/>
      <c r="DZI24" s="46"/>
      <c r="DZJ24" s="46"/>
      <c r="DZK24" s="161"/>
      <c r="DZL24" s="161"/>
      <c r="DZM24" s="161"/>
      <c r="DZN24" s="161"/>
      <c r="DZO24" s="161"/>
      <c r="DZP24" s="46"/>
      <c r="DZQ24" s="46"/>
      <c r="DZR24" s="161"/>
      <c r="DZS24" s="161"/>
      <c r="DZT24" s="161"/>
      <c r="DZU24" s="161"/>
      <c r="DZV24" s="161"/>
      <c r="DZW24" s="46"/>
      <c r="DZX24" s="46"/>
      <c r="DZY24" s="161"/>
      <c r="DZZ24" s="161"/>
      <c r="EAA24" s="161"/>
      <c r="EAB24" s="161"/>
      <c r="EAC24" s="161"/>
      <c r="EAD24" s="46"/>
      <c r="EAE24" s="46"/>
      <c r="EAF24" s="161"/>
      <c r="EAG24" s="161"/>
      <c r="EAH24" s="161"/>
      <c r="EAI24" s="161"/>
      <c r="EAJ24" s="161"/>
      <c r="EAK24" s="46"/>
      <c r="EAL24" s="46"/>
      <c r="EAM24" s="161"/>
      <c r="EAN24" s="161"/>
      <c r="EAO24" s="161"/>
      <c r="EAP24" s="161"/>
      <c r="EAQ24" s="161"/>
      <c r="EAR24" s="46"/>
      <c r="EAS24" s="46"/>
      <c r="EAT24" s="161"/>
      <c r="EAU24" s="161"/>
      <c r="EAV24" s="161"/>
      <c r="EAW24" s="161"/>
      <c r="EAX24" s="161"/>
      <c r="EAY24" s="46"/>
      <c r="EAZ24" s="46"/>
      <c r="EBA24" s="161"/>
      <c r="EBB24" s="161"/>
      <c r="EBC24" s="161"/>
      <c r="EBD24" s="161"/>
      <c r="EBE24" s="161"/>
      <c r="EBF24" s="46"/>
      <c r="EBG24" s="46"/>
      <c r="EBH24" s="161"/>
      <c r="EBI24" s="161"/>
      <c r="EBJ24" s="161"/>
      <c r="EBK24" s="161"/>
      <c r="EBL24" s="161"/>
      <c r="EBM24" s="46"/>
      <c r="EBN24" s="46"/>
      <c r="EBO24" s="161"/>
      <c r="EBP24" s="161"/>
      <c r="EBQ24" s="161"/>
      <c r="EBR24" s="161"/>
      <c r="EBS24" s="161"/>
      <c r="EBT24" s="46"/>
      <c r="EBU24" s="46"/>
      <c r="EBV24" s="161"/>
      <c r="EBW24" s="161"/>
      <c r="EBX24" s="161"/>
      <c r="EBY24" s="161"/>
      <c r="EBZ24" s="161"/>
      <c r="ECA24" s="46"/>
      <c r="ECB24" s="46"/>
      <c r="ECC24" s="161"/>
      <c r="ECD24" s="161"/>
      <c r="ECE24" s="161"/>
      <c r="ECF24" s="161"/>
      <c r="ECG24" s="161"/>
      <c r="ECH24" s="46"/>
      <c r="ECI24" s="46"/>
      <c r="ECJ24" s="161"/>
      <c r="ECK24" s="161"/>
      <c r="ECL24" s="161"/>
      <c r="ECM24" s="161"/>
      <c r="ECN24" s="161"/>
      <c r="ECO24" s="46"/>
      <c r="ECP24" s="46"/>
      <c r="ECQ24" s="161"/>
      <c r="ECR24" s="161"/>
      <c r="ECS24" s="161"/>
      <c r="ECT24" s="161"/>
      <c r="ECU24" s="161"/>
      <c r="ECV24" s="46"/>
      <c r="ECW24" s="46"/>
      <c r="ECX24" s="161"/>
      <c r="ECY24" s="161"/>
      <c r="ECZ24" s="161"/>
      <c r="EDA24" s="161"/>
      <c r="EDB24" s="161"/>
      <c r="EDC24" s="46"/>
      <c r="EDD24" s="46"/>
      <c r="EDE24" s="161"/>
      <c r="EDF24" s="161"/>
      <c r="EDG24" s="161"/>
      <c r="EDH24" s="161"/>
      <c r="EDI24" s="161"/>
      <c r="EDJ24" s="46"/>
      <c r="EDK24" s="46"/>
      <c r="EDL24" s="161"/>
      <c r="EDM24" s="161"/>
      <c r="EDN24" s="161"/>
      <c r="EDO24" s="161"/>
      <c r="EDP24" s="161"/>
      <c r="EDQ24" s="46"/>
      <c r="EDR24" s="46"/>
      <c r="EDS24" s="161"/>
      <c r="EDT24" s="161"/>
      <c r="EDU24" s="161"/>
      <c r="EDV24" s="161"/>
      <c r="EDW24" s="161"/>
      <c r="EDX24" s="46"/>
      <c r="EDY24" s="46"/>
      <c r="EDZ24" s="161"/>
      <c r="EEA24" s="161"/>
      <c r="EEB24" s="161"/>
      <c r="EEC24" s="161"/>
      <c r="EED24" s="161"/>
      <c r="EEE24" s="46"/>
      <c r="EEF24" s="46"/>
      <c r="EEG24" s="161"/>
      <c r="EEH24" s="161"/>
      <c r="EEI24" s="161"/>
      <c r="EEJ24" s="161"/>
      <c r="EEK24" s="161"/>
      <c r="EEL24" s="46"/>
      <c r="EEM24" s="46"/>
      <c r="EEN24" s="161"/>
      <c r="EEO24" s="161"/>
      <c r="EEP24" s="161"/>
      <c r="EEQ24" s="161"/>
      <c r="EER24" s="161"/>
      <c r="EES24" s="46"/>
      <c r="EET24" s="46"/>
      <c r="EEU24" s="161"/>
      <c r="EEV24" s="161"/>
      <c r="EEW24" s="161"/>
      <c r="EEX24" s="161"/>
      <c r="EEY24" s="161"/>
      <c r="EEZ24" s="46"/>
      <c r="EFA24" s="46"/>
      <c r="EFB24" s="161"/>
      <c r="EFC24" s="161"/>
      <c r="EFD24" s="161"/>
      <c r="EFE24" s="161"/>
      <c r="EFF24" s="161"/>
      <c r="EFG24" s="46"/>
      <c r="EFH24" s="46"/>
      <c r="EFI24" s="161"/>
      <c r="EFJ24" s="161"/>
      <c r="EFK24" s="161"/>
      <c r="EFL24" s="161"/>
      <c r="EFM24" s="161"/>
      <c r="EFN24" s="46"/>
      <c r="EFO24" s="46"/>
      <c r="EFP24" s="161"/>
      <c r="EFQ24" s="161"/>
      <c r="EFR24" s="161"/>
      <c r="EFS24" s="161"/>
      <c r="EFT24" s="161"/>
      <c r="EFU24" s="46"/>
      <c r="EFV24" s="46"/>
      <c r="EFW24" s="161"/>
      <c r="EFX24" s="161"/>
      <c r="EFY24" s="161"/>
      <c r="EFZ24" s="161"/>
      <c r="EGA24" s="161"/>
      <c r="EGB24" s="46"/>
      <c r="EGC24" s="46"/>
      <c r="EGD24" s="161"/>
      <c r="EGE24" s="161"/>
      <c r="EGF24" s="161"/>
      <c r="EGG24" s="161"/>
      <c r="EGH24" s="161"/>
      <c r="EGI24" s="46"/>
      <c r="EGJ24" s="46"/>
      <c r="EGK24" s="161"/>
      <c r="EGL24" s="161"/>
      <c r="EGM24" s="161"/>
      <c r="EGN24" s="161"/>
      <c r="EGO24" s="161"/>
      <c r="EGP24" s="46"/>
      <c r="EGQ24" s="46"/>
      <c r="EGR24" s="161"/>
      <c r="EGS24" s="161"/>
      <c r="EGT24" s="161"/>
      <c r="EGU24" s="161"/>
      <c r="EGV24" s="161"/>
      <c r="EGW24" s="46"/>
      <c r="EGX24" s="46"/>
      <c r="EGY24" s="161"/>
      <c r="EGZ24" s="161"/>
      <c r="EHA24" s="161"/>
      <c r="EHB24" s="161"/>
      <c r="EHC24" s="161"/>
      <c r="EHD24" s="46"/>
      <c r="EHE24" s="46"/>
      <c r="EHF24" s="161"/>
      <c r="EHG24" s="161"/>
      <c r="EHH24" s="161"/>
      <c r="EHI24" s="161"/>
      <c r="EHJ24" s="161"/>
      <c r="EHK24" s="46"/>
      <c r="EHL24" s="46"/>
      <c r="EHM24" s="161"/>
      <c r="EHN24" s="161"/>
      <c r="EHO24" s="161"/>
      <c r="EHP24" s="161"/>
      <c r="EHQ24" s="161"/>
      <c r="EHR24" s="46"/>
      <c r="EHS24" s="46"/>
      <c r="EHT24" s="161"/>
      <c r="EHU24" s="161"/>
      <c r="EHV24" s="161"/>
      <c r="EHW24" s="161"/>
      <c r="EHX24" s="161"/>
      <c r="EHY24" s="46"/>
      <c r="EHZ24" s="46"/>
      <c r="EIA24" s="161"/>
      <c r="EIB24" s="161"/>
      <c r="EIC24" s="161"/>
      <c r="EID24" s="161"/>
      <c r="EIE24" s="161"/>
      <c r="EIF24" s="46"/>
      <c r="EIG24" s="46"/>
      <c r="EIH24" s="161"/>
      <c r="EII24" s="161"/>
      <c r="EIJ24" s="161"/>
      <c r="EIK24" s="161"/>
      <c r="EIL24" s="161"/>
      <c r="EIM24" s="46"/>
      <c r="EIN24" s="46"/>
      <c r="EIO24" s="161"/>
      <c r="EIP24" s="161"/>
      <c r="EIQ24" s="161"/>
      <c r="EIR24" s="161"/>
      <c r="EIS24" s="161"/>
      <c r="EIT24" s="46"/>
      <c r="EIU24" s="46"/>
      <c r="EIV24" s="161"/>
      <c r="EIW24" s="161"/>
      <c r="EIX24" s="161"/>
      <c r="EIY24" s="161"/>
      <c r="EIZ24" s="161"/>
      <c r="EJA24" s="46"/>
      <c r="EJB24" s="46"/>
      <c r="EJC24" s="161"/>
      <c r="EJD24" s="161"/>
      <c r="EJE24" s="161"/>
      <c r="EJF24" s="161"/>
      <c r="EJG24" s="161"/>
      <c r="EJH24" s="46"/>
      <c r="EJI24" s="46"/>
      <c r="EJJ24" s="161"/>
      <c r="EJK24" s="161"/>
      <c r="EJL24" s="161"/>
      <c r="EJM24" s="161"/>
      <c r="EJN24" s="161"/>
      <c r="EJO24" s="46"/>
      <c r="EJP24" s="46"/>
      <c r="EJQ24" s="161"/>
      <c r="EJR24" s="161"/>
      <c r="EJS24" s="161"/>
      <c r="EJT24" s="161"/>
      <c r="EJU24" s="161"/>
      <c r="EJV24" s="46"/>
      <c r="EJW24" s="46"/>
      <c r="EJX24" s="161"/>
      <c r="EJY24" s="161"/>
      <c r="EJZ24" s="161"/>
      <c r="EKA24" s="161"/>
      <c r="EKB24" s="161"/>
      <c r="EKC24" s="46"/>
      <c r="EKD24" s="46"/>
      <c r="EKE24" s="161"/>
      <c r="EKF24" s="161"/>
      <c r="EKG24" s="161"/>
      <c r="EKH24" s="161"/>
      <c r="EKI24" s="161"/>
      <c r="EKJ24" s="46"/>
      <c r="EKK24" s="46"/>
      <c r="EKL24" s="161"/>
      <c r="EKM24" s="161"/>
      <c r="EKN24" s="161"/>
      <c r="EKO24" s="161"/>
      <c r="EKP24" s="161"/>
      <c r="EKQ24" s="46"/>
      <c r="EKR24" s="46"/>
      <c r="EKS24" s="161"/>
      <c r="EKT24" s="161"/>
      <c r="EKU24" s="161"/>
      <c r="EKV24" s="161"/>
      <c r="EKW24" s="161"/>
      <c r="EKX24" s="46"/>
      <c r="EKY24" s="46"/>
      <c r="EKZ24" s="161"/>
      <c r="ELA24" s="161"/>
      <c r="ELB24" s="161"/>
      <c r="ELC24" s="161"/>
      <c r="ELD24" s="161"/>
      <c r="ELE24" s="46"/>
      <c r="ELF24" s="46"/>
      <c r="ELG24" s="161"/>
      <c r="ELH24" s="161"/>
      <c r="ELI24" s="161"/>
      <c r="ELJ24" s="161"/>
      <c r="ELK24" s="161"/>
      <c r="ELL24" s="46"/>
      <c r="ELM24" s="46"/>
      <c r="ELN24" s="161"/>
      <c r="ELO24" s="161"/>
      <c r="ELP24" s="161"/>
      <c r="ELQ24" s="161"/>
      <c r="ELR24" s="161"/>
      <c r="ELS24" s="46"/>
      <c r="ELT24" s="46"/>
      <c r="ELU24" s="161"/>
      <c r="ELV24" s="161"/>
      <c r="ELW24" s="161"/>
      <c r="ELX24" s="161"/>
      <c r="ELY24" s="161"/>
      <c r="ELZ24" s="46"/>
      <c r="EMA24" s="46"/>
      <c r="EMB24" s="161"/>
      <c r="EMC24" s="161"/>
      <c r="EMD24" s="161"/>
      <c r="EME24" s="161"/>
      <c r="EMF24" s="161"/>
      <c r="EMG24" s="46"/>
      <c r="EMH24" s="46"/>
      <c r="EMI24" s="161"/>
      <c r="EMJ24" s="161"/>
      <c r="EMK24" s="161"/>
      <c r="EML24" s="161"/>
      <c r="EMM24" s="161"/>
      <c r="EMN24" s="46"/>
      <c r="EMO24" s="46"/>
      <c r="EMP24" s="161"/>
      <c r="EMQ24" s="161"/>
      <c r="EMR24" s="161"/>
      <c r="EMS24" s="161"/>
      <c r="EMT24" s="161"/>
      <c r="EMU24" s="46"/>
      <c r="EMV24" s="46"/>
      <c r="EMW24" s="161"/>
      <c r="EMX24" s="161"/>
      <c r="EMY24" s="161"/>
      <c r="EMZ24" s="161"/>
      <c r="ENA24" s="161"/>
      <c r="ENB24" s="46"/>
      <c r="ENC24" s="46"/>
      <c r="END24" s="161"/>
      <c r="ENE24" s="161"/>
      <c r="ENF24" s="161"/>
      <c r="ENG24" s="161"/>
      <c r="ENH24" s="161"/>
      <c r="ENI24" s="46"/>
      <c r="ENJ24" s="46"/>
      <c r="ENK24" s="161"/>
      <c r="ENL24" s="161"/>
      <c r="ENM24" s="161"/>
      <c r="ENN24" s="161"/>
      <c r="ENO24" s="161"/>
      <c r="ENP24" s="46"/>
      <c r="ENQ24" s="46"/>
      <c r="ENR24" s="161"/>
      <c r="ENS24" s="161"/>
      <c r="ENT24" s="161"/>
      <c r="ENU24" s="161"/>
      <c r="ENV24" s="161"/>
      <c r="ENW24" s="46"/>
      <c r="ENX24" s="46"/>
      <c r="ENY24" s="161"/>
      <c r="ENZ24" s="161"/>
      <c r="EOA24" s="161"/>
      <c r="EOB24" s="161"/>
      <c r="EOC24" s="161"/>
      <c r="EOD24" s="46"/>
      <c r="EOE24" s="46"/>
      <c r="EOF24" s="161"/>
      <c r="EOG24" s="161"/>
      <c r="EOH24" s="161"/>
      <c r="EOI24" s="161"/>
      <c r="EOJ24" s="161"/>
      <c r="EOK24" s="46"/>
      <c r="EOL24" s="46"/>
      <c r="EOM24" s="161"/>
      <c r="EON24" s="161"/>
      <c r="EOO24" s="161"/>
      <c r="EOP24" s="161"/>
      <c r="EOQ24" s="161"/>
      <c r="EOR24" s="46"/>
      <c r="EOS24" s="46"/>
      <c r="EOT24" s="161"/>
      <c r="EOU24" s="161"/>
      <c r="EOV24" s="161"/>
      <c r="EOW24" s="161"/>
      <c r="EOX24" s="161"/>
      <c r="EOY24" s="46"/>
      <c r="EOZ24" s="46"/>
      <c r="EPA24" s="161"/>
      <c r="EPB24" s="161"/>
      <c r="EPC24" s="161"/>
      <c r="EPD24" s="161"/>
      <c r="EPE24" s="161"/>
      <c r="EPF24" s="46"/>
      <c r="EPG24" s="46"/>
      <c r="EPH24" s="161"/>
      <c r="EPI24" s="161"/>
      <c r="EPJ24" s="161"/>
      <c r="EPK24" s="161"/>
      <c r="EPL24" s="161"/>
      <c r="EPM24" s="46"/>
      <c r="EPN24" s="46"/>
      <c r="EPO24" s="161"/>
      <c r="EPP24" s="161"/>
      <c r="EPQ24" s="161"/>
      <c r="EPR24" s="161"/>
      <c r="EPS24" s="161"/>
      <c r="EPT24" s="46"/>
      <c r="EPU24" s="46"/>
      <c r="EPV24" s="161"/>
      <c r="EPW24" s="161"/>
      <c r="EPX24" s="161"/>
      <c r="EPY24" s="161"/>
      <c r="EPZ24" s="161"/>
      <c r="EQA24" s="46"/>
      <c r="EQB24" s="46"/>
      <c r="EQC24" s="161"/>
      <c r="EQD24" s="161"/>
      <c r="EQE24" s="161"/>
      <c r="EQF24" s="161"/>
      <c r="EQG24" s="161"/>
      <c r="EQH24" s="46"/>
      <c r="EQI24" s="46"/>
      <c r="EQJ24" s="161"/>
      <c r="EQK24" s="161"/>
      <c r="EQL24" s="161"/>
      <c r="EQM24" s="161"/>
      <c r="EQN24" s="161"/>
      <c r="EQO24" s="46"/>
      <c r="EQP24" s="46"/>
      <c r="EQQ24" s="161"/>
      <c r="EQR24" s="161"/>
      <c r="EQS24" s="161"/>
      <c r="EQT24" s="161"/>
      <c r="EQU24" s="161"/>
      <c r="EQV24" s="46"/>
      <c r="EQW24" s="46"/>
      <c r="EQX24" s="161"/>
      <c r="EQY24" s="161"/>
      <c r="EQZ24" s="161"/>
      <c r="ERA24" s="161"/>
      <c r="ERB24" s="161"/>
      <c r="ERC24" s="46"/>
      <c r="ERD24" s="46"/>
      <c r="ERE24" s="161"/>
      <c r="ERF24" s="161"/>
      <c r="ERG24" s="161"/>
      <c r="ERH24" s="161"/>
      <c r="ERI24" s="161"/>
      <c r="ERJ24" s="46"/>
      <c r="ERK24" s="46"/>
      <c r="ERL24" s="161"/>
      <c r="ERM24" s="161"/>
      <c r="ERN24" s="161"/>
      <c r="ERO24" s="161"/>
      <c r="ERP24" s="161"/>
      <c r="ERQ24" s="46"/>
      <c r="ERR24" s="46"/>
      <c r="ERS24" s="161"/>
      <c r="ERT24" s="161"/>
      <c r="ERU24" s="161"/>
      <c r="ERV24" s="161"/>
      <c r="ERW24" s="161"/>
      <c r="ERX24" s="46"/>
      <c r="ERY24" s="46"/>
      <c r="ERZ24" s="161"/>
      <c r="ESA24" s="161"/>
      <c r="ESB24" s="161"/>
      <c r="ESC24" s="161"/>
      <c r="ESD24" s="161"/>
      <c r="ESE24" s="46"/>
      <c r="ESF24" s="46"/>
      <c r="ESG24" s="161"/>
      <c r="ESH24" s="161"/>
      <c r="ESI24" s="161"/>
      <c r="ESJ24" s="161"/>
      <c r="ESK24" s="161"/>
      <c r="ESL24" s="46"/>
      <c r="ESM24" s="46"/>
      <c r="ESN24" s="161"/>
      <c r="ESO24" s="161"/>
      <c r="ESP24" s="161"/>
      <c r="ESQ24" s="161"/>
      <c r="ESR24" s="161"/>
      <c r="ESS24" s="46"/>
      <c r="EST24" s="46"/>
      <c r="ESU24" s="161"/>
      <c r="ESV24" s="161"/>
      <c r="ESW24" s="161"/>
      <c r="ESX24" s="161"/>
      <c r="ESY24" s="161"/>
      <c r="ESZ24" s="46"/>
      <c r="ETA24" s="46"/>
      <c r="ETB24" s="161"/>
      <c r="ETC24" s="161"/>
      <c r="ETD24" s="161"/>
      <c r="ETE24" s="161"/>
      <c r="ETF24" s="161"/>
      <c r="ETG24" s="46"/>
      <c r="ETH24" s="46"/>
      <c r="ETI24" s="161"/>
      <c r="ETJ24" s="161"/>
      <c r="ETK24" s="161"/>
      <c r="ETL24" s="161"/>
      <c r="ETM24" s="161"/>
      <c r="ETN24" s="46"/>
      <c r="ETO24" s="46"/>
      <c r="ETP24" s="161"/>
      <c r="ETQ24" s="161"/>
      <c r="ETR24" s="161"/>
      <c r="ETS24" s="161"/>
      <c r="ETT24" s="161"/>
      <c r="ETU24" s="46"/>
      <c r="ETV24" s="46"/>
      <c r="ETW24" s="161"/>
      <c r="ETX24" s="161"/>
      <c r="ETY24" s="161"/>
      <c r="ETZ24" s="161"/>
      <c r="EUA24" s="161"/>
      <c r="EUB24" s="46"/>
      <c r="EUC24" s="46"/>
      <c r="EUD24" s="161"/>
      <c r="EUE24" s="161"/>
      <c r="EUF24" s="161"/>
      <c r="EUG24" s="161"/>
      <c r="EUH24" s="161"/>
      <c r="EUI24" s="46"/>
      <c r="EUJ24" s="46"/>
      <c r="EUK24" s="161"/>
      <c r="EUL24" s="161"/>
      <c r="EUM24" s="161"/>
      <c r="EUN24" s="161"/>
      <c r="EUO24" s="161"/>
      <c r="EUP24" s="46"/>
      <c r="EUQ24" s="46"/>
      <c r="EUR24" s="161"/>
      <c r="EUS24" s="161"/>
      <c r="EUT24" s="161"/>
      <c r="EUU24" s="161"/>
      <c r="EUV24" s="161"/>
      <c r="EUW24" s="46"/>
      <c r="EUX24" s="46"/>
      <c r="EUY24" s="161"/>
      <c r="EUZ24" s="161"/>
      <c r="EVA24" s="161"/>
      <c r="EVB24" s="161"/>
      <c r="EVC24" s="161"/>
      <c r="EVD24" s="46"/>
      <c r="EVE24" s="46"/>
      <c r="EVF24" s="161"/>
      <c r="EVG24" s="161"/>
      <c r="EVH24" s="161"/>
      <c r="EVI24" s="161"/>
      <c r="EVJ24" s="161"/>
      <c r="EVK24" s="46"/>
      <c r="EVL24" s="46"/>
      <c r="EVM24" s="161"/>
      <c r="EVN24" s="161"/>
      <c r="EVO24" s="161"/>
      <c r="EVP24" s="161"/>
      <c r="EVQ24" s="161"/>
      <c r="EVR24" s="46"/>
      <c r="EVS24" s="46"/>
      <c r="EVT24" s="161"/>
      <c r="EVU24" s="161"/>
      <c r="EVV24" s="161"/>
      <c r="EVW24" s="161"/>
      <c r="EVX24" s="161"/>
      <c r="EVY24" s="46"/>
      <c r="EVZ24" s="46"/>
      <c r="EWA24" s="161"/>
      <c r="EWB24" s="161"/>
      <c r="EWC24" s="161"/>
      <c r="EWD24" s="161"/>
      <c r="EWE24" s="161"/>
      <c r="EWF24" s="46"/>
      <c r="EWG24" s="46"/>
      <c r="EWH24" s="161"/>
      <c r="EWI24" s="161"/>
      <c r="EWJ24" s="161"/>
      <c r="EWK24" s="161"/>
      <c r="EWL24" s="161"/>
      <c r="EWM24" s="46"/>
      <c r="EWN24" s="46"/>
      <c r="EWO24" s="161"/>
      <c r="EWP24" s="161"/>
      <c r="EWQ24" s="161"/>
      <c r="EWR24" s="161"/>
      <c r="EWS24" s="161"/>
      <c r="EWT24" s="46"/>
      <c r="EWU24" s="46"/>
      <c r="EWV24" s="161"/>
      <c r="EWW24" s="161"/>
      <c r="EWX24" s="161"/>
      <c r="EWY24" s="161"/>
      <c r="EWZ24" s="161"/>
      <c r="EXA24" s="46"/>
      <c r="EXB24" s="46"/>
      <c r="EXC24" s="161"/>
      <c r="EXD24" s="161"/>
      <c r="EXE24" s="161"/>
      <c r="EXF24" s="161"/>
      <c r="EXG24" s="161"/>
      <c r="EXH24" s="46"/>
      <c r="EXI24" s="46"/>
      <c r="EXJ24" s="161"/>
      <c r="EXK24" s="161"/>
      <c r="EXL24" s="161"/>
      <c r="EXM24" s="161"/>
      <c r="EXN24" s="161"/>
      <c r="EXO24" s="46"/>
      <c r="EXP24" s="46"/>
      <c r="EXQ24" s="161"/>
      <c r="EXR24" s="161"/>
      <c r="EXS24" s="161"/>
      <c r="EXT24" s="161"/>
      <c r="EXU24" s="161"/>
      <c r="EXV24" s="46"/>
      <c r="EXW24" s="46"/>
      <c r="EXX24" s="161"/>
      <c r="EXY24" s="161"/>
      <c r="EXZ24" s="161"/>
      <c r="EYA24" s="161"/>
      <c r="EYB24" s="161"/>
      <c r="EYC24" s="46"/>
      <c r="EYD24" s="46"/>
      <c r="EYE24" s="161"/>
      <c r="EYF24" s="161"/>
      <c r="EYG24" s="161"/>
      <c r="EYH24" s="161"/>
      <c r="EYI24" s="161"/>
      <c r="EYJ24" s="46"/>
      <c r="EYK24" s="46"/>
      <c r="EYL24" s="161"/>
      <c r="EYM24" s="161"/>
      <c r="EYN24" s="161"/>
      <c r="EYO24" s="161"/>
      <c r="EYP24" s="161"/>
      <c r="EYQ24" s="46"/>
      <c r="EYR24" s="46"/>
      <c r="EYS24" s="161"/>
      <c r="EYT24" s="161"/>
      <c r="EYU24" s="161"/>
      <c r="EYV24" s="161"/>
      <c r="EYW24" s="161"/>
      <c r="EYX24" s="46"/>
      <c r="EYY24" s="46"/>
      <c r="EYZ24" s="161"/>
      <c r="EZA24" s="161"/>
      <c r="EZB24" s="161"/>
      <c r="EZC24" s="161"/>
      <c r="EZD24" s="161"/>
      <c r="EZE24" s="46"/>
      <c r="EZF24" s="46"/>
      <c r="EZG24" s="161"/>
      <c r="EZH24" s="161"/>
      <c r="EZI24" s="161"/>
      <c r="EZJ24" s="161"/>
      <c r="EZK24" s="161"/>
      <c r="EZL24" s="46"/>
      <c r="EZM24" s="46"/>
      <c r="EZN24" s="161"/>
      <c r="EZO24" s="161"/>
      <c r="EZP24" s="161"/>
      <c r="EZQ24" s="161"/>
      <c r="EZR24" s="161"/>
      <c r="EZS24" s="46"/>
      <c r="EZT24" s="46"/>
      <c r="EZU24" s="161"/>
      <c r="EZV24" s="161"/>
      <c r="EZW24" s="161"/>
      <c r="EZX24" s="161"/>
      <c r="EZY24" s="161"/>
      <c r="EZZ24" s="46"/>
      <c r="FAA24" s="46"/>
      <c r="FAB24" s="161"/>
      <c r="FAC24" s="161"/>
      <c r="FAD24" s="161"/>
      <c r="FAE24" s="161"/>
      <c r="FAF24" s="161"/>
      <c r="FAG24" s="46"/>
      <c r="FAH24" s="46"/>
      <c r="FAI24" s="161"/>
      <c r="FAJ24" s="161"/>
      <c r="FAK24" s="161"/>
      <c r="FAL24" s="161"/>
      <c r="FAM24" s="161"/>
      <c r="FAN24" s="46"/>
      <c r="FAO24" s="46"/>
      <c r="FAP24" s="161"/>
      <c r="FAQ24" s="161"/>
      <c r="FAR24" s="161"/>
      <c r="FAS24" s="161"/>
      <c r="FAT24" s="161"/>
      <c r="FAU24" s="46"/>
      <c r="FAV24" s="46"/>
      <c r="FAW24" s="161"/>
      <c r="FAX24" s="161"/>
      <c r="FAY24" s="161"/>
      <c r="FAZ24" s="161"/>
      <c r="FBA24" s="161"/>
      <c r="FBB24" s="46"/>
      <c r="FBC24" s="46"/>
      <c r="FBD24" s="161"/>
      <c r="FBE24" s="161"/>
      <c r="FBF24" s="161"/>
      <c r="FBG24" s="161"/>
      <c r="FBH24" s="161"/>
      <c r="FBI24" s="46"/>
      <c r="FBJ24" s="46"/>
      <c r="FBK24" s="161"/>
      <c r="FBL24" s="161"/>
      <c r="FBM24" s="161"/>
      <c r="FBN24" s="161"/>
      <c r="FBO24" s="161"/>
      <c r="FBP24" s="46"/>
      <c r="FBQ24" s="46"/>
      <c r="FBR24" s="161"/>
      <c r="FBS24" s="161"/>
      <c r="FBT24" s="161"/>
      <c r="FBU24" s="161"/>
      <c r="FBV24" s="161"/>
      <c r="FBW24" s="46"/>
      <c r="FBX24" s="46"/>
      <c r="FBY24" s="161"/>
      <c r="FBZ24" s="161"/>
      <c r="FCA24" s="161"/>
      <c r="FCB24" s="161"/>
      <c r="FCC24" s="161"/>
      <c r="FCD24" s="46"/>
      <c r="FCE24" s="46"/>
      <c r="FCF24" s="161"/>
      <c r="FCG24" s="161"/>
      <c r="FCH24" s="161"/>
      <c r="FCI24" s="161"/>
      <c r="FCJ24" s="161"/>
      <c r="FCK24" s="46"/>
      <c r="FCL24" s="46"/>
      <c r="FCM24" s="161"/>
      <c r="FCN24" s="161"/>
      <c r="FCO24" s="161"/>
      <c r="FCP24" s="161"/>
      <c r="FCQ24" s="161"/>
      <c r="FCR24" s="46"/>
      <c r="FCS24" s="46"/>
      <c r="FCT24" s="161"/>
      <c r="FCU24" s="161"/>
      <c r="FCV24" s="161"/>
      <c r="FCW24" s="161"/>
      <c r="FCX24" s="161"/>
      <c r="FCY24" s="46"/>
      <c r="FCZ24" s="46"/>
      <c r="FDA24" s="161"/>
      <c r="FDB24" s="161"/>
      <c r="FDC24" s="161"/>
      <c r="FDD24" s="161"/>
      <c r="FDE24" s="161"/>
      <c r="FDF24" s="46"/>
      <c r="FDG24" s="46"/>
      <c r="FDH24" s="161"/>
      <c r="FDI24" s="161"/>
      <c r="FDJ24" s="161"/>
      <c r="FDK24" s="161"/>
      <c r="FDL24" s="161"/>
      <c r="FDM24" s="46"/>
      <c r="FDN24" s="46"/>
      <c r="FDO24" s="161"/>
      <c r="FDP24" s="161"/>
      <c r="FDQ24" s="161"/>
      <c r="FDR24" s="161"/>
      <c r="FDS24" s="161"/>
      <c r="FDT24" s="46"/>
      <c r="FDU24" s="46"/>
      <c r="FDV24" s="161"/>
      <c r="FDW24" s="161"/>
      <c r="FDX24" s="161"/>
      <c r="FDY24" s="161"/>
      <c r="FDZ24" s="161"/>
      <c r="FEA24" s="46"/>
      <c r="FEB24" s="46"/>
      <c r="FEC24" s="161"/>
      <c r="FED24" s="161"/>
      <c r="FEE24" s="161"/>
      <c r="FEF24" s="161"/>
      <c r="FEG24" s="161"/>
      <c r="FEH24" s="46"/>
      <c r="FEI24" s="46"/>
      <c r="FEJ24" s="161"/>
      <c r="FEK24" s="161"/>
      <c r="FEL24" s="161"/>
      <c r="FEM24" s="161"/>
      <c r="FEN24" s="161"/>
      <c r="FEO24" s="46"/>
      <c r="FEP24" s="46"/>
      <c r="FEQ24" s="161"/>
      <c r="FER24" s="161"/>
      <c r="FES24" s="161"/>
      <c r="FET24" s="161"/>
      <c r="FEU24" s="161"/>
      <c r="FEV24" s="46"/>
      <c r="FEW24" s="46"/>
      <c r="FEX24" s="161"/>
      <c r="FEY24" s="161"/>
      <c r="FEZ24" s="161"/>
      <c r="FFA24" s="161"/>
      <c r="FFB24" s="161"/>
      <c r="FFC24" s="46"/>
      <c r="FFD24" s="46"/>
      <c r="FFE24" s="161"/>
      <c r="FFF24" s="161"/>
      <c r="FFG24" s="161"/>
      <c r="FFH24" s="161"/>
      <c r="FFI24" s="161"/>
      <c r="FFJ24" s="46"/>
      <c r="FFK24" s="46"/>
      <c r="FFL24" s="161"/>
      <c r="FFM24" s="161"/>
      <c r="FFN24" s="161"/>
      <c r="FFO24" s="161"/>
      <c r="FFP24" s="161"/>
      <c r="FFQ24" s="46"/>
      <c r="FFR24" s="46"/>
      <c r="FFS24" s="161"/>
      <c r="FFT24" s="161"/>
      <c r="FFU24" s="161"/>
      <c r="FFV24" s="161"/>
      <c r="FFW24" s="161"/>
      <c r="FFX24" s="46"/>
      <c r="FFY24" s="46"/>
      <c r="FFZ24" s="161"/>
      <c r="FGA24" s="161"/>
      <c r="FGB24" s="161"/>
      <c r="FGC24" s="161"/>
      <c r="FGD24" s="161"/>
      <c r="FGE24" s="46"/>
      <c r="FGF24" s="46"/>
      <c r="FGG24" s="161"/>
      <c r="FGH24" s="161"/>
      <c r="FGI24" s="161"/>
      <c r="FGJ24" s="161"/>
      <c r="FGK24" s="161"/>
      <c r="FGL24" s="46"/>
      <c r="FGM24" s="46"/>
      <c r="FGN24" s="161"/>
      <c r="FGO24" s="161"/>
      <c r="FGP24" s="161"/>
      <c r="FGQ24" s="161"/>
      <c r="FGR24" s="161"/>
      <c r="FGS24" s="46"/>
      <c r="FGT24" s="46"/>
      <c r="FGU24" s="161"/>
      <c r="FGV24" s="161"/>
      <c r="FGW24" s="161"/>
      <c r="FGX24" s="161"/>
      <c r="FGY24" s="161"/>
      <c r="FGZ24" s="46"/>
      <c r="FHA24" s="46"/>
      <c r="FHB24" s="161"/>
      <c r="FHC24" s="161"/>
      <c r="FHD24" s="161"/>
      <c r="FHE24" s="161"/>
      <c r="FHF24" s="161"/>
      <c r="FHG24" s="46"/>
      <c r="FHH24" s="46"/>
      <c r="FHI24" s="161"/>
      <c r="FHJ24" s="161"/>
      <c r="FHK24" s="161"/>
      <c r="FHL24" s="161"/>
      <c r="FHM24" s="161"/>
      <c r="FHN24" s="46"/>
      <c r="FHO24" s="46"/>
      <c r="FHP24" s="161"/>
      <c r="FHQ24" s="161"/>
      <c r="FHR24" s="161"/>
      <c r="FHS24" s="161"/>
      <c r="FHT24" s="161"/>
      <c r="FHU24" s="46"/>
      <c r="FHV24" s="46"/>
      <c r="FHW24" s="161"/>
      <c r="FHX24" s="161"/>
      <c r="FHY24" s="161"/>
      <c r="FHZ24" s="161"/>
      <c r="FIA24" s="161"/>
      <c r="FIB24" s="46"/>
      <c r="FIC24" s="46"/>
      <c r="FID24" s="161"/>
      <c r="FIE24" s="161"/>
      <c r="FIF24" s="161"/>
      <c r="FIG24" s="161"/>
      <c r="FIH24" s="161"/>
      <c r="FII24" s="46"/>
      <c r="FIJ24" s="46"/>
      <c r="FIK24" s="161"/>
      <c r="FIL24" s="161"/>
      <c r="FIM24" s="161"/>
      <c r="FIN24" s="161"/>
      <c r="FIO24" s="161"/>
      <c r="FIP24" s="46"/>
      <c r="FIQ24" s="46"/>
      <c r="FIR24" s="161"/>
      <c r="FIS24" s="161"/>
      <c r="FIT24" s="161"/>
      <c r="FIU24" s="161"/>
      <c r="FIV24" s="161"/>
      <c r="FIW24" s="46"/>
      <c r="FIX24" s="46"/>
      <c r="FIY24" s="161"/>
      <c r="FIZ24" s="161"/>
      <c r="FJA24" s="161"/>
      <c r="FJB24" s="161"/>
      <c r="FJC24" s="161"/>
      <c r="FJD24" s="46"/>
      <c r="FJE24" s="46"/>
      <c r="FJF24" s="161"/>
      <c r="FJG24" s="161"/>
      <c r="FJH24" s="161"/>
      <c r="FJI24" s="161"/>
      <c r="FJJ24" s="161"/>
      <c r="FJK24" s="46"/>
      <c r="FJL24" s="46"/>
      <c r="FJM24" s="161"/>
      <c r="FJN24" s="161"/>
      <c r="FJO24" s="161"/>
      <c r="FJP24" s="161"/>
      <c r="FJQ24" s="161"/>
      <c r="FJR24" s="46"/>
      <c r="FJS24" s="46"/>
      <c r="FJT24" s="161"/>
      <c r="FJU24" s="161"/>
      <c r="FJV24" s="161"/>
      <c r="FJW24" s="161"/>
      <c r="FJX24" s="161"/>
      <c r="FJY24" s="46"/>
      <c r="FJZ24" s="46"/>
      <c r="FKA24" s="161"/>
      <c r="FKB24" s="161"/>
      <c r="FKC24" s="161"/>
      <c r="FKD24" s="161"/>
      <c r="FKE24" s="161"/>
      <c r="FKF24" s="46"/>
      <c r="FKG24" s="46"/>
      <c r="FKH24" s="161"/>
      <c r="FKI24" s="161"/>
      <c r="FKJ24" s="161"/>
      <c r="FKK24" s="161"/>
      <c r="FKL24" s="161"/>
      <c r="FKM24" s="46"/>
      <c r="FKN24" s="46"/>
      <c r="FKO24" s="161"/>
      <c r="FKP24" s="161"/>
      <c r="FKQ24" s="161"/>
      <c r="FKR24" s="161"/>
      <c r="FKS24" s="161"/>
      <c r="FKT24" s="46"/>
      <c r="FKU24" s="46"/>
      <c r="FKV24" s="161"/>
      <c r="FKW24" s="161"/>
      <c r="FKX24" s="161"/>
      <c r="FKY24" s="161"/>
      <c r="FKZ24" s="161"/>
      <c r="FLA24" s="46"/>
      <c r="FLB24" s="46"/>
      <c r="FLC24" s="161"/>
      <c r="FLD24" s="161"/>
      <c r="FLE24" s="161"/>
      <c r="FLF24" s="161"/>
      <c r="FLG24" s="161"/>
      <c r="FLH24" s="46"/>
      <c r="FLI24" s="46"/>
      <c r="FLJ24" s="161"/>
      <c r="FLK24" s="161"/>
      <c r="FLL24" s="161"/>
      <c r="FLM24" s="161"/>
      <c r="FLN24" s="161"/>
      <c r="FLO24" s="46"/>
      <c r="FLP24" s="46"/>
      <c r="FLQ24" s="161"/>
      <c r="FLR24" s="161"/>
      <c r="FLS24" s="161"/>
      <c r="FLT24" s="161"/>
      <c r="FLU24" s="161"/>
      <c r="FLV24" s="46"/>
      <c r="FLW24" s="46"/>
      <c r="FLX24" s="161"/>
      <c r="FLY24" s="161"/>
      <c r="FLZ24" s="161"/>
      <c r="FMA24" s="161"/>
      <c r="FMB24" s="161"/>
      <c r="FMC24" s="46"/>
      <c r="FMD24" s="46"/>
      <c r="FME24" s="161"/>
      <c r="FMF24" s="161"/>
      <c r="FMG24" s="161"/>
      <c r="FMH24" s="161"/>
      <c r="FMI24" s="161"/>
      <c r="FMJ24" s="46"/>
      <c r="FMK24" s="46"/>
      <c r="FML24" s="161"/>
      <c r="FMM24" s="161"/>
      <c r="FMN24" s="161"/>
      <c r="FMO24" s="161"/>
      <c r="FMP24" s="161"/>
      <c r="FMQ24" s="46"/>
      <c r="FMR24" s="46"/>
      <c r="FMS24" s="161"/>
      <c r="FMT24" s="161"/>
      <c r="FMU24" s="161"/>
      <c r="FMV24" s="161"/>
      <c r="FMW24" s="161"/>
      <c r="FMX24" s="46"/>
      <c r="FMY24" s="46"/>
      <c r="FMZ24" s="161"/>
      <c r="FNA24" s="161"/>
      <c r="FNB24" s="161"/>
      <c r="FNC24" s="161"/>
      <c r="FND24" s="161"/>
      <c r="FNE24" s="46"/>
      <c r="FNF24" s="46"/>
      <c r="FNG24" s="161"/>
      <c r="FNH24" s="161"/>
      <c r="FNI24" s="161"/>
      <c r="FNJ24" s="161"/>
      <c r="FNK24" s="161"/>
      <c r="FNL24" s="46"/>
      <c r="FNM24" s="46"/>
      <c r="FNN24" s="161"/>
      <c r="FNO24" s="161"/>
      <c r="FNP24" s="161"/>
      <c r="FNQ24" s="161"/>
      <c r="FNR24" s="161"/>
      <c r="FNS24" s="46"/>
      <c r="FNT24" s="46"/>
      <c r="FNU24" s="161"/>
      <c r="FNV24" s="161"/>
      <c r="FNW24" s="161"/>
      <c r="FNX24" s="161"/>
      <c r="FNY24" s="161"/>
      <c r="FNZ24" s="46"/>
      <c r="FOA24" s="46"/>
      <c r="FOB24" s="161"/>
      <c r="FOC24" s="161"/>
      <c r="FOD24" s="161"/>
      <c r="FOE24" s="161"/>
      <c r="FOF24" s="161"/>
      <c r="FOG24" s="46"/>
      <c r="FOH24" s="46"/>
      <c r="FOI24" s="161"/>
      <c r="FOJ24" s="161"/>
      <c r="FOK24" s="161"/>
      <c r="FOL24" s="161"/>
      <c r="FOM24" s="161"/>
      <c r="FON24" s="46"/>
      <c r="FOO24" s="46"/>
      <c r="FOP24" s="161"/>
      <c r="FOQ24" s="161"/>
      <c r="FOR24" s="161"/>
      <c r="FOS24" s="161"/>
      <c r="FOT24" s="161"/>
      <c r="FOU24" s="46"/>
      <c r="FOV24" s="46"/>
      <c r="FOW24" s="161"/>
      <c r="FOX24" s="161"/>
      <c r="FOY24" s="161"/>
      <c r="FOZ24" s="161"/>
      <c r="FPA24" s="161"/>
      <c r="FPB24" s="46"/>
      <c r="FPC24" s="46"/>
      <c r="FPD24" s="161"/>
      <c r="FPE24" s="161"/>
      <c r="FPF24" s="161"/>
      <c r="FPG24" s="161"/>
      <c r="FPH24" s="161"/>
      <c r="FPI24" s="46"/>
      <c r="FPJ24" s="46"/>
      <c r="FPK24" s="161"/>
      <c r="FPL24" s="161"/>
      <c r="FPM24" s="161"/>
      <c r="FPN24" s="161"/>
      <c r="FPO24" s="161"/>
      <c r="FPP24" s="46"/>
      <c r="FPQ24" s="46"/>
      <c r="FPR24" s="161"/>
      <c r="FPS24" s="161"/>
      <c r="FPT24" s="161"/>
      <c r="FPU24" s="161"/>
      <c r="FPV24" s="161"/>
      <c r="FPW24" s="46"/>
      <c r="FPX24" s="46"/>
      <c r="FPY24" s="161"/>
      <c r="FPZ24" s="161"/>
      <c r="FQA24" s="161"/>
      <c r="FQB24" s="161"/>
      <c r="FQC24" s="161"/>
      <c r="FQD24" s="46"/>
      <c r="FQE24" s="46"/>
      <c r="FQF24" s="161"/>
      <c r="FQG24" s="161"/>
      <c r="FQH24" s="161"/>
      <c r="FQI24" s="161"/>
      <c r="FQJ24" s="161"/>
      <c r="FQK24" s="46"/>
      <c r="FQL24" s="46"/>
      <c r="FQM24" s="161"/>
      <c r="FQN24" s="161"/>
      <c r="FQO24" s="161"/>
      <c r="FQP24" s="161"/>
      <c r="FQQ24" s="161"/>
      <c r="FQR24" s="46"/>
      <c r="FQS24" s="46"/>
      <c r="FQT24" s="161"/>
      <c r="FQU24" s="161"/>
      <c r="FQV24" s="161"/>
      <c r="FQW24" s="161"/>
      <c r="FQX24" s="161"/>
      <c r="FQY24" s="46"/>
      <c r="FQZ24" s="46"/>
      <c r="FRA24" s="161"/>
      <c r="FRB24" s="161"/>
      <c r="FRC24" s="161"/>
      <c r="FRD24" s="161"/>
      <c r="FRE24" s="161"/>
      <c r="FRF24" s="46"/>
      <c r="FRG24" s="46"/>
      <c r="FRH24" s="161"/>
      <c r="FRI24" s="161"/>
      <c r="FRJ24" s="161"/>
      <c r="FRK24" s="161"/>
      <c r="FRL24" s="161"/>
      <c r="FRM24" s="46"/>
      <c r="FRN24" s="46"/>
      <c r="FRO24" s="161"/>
      <c r="FRP24" s="161"/>
      <c r="FRQ24" s="161"/>
      <c r="FRR24" s="161"/>
      <c r="FRS24" s="161"/>
      <c r="FRT24" s="46"/>
      <c r="FRU24" s="46"/>
      <c r="FRV24" s="161"/>
      <c r="FRW24" s="161"/>
      <c r="FRX24" s="161"/>
      <c r="FRY24" s="161"/>
      <c r="FRZ24" s="161"/>
      <c r="FSA24" s="46"/>
      <c r="FSB24" s="46"/>
      <c r="FSC24" s="161"/>
      <c r="FSD24" s="161"/>
      <c r="FSE24" s="161"/>
      <c r="FSF24" s="161"/>
      <c r="FSG24" s="161"/>
      <c r="FSH24" s="46"/>
      <c r="FSI24" s="46"/>
      <c r="FSJ24" s="161"/>
      <c r="FSK24" s="161"/>
      <c r="FSL24" s="161"/>
      <c r="FSM24" s="161"/>
      <c r="FSN24" s="161"/>
      <c r="FSO24" s="46"/>
      <c r="FSP24" s="46"/>
      <c r="FSQ24" s="161"/>
      <c r="FSR24" s="161"/>
      <c r="FSS24" s="161"/>
      <c r="FST24" s="161"/>
      <c r="FSU24" s="161"/>
      <c r="FSV24" s="46"/>
      <c r="FSW24" s="46"/>
      <c r="FSX24" s="161"/>
      <c r="FSY24" s="161"/>
      <c r="FSZ24" s="161"/>
      <c r="FTA24" s="161"/>
      <c r="FTB24" s="161"/>
      <c r="FTC24" s="46"/>
      <c r="FTD24" s="46"/>
      <c r="FTE24" s="161"/>
      <c r="FTF24" s="161"/>
      <c r="FTG24" s="161"/>
      <c r="FTH24" s="161"/>
      <c r="FTI24" s="161"/>
      <c r="FTJ24" s="46"/>
      <c r="FTK24" s="46"/>
      <c r="FTL24" s="161"/>
      <c r="FTM24" s="161"/>
      <c r="FTN24" s="161"/>
      <c r="FTO24" s="161"/>
      <c r="FTP24" s="161"/>
      <c r="FTQ24" s="46"/>
      <c r="FTR24" s="46"/>
      <c r="FTS24" s="161"/>
      <c r="FTT24" s="161"/>
      <c r="FTU24" s="161"/>
      <c r="FTV24" s="161"/>
      <c r="FTW24" s="161"/>
      <c r="FTX24" s="46"/>
      <c r="FTY24" s="46"/>
      <c r="FTZ24" s="161"/>
      <c r="FUA24" s="161"/>
      <c r="FUB24" s="161"/>
      <c r="FUC24" s="161"/>
      <c r="FUD24" s="161"/>
      <c r="FUE24" s="46"/>
      <c r="FUF24" s="46"/>
      <c r="FUG24" s="161"/>
      <c r="FUH24" s="161"/>
      <c r="FUI24" s="161"/>
      <c r="FUJ24" s="161"/>
      <c r="FUK24" s="161"/>
      <c r="FUL24" s="46"/>
      <c r="FUM24" s="46"/>
      <c r="FUN24" s="161"/>
      <c r="FUO24" s="161"/>
      <c r="FUP24" s="161"/>
      <c r="FUQ24" s="161"/>
      <c r="FUR24" s="161"/>
      <c r="FUS24" s="46"/>
      <c r="FUT24" s="46"/>
      <c r="FUU24" s="161"/>
      <c r="FUV24" s="161"/>
      <c r="FUW24" s="161"/>
      <c r="FUX24" s="161"/>
      <c r="FUY24" s="161"/>
      <c r="FUZ24" s="46"/>
      <c r="FVA24" s="46"/>
      <c r="FVB24" s="161"/>
      <c r="FVC24" s="161"/>
      <c r="FVD24" s="161"/>
      <c r="FVE24" s="161"/>
      <c r="FVF24" s="161"/>
      <c r="FVG24" s="46"/>
      <c r="FVH24" s="46"/>
      <c r="FVI24" s="161"/>
      <c r="FVJ24" s="161"/>
      <c r="FVK24" s="161"/>
      <c r="FVL24" s="161"/>
      <c r="FVM24" s="161"/>
      <c r="FVN24" s="46"/>
      <c r="FVO24" s="46"/>
      <c r="FVP24" s="161"/>
      <c r="FVQ24" s="161"/>
      <c r="FVR24" s="161"/>
      <c r="FVS24" s="161"/>
      <c r="FVT24" s="161"/>
      <c r="FVU24" s="46"/>
      <c r="FVV24" s="46"/>
      <c r="FVW24" s="161"/>
      <c r="FVX24" s="161"/>
      <c r="FVY24" s="161"/>
      <c r="FVZ24" s="161"/>
      <c r="FWA24" s="161"/>
      <c r="FWB24" s="46"/>
      <c r="FWC24" s="46"/>
      <c r="FWD24" s="161"/>
      <c r="FWE24" s="161"/>
      <c r="FWF24" s="161"/>
      <c r="FWG24" s="161"/>
      <c r="FWH24" s="161"/>
      <c r="FWI24" s="46"/>
      <c r="FWJ24" s="46"/>
      <c r="FWK24" s="161"/>
      <c r="FWL24" s="161"/>
      <c r="FWM24" s="161"/>
      <c r="FWN24" s="161"/>
      <c r="FWO24" s="161"/>
      <c r="FWP24" s="46"/>
      <c r="FWQ24" s="46"/>
      <c r="FWR24" s="161"/>
      <c r="FWS24" s="161"/>
      <c r="FWT24" s="161"/>
      <c r="FWU24" s="161"/>
      <c r="FWV24" s="161"/>
      <c r="FWW24" s="46"/>
      <c r="FWX24" s="46"/>
      <c r="FWY24" s="161"/>
      <c r="FWZ24" s="161"/>
      <c r="FXA24" s="161"/>
      <c r="FXB24" s="161"/>
      <c r="FXC24" s="161"/>
      <c r="FXD24" s="46"/>
      <c r="FXE24" s="46"/>
      <c r="FXF24" s="161"/>
      <c r="FXG24" s="161"/>
      <c r="FXH24" s="161"/>
      <c r="FXI24" s="161"/>
      <c r="FXJ24" s="161"/>
      <c r="FXK24" s="46"/>
      <c r="FXL24" s="46"/>
      <c r="FXM24" s="161"/>
      <c r="FXN24" s="161"/>
      <c r="FXO24" s="161"/>
      <c r="FXP24" s="161"/>
      <c r="FXQ24" s="161"/>
      <c r="FXR24" s="46"/>
      <c r="FXS24" s="46"/>
      <c r="FXT24" s="161"/>
      <c r="FXU24" s="161"/>
      <c r="FXV24" s="161"/>
      <c r="FXW24" s="161"/>
      <c r="FXX24" s="161"/>
      <c r="FXY24" s="46"/>
      <c r="FXZ24" s="46"/>
      <c r="FYA24" s="161"/>
      <c r="FYB24" s="161"/>
      <c r="FYC24" s="161"/>
      <c r="FYD24" s="161"/>
      <c r="FYE24" s="161"/>
      <c r="FYF24" s="46"/>
      <c r="FYG24" s="46"/>
      <c r="FYH24" s="161"/>
      <c r="FYI24" s="161"/>
      <c r="FYJ24" s="161"/>
      <c r="FYK24" s="161"/>
      <c r="FYL24" s="161"/>
      <c r="FYM24" s="46"/>
      <c r="FYN24" s="46"/>
      <c r="FYO24" s="161"/>
      <c r="FYP24" s="161"/>
      <c r="FYQ24" s="161"/>
      <c r="FYR24" s="161"/>
      <c r="FYS24" s="161"/>
      <c r="FYT24" s="46"/>
      <c r="FYU24" s="46"/>
      <c r="FYV24" s="161"/>
      <c r="FYW24" s="161"/>
      <c r="FYX24" s="161"/>
      <c r="FYY24" s="161"/>
      <c r="FYZ24" s="161"/>
      <c r="FZA24" s="46"/>
      <c r="FZB24" s="46"/>
      <c r="FZC24" s="161"/>
      <c r="FZD24" s="161"/>
      <c r="FZE24" s="161"/>
      <c r="FZF24" s="161"/>
      <c r="FZG24" s="161"/>
      <c r="FZH24" s="46"/>
      <c r="FZI24" s="46"/>
      <c r="FZJ24" s="161"/>
      <c r="FZK24" s="161"/>
      <c r="FZL24" s="161"/>
      <c r="FZM24" s="161"/>
      <c r="FZN24" s="161"/>
      <c r="FZO24" s="46"/>
      <c r="FZP24" s="46"/>
      <c r="FZQ24" s="161"/>
      <c r="FZR24" s="161"/>
      <c r="FZS24" s="161"/>
      <c r="FZT24" s="161"/>
      <c r="FZU24" s="161"/>
      <c r="FZV24" s="46"/>
      <c r="FZW24" s="46"/>
      <c r="FZX24" s="161"/>
      <c r="FZY24" s="161"/>
      <c r="FZZ24" s="161"/>
      <c r="GAA24" s="161"/>
      <c r="GAB24" s="161"/>
      <c r="GAC24" s="46"/>
      <c r="GAD24" s="46"/>
      <c r="GAE24" s="161"/>
      <c r="GAF24" s="161"/>
      <c r="GAG24" s="161"/>
      <c r="GAH24" s="161"/>
      <c r="GAI24" s="161"/>
      <c r="GAJ24" s="46"/>
      <c r="GAK24" s="46"/>
      <c r="GAL24" s="161"/>
      <c r="GAM24" s="161"/>
      <c r="GAN24" s="161"/>
      <c r="GAO24" s="161"/>
      <c r="GAP24" s="161"/>
      <c r="GAQ24" s="46"/>
      <c r="GAR24" s="46"/>
      <c r="GAS24" s="161"/>
      <c r="GAT24" s="161"/>
      <c r="GAU24" s="161"/>
      <c r="GAV24" s="161"/>
      <c r="GAW24" s="161"/>
      <c r="GAX24" s="46"/>
      <c r="GAY24" s="46"/>
      <c r="GAZ24" s="161"/>
      <c r="GBA24" s="161"/>
      <c r="GBB24" s="161"/>
      <c r="GBC24" s="161"/>
      <c r="GBD24" s="161"/>
      <c r="GBE24" s="46"/>
      <c r="GBF24" s="46"/>
      <c r="GBG24" s="161"/>
      <c r="GBH24" s="161"/>
      <c r="GBI24" s="161"/>
      <c r="GBJ24" s="161"/>
      <c r="GBK24" s="161"/>
      <c r="GBL24" s="46"/>
      <c r="GBM24" s="46"/>
      <c r="GBN24" s="161"/>
      <c r="GBO24" s="161"/>
      <c r="GBP24" s="161"/>
      <c r="GBQ24" s="161"/>
      <c r="GBR24" s="161"/>
      <c r="GBS24" s="46"/>
      <c r="GBT24" s="46"/>
      <c r="GBU24" s="161"/>
      <c r="GBV24" s="161"/>
      <c r="GBW24" s="161"/>
      <c r="GBX24" s="161"/>
      <c r="GBY24" s="161"/>
      <c r="GBZ24" s="46"/>
      <c r="GCA24" s="46"/>
      <c r="GCB24" s="161"/>
      <c r="GCC24" s="161"/>
      <c r="GCD24" s="161"/>
      <c r="GCE24" s="161"/>
      <c r="GCF24" s="161"/>
      <c r="GCG24" s="46"/>
      <c r="GCH24" s="46"/>
      <c r="GCI24" s="161"/>
      <c r="GCJ24" s="161"/>
      <c r="GCK24" s="161"/>
      <c r="GCL24" s="161"/>
      <c r="GCM24" s="161"/>
      <c r="GCN24" s="46"/>
      <c r="GCO24" s="46"/>
      <c r="GCP24" s="161"/>
      <c r="GCQ24" s="161"/>
      <c r="GCR24" s="161"/>
      <c r="GCS24" s="161"/>
      <c r="GCT24" s="161"/>
      <c r="GCU24" s="46"/>
      <c r="GCV24" s="46"/>
      <c r="GCW24" s="161"/>
      <c r="GCX24" s="161"/>
      <c r="GCY24" s="161"/>
      <c r="GCZ24" s="161"/>
      <c r="GDA24" s="161"/>
      <c r="GDB24" s="46"/>
      <c r="GDC24" s="46"/>
      <c r="GDD24" s="161"/>
      <c r="GDE24" s="161"/>
      <c r="GDF24" s="161"/>
      <c r="GDG24" s="161"/>
      <c r="GDH24" s="161"/>
      <c r="GDI24" s="46"/>
      <c r="GDJ24" s="46"/>
      <c r="GDK24" s="161"/>
      <c r="GDL24" s="161"/>
      <c r="GDM24" s="161"/>
      <c r="GDN24" s="161"/>
      <c r="GDO24" s="161"/>
      <c r="GDP24" s="46"/>
      <c r="GDQ24" s="46"/>
      <c r="GDR24" s="161"/>
      <c r="GDS24" s="161"/>
      <c r="GDT24" s="161"/>
      <c r="GDU24" s="161"/>
      <c r="GDV24" s="161"/>
      <c r="GDW24" s="46"/>
      <c r="GDX24" s="46"/>
      <c r="GDY24" s="161"/>
      <c r="GDZ24" s="161"/>
      <c r="GEA24" s="161"/>
      <c r="GEB24" s="161"/>
      <c r="GEC24" s="161"/>
      <c r="GED24" s="46"/>
      <c r="GEE24" s="46"/>
      <c r="GEF24" s="161"/>
      <c r="GEG24" s="161"/>
      <c r="GEH24" s="161"/>
      <c r="GEI24" s="161"/>
      <c r="GEJ24" s="161"/>
      <c r="GEK24" s="46"/>
      <c r="GEL24" s="46"/>
      <c r="GEM24" s="161"/>
      <c r="GEN24" s="161"/>
      <c r="GEO24" s="161"/>
      <c r="GEP24" s="161"/>
      <c r="GEQ24" s="161"/>
      <c r="GER24" s="46"/>
      <c r="GES24" s="46"/>
      <c r="GET24" s="161"/>
      <c r="GEU24" s="161"/>
      <c r="GEV24" s="161"/>
      <c r="GEW24" s="161"/>
      <c r="GEX24" s="161"/>
      <c r="GEY24" s="46"/>
      <c r="GEZ24" s="46"/>
      <c r="GFA24" s="161"/>
      <c r="GFB24" s="161"/>
      <c r="GFC24" s="161"/>
      <c r="GFD24" s="161"/>
      <c r="GFE24" s="161"/>
      <c r="GFF24" s="46"/>
      <c r="GFG24" s="46"/>
      <c r="GFH24" s="161"/>
      <c r="GFI24" s="161"/>
      <c r="GFJ24" s="161"/>
      <c r="GFK24" s="161"/>
      <c r="GFL24" s="161"/>
      <c r="GFM24" s="46"/>
      <c r="GFN24" s="46"/>
      <c r="GFO24" s="161"/>
      <c r="GFP24" s="161"/>
      <c r="GFQ24" s="161"/>
      <c r="GFR24" s="161"/>
      <c r="GFS24" s="161"/>
      <c r="GFT24" s="46"/>
      <c r="GFU24" s="46"/>
      <c r="GFV24" s="161"/>
      <c r="GFW24" s="161"/>
      <c r="GFX24" s="161"/>
      <c r="GFY24" s="161"/>
      <c r="GFZ24" s="161"/>
      <c r="GGA24" s="46"/>
      <c r="GGB24" s="46"/>
      <c r="GGC24" s="161"/>
      <c r="GGD24" s="161"/>
      <c r="GGE24" s="161"/>
      <c r="GGF24" s="161"/>
      <c r="GGG24" s="161"/>
      <c r="GGH24" s="46"/>
      <c r="GGI24" s="46"/>
      <c r="GGJ24" s="161"/>
      <c r="GGK24" s="161"/>
      <c r="GGL24" s="161"/>
      <c r="GGM24" s="161"/>
      <c r="GGN24" s="161"/>
      <c r="GGO24" s="46"/>
      <c r="GGP24" s="46"/>
      <c r="GGQ24" s="161"/>
      <c r="GGR24" s="161"/>
      <c r="GGS24" s="161"/>
      <c r="GGT24" s="161"/>
      <c r="GGU24" s="161"/>
      <c r="GGV24" s="46"/>
      <c r="GGW24" s="46"/>
      <c r="GGX24" s="161"/>
      <c r="GGY24" s="161"/>
      <c r="GGZ24" s="161"/>
      <c r="GHA24" s="161"/>
      <c r="GHB24" s="161"/>
      <c r="GHC24" s="46"/>
      <c r="GHD24" s="46"/>
      <c r="GHE24" s="161"/>
      <c r="GHF24" s="161"/>
      <c r="GHG24" s="161"/>
      <c r="GHH24" s="161"/>
      <c r="GHI24" s="161"/>
      <c r="GHJ24" s="46"/>
      <c r="GHK24" s="46"/>
      <c r="GHL24" s="161"/>
      <c r="GHM24" s="161"/>
      <c r="GHN24" s="161"/>
      <c r="GHO24" s="161"/>
      <c r="GHP24" s="161"/>
      <c r="GHQ24" s="46"/>
      <c r="GHR24" s="46"/>
      <c r="GHS24" s="161"/>
      <c r="GHT24" s="161"/>
      <c r="GHU24" s="161"/>
      <c r="GHV24" s="161"/>
      <c r="GHW24" s="161"/>
      <c r="GHX24" s="46"/>
      <c r="GHY24" s="46"/>
      <c r="GHZ24" s="161"/>
      <c r="GIA24" s="161"/>
      <c r="GIB24" s="161"/>
      <c r="GIC24" s="161"/>
      <c r="GID24" s="161"/>
      <c r="GIE24" s="46"/>
      <c r="GIF24" s="46"/>
      <c r="GIG24" s="161"/>
      <c r="GIH24" s="161"/>
      <c r="GII24" s="161"/>
      <c r="GIJ24" s="161"/>
      <c r="GIK24" s="161"/>
      <c r="GIL24" s="46"/>
      <c r="GIM24" s="46"/>
      <c r="GIN24" s="161"/>
      <c r="GIO24" s="161"/>
      <c r="GIP24" s="161"/>
      <c r="GIQ24" s="161"/>
      <c r="GIR24" s="161"/>
      <c r="GIS24" s="46"/>
      <c r="GIT24" s="46"/>
      <c r="GIU24" s="161"/>
      <c r="GIV24" s="161"/>
      <c r="GIW24" s="161"/>
      <c r="GIX24" s="161"/>
      <c r="GIY24" s="161"/>
      <c r="GIZ24" s="46"/>
      <c r="GJA24" s="46"/>
      <c r="GJB24" s="161"/>
      <c r="GJC24" s="161"/>
      <c r="GJD24" s="161"/>
      <c r="GJE24" s="161"/>
      <c r="GJF24" s="161"/>
      <c r="GJG24" s="46"/>
      <c r="GJH24" s="46"/>
      <c r="GJI24" s="161"/>
      <c r="GJJ24" s="161"/>
      <c r="GJK24" s="161"/>
      <c r="GJL24" s="161"/>
      <c r="GJM24" s="161"/>
      <c r="GJN24" s="46"/>
      <c r="GJO24" s="46"/>
      <c r="GJP24" s="161"/>
      <c r="GJQ24" s="161"/>
      <c r="GJR24" s="161"/>
      <c r="GJS24" s="161"/>
      <c r="GJT24" s="161"/>
      <c r="GJU24" s="46"/>
      <c r="GJV24" s="46"/>
      <c r="GJW24" s="161"/>
      <c r="GJX24" s="161"/>
      <c r="GJY24" s="161"/>
      <c r="GJZ24" s="161"/>
      <c r="GKA24" s="161"/>
      <c r="GKB24" s="46"/>
      <c r="GKC24" s="46"/>
      <c r="GKD24" s="161"/>
      <c r="GKE24" s="161"/>
      <c r="GKF24" s="161"/>
      <c r="GKG24" s="161"/>
      <c r="GKH24" s="161"/>
      <c r="GKI24" s="46"/>
      <c r="GKJ24" s="46"/>
      <c r="GKK24" s="161"/>
      <c r="GKL24" s="161"/>
      <c r="GKM24" s="161"/>
      <c r="GKN24" s="161"/>
      <c r="GKO24" s="161"/>
      <c r="GKP24" s="46"/>
      <c r="GKQ24" s="46"/>
      <c r="GKR24" s="161"/>
      <c r="GKS24" s="161"/>
      <c r="GKT24" s="161"/>
      <c r="GKU24" s="161"/>
      <c r="GKV24" s="161"/>
      <c r="GKW24" s="46"/>
      <c r="GKX24" s="46"/>
      <c r="GKY24" s="161"/>
      <c r="GKZ24" s="161"/>
      <c r="GLA24" s="161"/>
      <c r="GLB24" s="161"/>
      <c r="GLC24" s="161"/>
      <c r="GLD24" s="46"/>
      <c r="GLE24" s="46"/>
      <c r="GLF24" s="161"/>
      <c r="GLG24" s="161"/>
      <c r="GLH24" s="161"/>
      <c r="GLI24" s="161"/>
      <c r="GLJ24" s="161"/>
      <c r="GLK24" s="46"/>
      <c r="GLL24" s="46"/>
      <c r="GLM24" s="161"/>
      <c r="GLN24" s="161"/>
      <c r="GLO24" s="161"/>
      <c r="GLP24" s="161"/>
      <c r="GLQ24" s="161"/>
      <c r="GLR24" s="46"/>
      <c r="GLS24" s="46"/>
      <c r="GLT24" s="161"/>
      <c r="GLU24" s="161"/>
      <c r="GLV24" s="161"/>
      <c r="GLW24" s="161"/>
      <c r="GLX24" s="161"/>
      <c r="GLY24" s="46"/>
      <c r="GLZ24" s="46"/>
      <c r="GMA24" s="161"/>
      <c r="GMB24" s="161"/>
      <c r="GMC24" s="161"/>
      <c r="GMD24" s="161"/>
      <c r="GME24" s="161"/>
      <c r="GMF24" s="46"/>
      <c r="GMG24" s="46"/>
      <c r="GMH24" s="161"/>
      <c r="GMI24" s="161"/>
      <c r="GMJ24" s="161"/>
      <c r="GMK24" s="161"/>
      <c r="GML24" s="161"/>
      <c r="GMM24" s="46"/>
      <c r="GMN24" s="46"/>
      <c r="GMO24" s="161"/>
      <c r="GMP24" s="161"/>
      <c r="GMQ24" s="161"/>
      <c r="GMR24" s="161"/>
      <c r="GMS24" s="161"/>
      <c r="GMT24" s="46"/>
      <c r="GMU24" s="46"/>
      <c r="GMV24" s="161"/>
      <c r="GMW24" s="161"/>
      <c r="GMX24" s="161"/>
      <c r="GMY24" s="161"/>
      <c r="GMZ24" s="161"/>
      <c r="GNA24" s="46"/>
      <c r="GNB24" s="46"/>
      <c r="GNC24" s="161"/>
      <c r="GND24" s="161"/>
      <c r="GNE24" s="161"/>
      <c r="GNF24" s="161"/>
      <c r="GNG24" s="161"/>
      <c r="GNH24" s="46"/>
      <c r="GNI24" s="46"/>
      <c r="GNJ24" s="161"/>
      <c r="GNK24" s="161"/>
      <c r="GNL24" s="161"/>
      <c r="GNM24" s="161"/>
      <c r="GNN24" s="161"/>
      <c r="GNO24" s="46"/>
      <c r="GNP24" s="46"/>
      <c r="GNQ24" s="161"/>
      <c r="GNR24" s="161"/>
      <c r="GNS24" s="161"/>
      <c r="GNT24" s="161"/>
      <c r="GNU24" s="161"/>
      <c r="GNV24" s="46"/>
      <c r="GNW24" s="46"/>
      <c r="GNX24" s="161"/>
      <c r="GNY24" s="161"/>
      <c r="GNZ24" s="161"/>
      <c r="GOA24" s="161"/>
      <c r="GOB24" s="161"/>
      <c r="GOC24" s="46"/>
      <c r="GOD24" s="46"/>
      <c r="GOE24" s="161"/>
      <c r="GOF24" s="161"/>
      <c r="GOG24" s="161"/>
      <c r="GOH24" s="161"/>
      <c r="GOI24" s="161"/>
      <c r="GOJ24" s="46"/>
      <c r="GOK24" s="46"/>
      <c r="GOL24" s="161"/>
      <c r="GOM24" s="161"/>
      <c r="GON24" s="161"/>
      <c r="GOO24" s="161"/>
      <c r="GOP24" s="161"/>
      <c r="GOQ24" s="46"/>
      <c r="GOR24" s="46"/>
      <c r="GOS24" s="161"/>
      <c r="GOT24" s="161"/>
      <c r="GOU24" s="161"/>
      <c r="GOV24" s="161"/>
      <c r="GOW24" s="161"/>
      <c r="GOX24" s="46"/>
      <c r="GOY24" s="46"/>
      <c r="GOZ24" s="161"/>
      <c r="GPA24" s="161"/>
      <c r="GPB24" s="161"/>
      <c r="GPC24" s="161"/>
      <c r="GPD24" s="161"/>
      <c r="GPE24" s="46"/>
      <c r="GPF24" s="46"/>
      <c r="GPG24" s="161"/>
      <c r="GPH24" s="161"/>
      <c r="GPI24" s="161"/>
      <c r="GPJ24" s="161"/>
      <c r="GPK24" s="161"/>
      <c r="GPL24" s="46"/>
      <c r="GPM24" s="46"/>
      <c r="GPN24" s="161"/>
      <c r="GPO24" s="161"/>
      <c r="GPP24" s="161"/>
      <c r="GPQ24" s="161"/>
      <c r="GPR24" s="161"/>
      <c r="GPS24" s="46"/>
      <c r="GPT24" s="46"/>
      <c r="GPU24" s="161"/>
      <c r="GPV24" s="161"/>
      <c r="GPW24" s="161"/>
      <c r="GPX24" s="161"/>
      <c r="GPY24" s="161"/>
      <c r="GPZ24" s="46"/>
      <c r="GQA24" s="46"/>
      <c r="GQB24" s="161"/>
      <c r="GQC24" s="161"/>
      <c r="GQD24" s="161"/>
      <c r="GQE24" s="161"/>
      <c r="GQF24" s="161"/>
      <c r="GQG24" s="46"/>
      <c r="GQH24" s="46"/>
      <c r="GQI24" s="161"/>
      <c r="GQJ24" s="161"/>
      <c r="GQK24" s="161"/>
      <c r="GQL24" s="161"/>
      <c r="GQM24" s="161"/>
      <c r="GQN24" s="46"/>
      <c r="GQO24" s="46"/>
      <c r="GQP24" s="161"/>
      <c r="GQQ24" s="161"/>
      <c r="GQR24" s="161"/>
      <c r="GQS24" s="161"/>
      <c r="GQT24" s="161"/>
      <c r="GQU24" s="46"/>
      <c r="GQV24" s="46"/>
      <c r="GQW24" s="161"/>
      <c r="GQX24" s="161"/>
      <c r="GQY24" s="161"/>
      <c r="GQZ24" s="161"/>
      <c r="GRA24" s="161"/>
      <c r="GRB24" s="46"/>
      <c r="GRC24" s="46"/>
      <c r="GRD24" s="161"/>
      <c r="GRE24" s="161"/>
      <c r="GRF24" s="161"/>
      <c r="GRG24" s="161"/>
      <c r="GRH24" s="161"/>
      <c r="GRI24" s="46"/>
      <c r="GRJ24" s="46"/>
      <c r="GRK24" s="161"/>
      <c r="GRL24" s="161"/>
      <c r="GRM24" s="161"/>
      <c r="GRN24" s="161"/>
      <c r="GRO24" s="161"/>
      <c r="GRP24" s="46"/>
      <c r="GRQ24" s="46"/>
      <c r="GRR24" s="161"/>
      <c r="GRS24" s="161"/>
      <c r="GRT24" s="161"/>
      <c r="GRU24" s="161"/>
      <c r="GRV24" s="161"/>
      <c r="GRW24" s="46"/>
      <c r="GRX24" s="46"/>
      <c r="GRY24" s="161"/>
      <c r="GRZ24" s="161"/>
      <c r="GSA24" s="161"/>
      <c r="GSB24" s="161"/>
      <c r="GSC24" s="161"/>
      <c r="GSD24" s="46"/>
      <c r="GSE24" s="46"/>
      <c r="GSF24" s="161"/>
      <c r="GSG24" s="161"/>
      <c r="GSH24" s="161"/>
      <c r="GSI24" s="161"/>
      <c r="GSJ24" s="161"/>
      <c r="GSK24" s="46"/>
      <c r="GSL24" s="46"/>
      <c r="GSM24" s="161"/>
      <c r="GSN24" s="161"/>
      <c r="GSO24" s="161"/>
      <c r="GSP24" s="161"/>
      <c r="GSQ24" s="161"/>
      <c r="GSR24" s="46"/>
      <c r="GSS24" s="46"/>
      <c r="GST24" s="161"/>
      <c r="GSU24" s="161"/>
      <c r="GSV24" s="161"/>
      <c r="GSW24" s="161"/>
      <c r="GSX24" s="161"/>
      <c r="GSY24" s="46"/>
      <c r="GSZ24" s="46"/>
      <c r="GTA24" s="161"/>
      <c r="GTB24" s="161"/>
      <c r="GTC24" s="161"/>
      <c r="GTD24" s="161"/>
      <c r="GTE24" s="161"/>
      <c r="GTF24" s="46"/>
      <c r="GTG24" s="46"/>
      <c r="GTH24" s="161"/>
      <c r="GTI24" s="161"/>
      <c r="GTJ24" s="161"/>
      <c r="GTK24" s="161"/>
      <c r="GTL24" s="161"/>
      <c r="GTM24" s="46"/>
      <c r="GTN24" s="46"/>
      <c r="GTO24" s="161"/>
      <c r="GTP24" s="161"/>
      <c r="GTQ24" s="161"/>
      <c r="GTR24" s="161"/>
      <c r="GTS24" s="161"/>
      <c r="GTT24" s="46"/>
      <c r="GTU24" s="46"/>
      <c r="GTV24" s="161"/>
      <c r="GTW24" s="161"/>
      <c r="GTX24" s="161"/>
      <c r="GTY24" s="161"/>
      <c r="GTZ24" s="161"/>
      <c r="GUA24" s="46"/>
      <c r="GUB24" s="46"/>
      <c r="GUC24" s="161"/>
      <c r="GUD24" s="161"/>
      <c r="GUE24" s="161"/>
      <c r="GUF24" s="161"/>
      <c r="GUG24" s="161"/>
      <c r="GUH24" s="46"/>
      <c r="GUI24" s="46"/>
      <c r="GUJ24" s="161"/>
      <c r="GUK24" s="161"/>
      <c r="GUL24" s="161"/>
      <c r="GUM24" s="161"/>
      <c r="GUN24" s="161"/>
      <c r="GUO24" s="46"/>
      <c r="GUP24" s="46"/>
      <c r="GUQ24" s="161"/>
      <c r="GUR24" s="161"/>
      <c r="GUS24" s="161"/>
      <c r="GUT24" s="161"/>
      <c r="GUU24" s="161"/>
      <c r="GUV24" s="46"/>
      <c r="GUW24" s="46"/>
      <c r="GUX24" s="161"/>
      <c r="GUY24" s="161"/>
      <c r="GUZ24" s="161"/>
      <c r="GVA24" s="161"/>
      <c r="GVB24" s="161"/>
      <c r="GVC24" s="46"/>
      <c r="GVD24" s="46"/>
      <c r="GVE24" s="161"/>
      <c r="GVF24" s="161"/>
      <c r="GVG24" s="161"/>
      <c r="GVH24" s="161"/>
      <c r="GVI24" s="161"/>
      <c r="GVJ24" s="46"/>
      <c r="GVK24" s="46"/>
      <c r="GVL24" s="161"/>
      <c r="GVM24" s="161"/>
      <c r="GVN24" s="161"/>
      <c r="GVO24" s="161"/>
      <c r="GVP24" s="161"/>
      <c r="GVQ24" s="46"/>
      <c r="GVR24" s="46"/>
      <c r="GVS24" s="161"/>
      <c r="GVT24" s="161"/>
      <c r="GVU24" s="161"/>
      <c r="GVV24" s="161"/>
      <c r="GVW24" s="161"/>
      <c r="GVX24" s="46"/>
      <c r="GVY24" s="46"/>
      <c r="GVZ24" s="161"/>
      <c r="GWA24" s="161"/>
      <c r="GWB24" s="161"/>
      <c r="GWC24" s="161"/>
      <c r="GWD24" s="161"/>
      <c r="GWE24" s="46"/>
      <c r="GWF24" s="46"/>
      <c r="GWG24" s="161"/>
      <c r="GWH24" s="161"/>
      <c r="GWI24" s="161"/>
      <c r="GWJ24" s="161"/>
      <c r="GWK24" s="161"/>
      <c r="GWL24" s="46"/>
      <c r="GWM24" s="46"/>
      <c r="GWN24" s="161"/>
      <c r="GWO24" s="161"/>
      <c r="GWP24" s="161"/>
      <c r="GWQ24" s="161"/>
      <c r="GWR24" s="161"/>
      <c r="GWS24" s="46"/>
      <c r="GWT24" s="46"/>
      <c r="GWU24" s="161"/>
      <c r="GWV24" s="161"/>
      <c r="GWW24" s="161"/>
      <c r="GWX24" s="161"/>
      <c r="GWY24" s="161"/>
      <c r="GWZ24" s="46"/>
      <c r="GXA24" s="46"/>
      <c r="GXB24" s="161"/>
      <c r="GXC24" s="161"/>
      <c r="GXD24" s="161"/>
      <c r="GXE24" s="161"/>
      <c r="GXF24" s="161"/>
      <c r="GXG24" s="46"/>
      <c r="GXH24" s="46"/>
      <c r="GXI24" s="161"/>
      <c r="GXJ24" s="161"/>
      <c r="GXK24" s="161"/>
      <c r="GXL24" s="161"/>
      <c r="GXM24" s="161"/>
      <c r="GXN24" s="46"/>
      <c r="GXO24" s="46"/>
      <c r="GXP24" s="161"/>
      <c r="GXQ24" s="161"/>
      <c r="GXR24" s="161"/>
      <c r="GXS24" s="161"/>
      <c r="GXT24" s="161"/>
      <c r="GXU24" s="46"/>
      <c r="GXV24" s="46"/>
      <c r="GXW24" s="161"/>
      <c r="GXX24" s="161"/>
      <c r="GXY24" s="161"/>
      <c r="GXZ24" s="161"/>
      <c r="GYA24" s="161"/>
      <c r="GYB24" s="46"/>
      <c r="GYC24" s="46"/>
      <c r="GYD24" s="161"/>
      <c r="GYE24" s="161"/>
      <c r="GYF24" s="161"/>
      <c r="GYG24" s="161"/>
      <c r="GYH24" s="161"/>
      <c r="GYI24" s="46"/>
      <c r="GYJ24" s="46"/>
      <c r="GYK24" s="161"/>
      <c r="GYL24" s="161"/>
      <c r="GYM24" s="161"/>
      <c r="GYN24" s="161"/>
      <c r="GYO24" s="161"/>
      <c r="GYP24" s="46"/>
      <c r="GYQ24" s="46"/>
      <c r="GYR24" s="161"/>
      <c r="GYS24" s="161"/>
      <c r="GYT24" s="161"/>
      <c r="GYU24" s="161"/>
      <c r="GYV24" s="161"/>
      <c r="GYW24" s="46"/>
      <c r="GYX24" s="46"/>
      <c r="GYY24" s="161"/>
      <c r="GYZ24" s="161"/>
      <c r="GZA24" s="161"/>
      <c r="GZB24" s="161"/>
      <c r="GZC24" s="161"/>
      <c r="GZD24" s="46"/>
      <c r="GZE24" s="46"/>
      <c r="GZF24" s="161"/>
      <c r="GZG24" s="161"/>
      <c r="GZH24" s="161"/>
      <c r="GZI24" s="161"/>
      <c r="GZJ24" s="161"/>
      <c r="GZK24" s="46"/>
      <c r="GZL24" s="46"/>
      <c r="GZM24" s="161"/>
      <c r="GZN24" s="161"/>
      <c r="GZO24" s="161"/>
      <c r="GZP24" s="161"/>
      <c r="GZQ24" s="161"/>
      <c r="GZR24" s="46"/>
      <c r="GZS24" s="46"/>
      <c r="GZT24" s="161"/>
      <c r="GZU24" s="161"/>
      <c r="GZV24" s="161"/>
      <c r="GZW24" s="161"/>
      <c r="GZX24" s="161"/>
      <c r="GZY24" s="46"/>
      <c r="GZZ24" s="46"/>
      <c r="HAA24" s="161"/>
      <c r="HAB24" s="161"/>
      <c r="HAC24" s="161"/>
      <c r="HAD24" s="161"/>
      <c r="HAE24" s="161"/>
      <c r="HAF24" s="46"/>
      <c r="HAG24" s="46"/>
      <c r="HAH24" s="161"/>
      <c r="HAI24" s="161"/>
      <c r="HAJ24" s="161"/>
      <c r="HAK24" s="161"/>
      <c r="HAL24" s="161"/>
      <c r="HAM24" s="46"/>
      <c r="HAN24" s="46"/>
      <c r="HAO24" s="161"/>
      <c r="HAP24" s="161"/>
      <c r="HAQ24" s="161"/>
      <c r="HAR24" s="161"/>
      <c r="HAS24" s="161"/>
      <c r="HAT24" s="46"/>
      <c r="HAU24" s="46"/>
      <c r="HAV24" s="161"/>
      <c r="HAW24" s="161"/>
      <c r="HAX24" s="161"/>
      <c r="HAY24" s="161"/>
      <c r="HAZ24" s="161"/>
      <c r="HBA24" s="46"/>
      <c r="HBB24" s="46"/>
      <c r="HBC24" s="161"/>
      <c r="HBD24" s="161"/>
      <c r="HBE24" s="161"/>
      <c r="HBF24" s="161"/>
      <c r="HBG24" s="161"/>
      <c r="HBH24" s="46"/>
      <c r="HBI24" s="46"/>
      <c r="HBJ24" s="161"/>
      <c r="HBK24" s="161"/>
      <c r="HBL24" s="161"/>
      <c r="HBM24" s="161"/>
      <c r="HBN24" s="161"/>
      <c r="HBO24" s="46"/>
      <c r="HBP24" s="46"/>
      <c r="HBQ24" s="161"/>
      <c r="HBR24" s="161"/>
      <c r="HBS24" s="161"/>
      <c r="HBT24" s="161"/>
      <c r="HBU24" s="161"/>
      <c r="HBV24" s="46"/>
      <c r="HBW24" s="46"/>
      <c r="HBX24" s="161"/>
      <c r="HBY24" s="161"/>
      <c r="HBZ24" s="161"/>
      <c r="HCA24" s="161"/>
      <c r="HCB24" s="161"/>
      <c r="HCC24" s="46"/>
      <c r="HCD24" s="46"/>
      <c r="HCE24" s="161"/>
      <c r="HCF24" s="161"/>
      <c r="HCG24" s="161"/>
      <c r="HCH24" s="161"/>
      <c r="HCI24" s="161"/>
      <c r="HCJ24" s="46"/>
      <c r="HCK24" s="46"/>
      <c r="HCL24" s="161"/>
      <c r="HCM24" s="161"/>
      <c r="HCN24" s="161"/>
      <c r="HCO24" s="161"/>
      <c r="HCP24" s="161"/>
      <c r="HCQ24" s="46"/>
      <c r="HCR24" s="46"/>
      <c r="HCS24" s="161"/>
      <c r="HCT24" s="161"/>
      <c r="HCU24" s="161"/>
      <c r="HCV24" s="161"/>
      <c r="HCW24" s="161"/>
      <c r="HCX24" s="46"/>
      <c r="HCY24" s="46"/>
      <c r="HCZ24" s="161"/>
      <c r="HDA24" s="161"/>
      <c r="HDB24" s="161"/>
      <c r="HDC24" s="161"/>
      <c r="HDD24" s="161"/>
      <c r="HDE24" s="46"/>
      <c r="HDF24" s="46"/>
      <c r="HDG24" s="161"/>
      <c r="HDH24" s="161"/>
      <c r="HDI24" s="161"/>
      <c r="HDJ24" s="161"/>
      <c r="HDK24" s="161"/>
      <c r="HDL24" s="46"/>
      <c r="HDM24" s="46"/>
      <c r="HDN24" s="161"/>
      <c r="HDO24" s="161"/>
      <c r="HDP24" s="161"/>
      <c r="HDQ24" s="161"/>
      <c r="HDR24" s="161"/>
      <c r="HDS24" s="46"/>
      <c r="HDT24" s="46"/>
      <c r="HDU24" s="161"/>
      <c r="HDV24" s="161"/>
      <c r="HDW24" s="161"/>
      <c r="HDX24" s="161"/>
      <c r="HDY24" s="161"/>
      <c r="HDZ24" s="46"/>
      <c r="HEA24" s="46"/>
      <c r="HEB24" s="161"/>
      <c r="HEC24" s="161"/>
      <c r="HED24" s="161"/>
      <c r="HEE24" s="161"/>
      <c r="HEF24" s="161"/>
      <c r="HEG24" s="46"/>
      <c r="HEH24" s="46"/>
      <c r="HEI24" s="161"/>
      <c r="HEJ24" s="161"/>
      <c r="HEK24" s="161"/>
      <c r="HEL24" s="161"/>
      <c r="HEM24" s="161"/>
      <c r="HEN24" s="46"/>
      <c r="HEO24" s="46"/>
      <c r="HEP24" s="161"/>
      <c r="HEQ24" s="161"/>
      <c r="HER24" s="161"/>
      <c r="HES24" s="161"/>
      <c r="HET24" s="161"/>
      <c r="HEU24" s="46"/>
      <c r="HEV24" s="46"/>
      <c r="HEW24" s="161"/>
      <c r="HEX24" s="161"/>
      <c r="HEY24" s="161"/>
      <c r="HEZ24" s="161"/>
      <c r="HFA24" s="161"/>
      <c r="HFB24" s="46"/>
      <c r="HFC24" s="46"/>
      <c r="HFD24" s="161"/>
      <c r="HFE24" s="161"/>
      <c r="HFF24" s="161"/>
      <c r="HFG24" s="161"/>
      <c r="HFH24" s="161"/>
      <c r="HFI24" s="46"/>
      <c r="HFJ24" s="46"/>
      <c r="HFK24" s="161"/>
      <c r="HFL24" s="161"/>
      <c r="HFM24" s="161"/>
      <c r="HFN24" s="161"/>
      <c r="HFO24" s="161"/>
      <c r="HFP24" s="46"/>
      <c r="HFQ24" s="46"/>
      <c r="HFR24" s="161"/>
      <c r="HFS24" s="161"/>
      <c r="HFT24" s="161"/>
      <c r="HFU24" s="161"/>
      <c r="HFV24" s="161"/>
      <c r="HFW24" s="46"/>
      <c r="HFX24" s="46"/>
      <c r="HFY24" s="161"/>
      <c r="HFZ24" s="161"/>
      <c r="HGA24" s="161"/>
      <c r="HGB24" s="161"/>
      <c r="HGC24" s="161"/>
      <c r="HGD24" s="46"/>
      <c r="HGE24" s="46"/>
      <c r="HGF24" s="161"/>
      <c r="HGG24" s="161"/>
      <c r="HGH24" s="161"/>
      <c r="HGI24" s="161"/>
      <c r="HGJ24" s="161"/>
      <c r="HGK24" s="46"/>
      <c r="HGL24" s="46"/>
      <c r="HGM24" s="161"/>
      <c r="HGN24" s="161"/>
      <c r="HGO24" s="161"/>
      <c r="HGP24" s="161"/>
      <c r="HGQ24" s="161"/>
      <c r="HGR24" s="46"/>
      <c r="HGS24" s="46"/>
      <c r="HGT24" s="161"/>
      <c r="HGU24" s="161"/>
      <c r="HGV24" s="161"/>
      <c r="HGW24" s="161"/>
      <c r="HGX24" s="161"/>
      <c r="HGY24" s="46"/>
      <c r="HGZ24" s="46"/>
      <c r="HHA24" s="161"/>
      <c r="HHB24" s="161"/>
      <c r="HHC24" s="161"/>
      <c r="HHD24" s="161"/>
      <c r="HHE24" s="161"/>
      <c r="HHF24" s="46"/>
      <c r="HHG24" s="46"/>
      <c r="HHH24" s="161"/>
      <c r="HHI24" s="161"/>
      <c r="HHJ24" s="161"/>
      <c r="HHK24" s="161"/>
      <c r="HHL24" s="161"/>
      <c r="HHM24" s="46"/>
      <c r="HHN24" s="46"/>
      <c r="HHO24" s="161"/>
      <c r="HHP24" s="161"/>
      <c r="HHQ24" s="161"/>
      <c r="HHR24" s="161"/>
      <c r="HHS24" s="161"/>
      <c r="HHT24" s="46"/>
      <c r="HHU24" s="46"/>
      <c r="HHV24" s="161"/>
      <c r="HHW24" s="161"/>
      <c r="HHX24" s="161"/>
      <c r="HHY24" s="161"/>
      <c r="HHZ24" s="161"/>
      <c r="HIA24" s="46"/>
      <c r="HIB24" s="46"/>
      <c r="HIC24" s="161"/>
      <c r="HID24" s="161"/>
      <c r="HIE24" s="161"/>
      <c r="HIF24" s="161"/>
      <c r="HIG24" s="161"/>
      <c r="HIH24" s="46"/>
      <c r="HII24" s="46"/>
      <c r="HIJ24" s="161"/>
      <c r="HIK24" s="161"/>
      <c r="HIL24" s="161"/>
      <c r="HIM24" s="161"/>
      <c r="HIN24" s="161"/>
      <c r="HIO24" s="46"/>
      <c r="HIP24" s="46"/>
      <c r="HIQ24" s="161"/>
      <c r="HIR24" s="161"/>
      <c r="HIS24" s="161"/>
      <c r="HIT24" s="161"/>
      <c r="HIU24" s="161"/>
      <c r="HIV24" s="46"/>
      <c r="HIW24" s="46"/>
      <c r="HIX24" s="161"/>
      <c r="HIY24" s="161"/>
      <c r="HIZ24" s="161"/>
      <c r="HJA24" s="161"/>
      <c r="HJB24" s="161"/>
      <c r="HJC24" s="46"/>
      <c r="HJD24" s="46"/>
      <c r="HJE24" s="161"/>
      <c r="HJF24" s="161"/>
      <c r="HJG24" s="161"/>
      <c r="HJH24" s="161"/>
      <c r="HJI24" s="161"/>
      <c r="HJJ24" s="46"/>
      <c r="HJK24" s="46"/>
      <c r="HJL24" s="161"/>
      <c r="HJM24" s="161"/>
      <c r="HJN24" s="161"/>
      <c r="HJO24" s="161"/>
      <c r="HJP24" s="161"/>
      <c r="HJQ24" s="46"/>
      <c r="HJR24" s="46"/>
      <c r="HJS24" s="161"/>
      <c r="HJT24" s="161"/>
      <c r="HJU24" s="161"/>
      <c r="HJV24" s="161"/>
      <c r="HJW24" s="161"/>
      <c r="HJX24" s="46"/>
      <c r="HJY24" s="46"/>
      <c r="HJZ24" s="161"/>
      <c r="HKA24" s="161"/>
      <c r="HKB24" s="161"/>
      <c r="HKC24" s="161"/>
      <c r="HKD24" s="161"/>
      <c r="HKE24" s="46"/>
      <c r="HKF24" s="46"/>
      <c r="HKG24" s="161"/>
      <c r="HKH24" s="161"/>
      <c r="HKI24" s="161"/>
      <c r="HKJ24" s="161"/>
      <c r="HKK24" s="161"/>
      <c r="HKL24" s="46"/>
      <c r="HKM24" s="46"/>
      <c r="HKN24" s="161"/>
      <c r="HKO24" s="161"/>
      <c r="HKP24" s="161"/>
      <c r="HKQ24" s="161"/>
      <c r="HKR24" s="161"/>
      <c r="HKS24" s="46"/>
      <c r="HKT24" s="46"/>
      <c r="HKU24" s="161"/>
      <c r="HKV24" s="161"/>
      <c r="HKW24" s="161"/>
      <c r="HKX24" s="161"/>
      <c r="HKY24" s="161"/>
      <c r="HKZ24" s="46"/>
      <c r="HLA24" s="46"/>
      <c r="HLB24" s="161"/>
      <c r="HLC24" s="161"/>
      <c r="HLD24" s="161"/>
      <c r="HLE24" s="161"/>
      <c r="HLF24" s="161"/>
      <c r="HLG24" s="46"/>
      <c r="HLH24" s="46"/>
      <c r="HLI24" s="161"/>
      <c r="HLJ24" s="161"/>
      <c r="HLK24" s="161"/>
      <c r="HLL24" s="161"/>
      <c r="HLM24" s="161"/>
      <c r="HLN24" s="46"/>
      <c r="HLO24" s="46"/>
      <c r="HLP24" s="161"/>
      <c r="HLQ24" s="161"/>
      <c r="HLR24" s="161"/>
      <c r="HLS24" s="161"/>
      <c r="HLT24" s="161"/>
      <c r="HLU24" s="46"/>
      <c r="HLV24" s="46"/>
      <c r="HLW24" s="161"/>
      <c r="HLX24" s="161"/>
      <c r="HLY24" s="161"/>
      <c r="HLZ24" s="161"/>
      <c r="HMA24" s="161"/>
      <c r="HMB24" s="46"/>
      <c r="HMC24" s="46"/>
      <c r="HMD24" s="161"/>
      <c r="HME24" s="161"/>
      <c r="HMF24" s="161"/>
      <c r="HMG24" s="161"/>
      <c r="HMH24" s="161"/>
      <c r="HMI24" s="46"/>
      <c r="HMJ24" s="46"/>
      <c r="HMK24" s="161"/>
      <c r="HML24" s="161"/>
      <c r="HMM24" s="161"/>
      <c r="HMN24" s="161"/>
      <c r="HMO24" s="161"/>
      <c r="HMP24" s="46"/>
      <c r="HMQ24" s="46"/>
      <c r="HMR24" s="161"/>
      <c r="HMS24" s="161"/>
      <c r="HMT24" s="161"/>
      <c r="HMU24" s="161"/>
      <c r="HMV24" s="161"/>
      <c r="HMW24" s="46"/>
      <c r="HMX24" s="46"/>
      <c r="HMY24" s="161"/>
      <c r="HMZ24" s="161"/>
      <c r="HNA24" s="161"/>
      <c r="HNB24" s="161"/>
      <c r="HNC24" s="161"/>
      <c r="HND24" s="46"/>
      <c r="HNE24" s="46"/>
      <c r="HNF24" s="161"/>
      <c r="HNG24" s="161"/>
      <c r="HNH24" s="161"/>
      <c r="HNI24" s="161"/>
      <c r="HNJ24" s="161"/>
      <c r="HNK24" s="46"/>
      <c r="HNL24" s="46"/>
      <c r="HNM24" s="161"/>
      <c r="HNN24" s="161"/>
      <c r="HNO24" s="161"/>
      <c r="HNP24" s="161"/>
      <c r="HNQ24" s="161"/>
      <c r="HNR24" s="46"/>
      <c r="HNS24" s="46"/>
      <c r="HNT24" s="161"/>
      <c r="HNU24" s="161"/>
      <c r="HNV24" s="161"/>
      <c r="HNW24" s="161"/>
      <c r="HNX24" s="161"/>
      <c r="HNY24" s="46"/>
      <c r="HNZ24" s="46"/>
      <c r="HOA24" s="161"/>
      <c r="HOB24" s="161"/>
      <c r="HOC24" s="161"/>
      <c r="HOD24" s="161"/>
      <c r="HOE24" s="161"/>
      <c r="HOF24" s="46"/>
      <c r="HOG24" s="46"/>
      <c r="HOH24" s="161"/>
      <c r="HOI24" s="161"/>
      <c r="HOJ24" s="161"/>
      <c r="HOK24" s="161"/>
      <c r="HOL24" s="161"/>
      <c r="HOM24" s="46"/>
      <c r="HON24" s="46"/>
      <c r="HOO24" s="161"/>
      <c r="HOP24" s="161"/>
      <c r="HOQ24" s="161"/>
      <c r="HOR24" s="161"/>
      <c r="HOS24" s="161"/>
      <c r="HOT24" s="46"/>
      <c r="HOU24" s="46"/>
      <c r="HOV24" s="161"/>
      <c r="HOW24" s="161"/>
      <c r="HOX24" s="161"/>
      <c r="HOY24" s="161"/>
      <c r="HOZ24" s="161"/>
      <c r="HPA24" s="46"/>
      <c r="HPB24" s="46"/>
      <c r="HPC24" s="161"/>
      <c r="HPD24" s="161"/>
      <c r="HPE24" s="161"/>
      <c r="HPF24" s="161"/>
      <c r="HPG24" s="161"/>
      <c r="HPH24" s="46"/>
      <c r="HPI24" s="46"/>
      <c r="HPJ24" s="161"/>
      <c r="HPK24" s="161"/>
      <c r="HPL24" s="161"/>
      <c r="HPM24" s="161"/>
      <c r="HPN24" s="161"/>
      <c r="HPO24" s="46"/>
      <c r="HPP24" s="46"/>
      <c r="HPQ24" s="161"/>
      <c r="HPR24" s="161"/>
      <c r="HPS24" s="161"/>
      <c r="HPT24" s="161"/>
      <c r="HPU24" s="161"/>
      <c r="HPV24" s="46"/>
      <c r="HPW24" s="46"/>
      <c r="HPX24" s="161"/>
      <c r="HPY24" s="161"/>
      <c r="HPZ24" s="161"/>
      <c r="HQA24" s="161"/>
      <c r="HQB24" s="161"/>
      <c r="HQC24" s="46"/>
      <c r="HQD24" s="46"/>
      <c r="HQE24" s="161"/>
      <c r="HQF24" s="161"/>
      <c r="HQG24" s="161"/>
      <c r="HQH24" s="161"/>
      <c r="HQI24" s="161"/>
      <c r="HQJ24" s="46"/>
      <c r="HQK24" s="46"/>
      <c r="HQL24" s="161"/>
      <c r="HQM24" s="161"/>
      <c r="HQN24" s="161"/>
      <c r="HQO24" s="161"/>
      <c r="HQP24" s="161"/>
      <c r="HQQ24" s="46"/>
      <c r="HQR24" s="46"/>
      <c r="HQS24" s="161"/>
      <c r="HQT24" s="161"/>
      <c r="HQU24" s="161"/>
      <c r="HQV24" s="161"/>
      <c r="HQW24" s="161"/>
      <c r="HQX24" s="46"/>
      <c r="HQY24" s="46"/>
      <c r="HQZ24" s="161"/>
      <c r="HRA24" s="161"/>
      <c r="HRB24" s="161"/>
      <c r="HRC24" s="161"/>
      <c r="HRD24" s="161"/>
      <c r="HRE24" s="46"/>
      <c r="HRF24" s="46"/>
      <c r="HRG24" s="161"/>
      <c r="HRH24" s="161"/>
      <c r="HRI24" s="161"/>
      <c r="HRJ24" s="161"/>
      <c r="HRK24" s="161"/>
      <c r="HRL24" s="46"/>
      <c r="HRM24" s="46"/>
      <c r="HRN24" s="161"/>
      <c r="HRO24" s="161"/>
      <c r="HRP24" s="161"/>
      <c r="HRQ24" s="161"/>
      <c r="HRR24" s="161"/>
      <c r="HRS24" s="46"/>
      <c r="HRT24" s="46"/>
      <c r="HRU24" s="161"/>
      <c r="HRV24" s="161"/>
      <c r="HRW24" s="161"/>
      <c r="HRX24" s="161"/>
      <c r="HRY24" s="161"/>
      <c r="HRZ24" s="46"/>
      <c r="HSA24" s="46"/>
      <c r="HSB24" s="161"/>
      <c r="HSC24" s="161"/>
      <c r="HSD24" s="161"/>
      <c r="HSE24" s="161"/>
      <c r="HSF24" s="161"/>
      <c r="HSG24" s="46"/>
      <c r="HSH24" s="46"/>
      <c r="HSI24" s="161"/>
      <c r="HSJ24" s="161"/>
      <c r="HSK24" s="161"/>
      <c r="HSL24" s="161"/>
      <c r="HSM24" s="161"/>
      <c r="HSN24" s="46"/>
      <c r="HSO24" s="46"/>
      <c r="HSP24" s="161"/>
      <c r="HSQ24" s="161"/>
      <c r="HSR24" s="161"/>
      <c r="HSS24" s="161"/>
      <c r="HST24" s="161"/>
      <c r="HSU24" s="46"/>
      <c r="HSV24" s="46"/>
      <c r="HSW24" s="161"/>
      <c r="HSX24" s="161"/>
      <c r="HSY24" s="161"/>
      <c r="HSZ24" s="161"/>
      <c r="HTA24" s="161"/>
      <c r="HTB24" s="46"/>
      <c r="HTC24" s="46"/>
      <c r="HTD24" s="161"/>
      <c r="HTE24" s="161"/>
      <c r="HTF24" s="161"/>
      <c r="HTG24" s="161"/>
      <c r="HTH24" s="161"/>
      <c r="HTI24" s="46"/>
      <c r="HTJ24" s="46"/>
      <c r="HTK24" s="161"/>
      <c r="HTL24" s="161"/>
      <c r="HTM24" s="161"/>
      <c r="HTN24" s="161"/>
      <c r="HTO24" s="161"/>
      <c r="HTP24" s="46"/>
      <c r="HTQ24" s="46"/>
      <c r="HTR24" s="161"/>
      <c r="HTS24" s="161"/>
      <c r="HTT24" s="161"/>
      <c r="HTU24" s="161"/>
      <c r="HTV24" s="161"/>
      <c r="HTW24" s="46"/>
      <c r="HTX24" s="46"/>
      <c r="HTY24" s="161"/>
      <c r="HTZ24" s="161"/>
      <c r="HUA24" s="161"/>
      <c r="HUB24" s="161"/>
      <c r="HUC24" s="161"/>
      <c r="HUD24" s="46"/>
      <c r="HUE24" s="46"/>
      <c r="HUF24" s="161"/>
      <c r="HUG24" s="161"/>
      <c r="HUH24" s="161"/>
      <c r="HUI24" s="161"/>
      <c r="HUJ24" s="161"/>
      <c r="HUK24" s="46"/>
      <c r="HUL24" s="46"/>
      <c r="HUM24" s="161"/>
      <c r="HUN24" s="161"/>
      <c r="HUO24" s="161"/>
      <c r="HUP24" s="161"/>
      <c r="HUQ24" s="161"/>
      <c r="HUR24" s="46"/>
      <c r="HUS24" s="46"/>
      <c r="HUT24" s="161"/>
      <c r="HUU24" s="161"/>
      <c r="HUV24" s="161"/>
      <c r="HUW24" s="161"/>
      <c r="HUX24" s="161"/>
      <c r="HUY24" s="46"/>
      <c r="HUZ24" s="46"/>
      <c r="HVA24" s="161"/>
      <c r="HVB24" s="161"/>
      <c r="HVC24" s="161"/>
      <c r="HVD24" s="161"/>
      <c r="HVE24" s="161"/>
      <c r="HVF24" s="46"/>
      <c r="HVG24" s="46"/>
      <c r="HVH24" s="161"/>
      <c r="HVI24" s="161"/>
      <c r="HVJ24" s="161"/>
      <c r="HVK24" s="161"/>
      <c r="HVL24" s="161"/>
      <c r="HVM24" s="46"/>
      <c r="HVN24" s="46"/>
      <c r="HVO24" s="161"/>
      <c r="HVP24" s="161"/>
      <c r="HVQ24" s="161"/>
      <c r="HVR24" s="161"/>
      <c r="HVS24" s="161"/>
      <c r="HVT24" s="46"/>
      <c r="HVU24" s="46"/>
      <c r="HVV24" s="161"/>
      <c r="HVW24" s="161"/>
      <c r="HVX24" s="161"/>
      <c r="HVY24" s="161"/>
      <c r="HVZ24" s="161"/>
      <c r="HWA24" s="46"/>
      <c r="HWB24" s="46"/>
      <c r="HWC24" s="161"/>
      <c r="HWD24" s="161"/>
      <c r="HWE24" s="161"/>
      <c r="HWF24" s="161"/>
      <c r="HWG24" s="161"/>
      <c r="HWH24" s="46"/>
      <c r="HWI24" s="46"/>
      <c r="HWJ24" s="161"/>
      <c r="HWK24" s="161"/>
      <c r="HWL24" s="161"/>
      <c r="HWM24" s="161"/>
      <c r="HWN24" s="161"/>
      <c r="HWO24" s="46"/>
      <c r="HWP24" s="46"/>
      <c r="HWQ24" s="161"/>
      <c r="HWR24" s="161"/>
      <c r="HWS24" s="161"/>
      <c r="HWT24" s="161"/>
      <c r="HWU24" s="161"/>
      <c r="HWV24" s="46"/>
      <c r="HWW24" s="46"/>
      <c r="HWX24" s="161"/>
      <c r="HWY24" s="161"/>
      <c r="HWZ24" s="161"/>
      <c r="HXA24" s="161"/>
      <c r="HXB24" s="161"/>
      <c r="HXC24" s="46"/>
      <c r="HXD24" s="46"/>
      <c r="HXE24" s="161"/>
      <c r="HXF24" s="161"/>
      <c r="HXG24" s="161"/>
      <c r="HXH24" s="161"/>
      <c r="HXI24" s="161"/>
      <c r="HXJ24" s="46"/>
      <c r="HXK24" s="46"/>
      <c r="HXL24" s="161"/>
      <c r="HXM24" s="161"/>
      <c r="HXN24" s="161"/>
      <c r="HXO24" s="161"/>
      <c r="HXP24" s="161"/>
      <c r="HXQ24" s="46"/>
      <c r="HXR24" s="46"/>
      <c r="HXS24" s="161"/>
      <c r="HXT24" s="161"/>
      <c r="HXU24" s="161"/>
      <c r="HXV24" s="161"/>
      <c r="HXW24" s="161"/>
      <c r="HXX24" s="46"/>
      <c r="HXY24" s="46"/>
      <c r="HXZ24" s="161"/>
      <c r="HYA24" s="161"/>
      <c r="HYB24" s="161"/>
      <c r="HYC24" s="161"/>
      <c r="HYD24" s="161"/>
      <c r="HYE24" s="46"/>
      <c r="HYF24" s="46"/>
      <c r="HYG24" s="161"/>
      <c r="HYH24" s="161"/>
      <c r="HYI24" s="161"/>
      <c r="HYJ24" s="161"/>
      <c r="HYK24" s="161"/>
      <c r="HYL24" s="46"/>
      <c r="HYM24" s="46"/>
      <c r="HYN24" s="161"/>
      <c r="HYO24" s="161"/>
      <c r="HYP24" s="161"/>
      <c r="HYQ24" s="161"/>
      <c r="HYR24" s="161"/>
      <c r="HYS24" s="46"/>
      <c r="HYT24" s="46"/>
      <c r="HYU24" s="161"/>
      <c r="HYV24" s="161"/>
      <c r="HYW24" s="161"/>
      <c r="HYX24" s="161"/>
      <c r="HYY24" s="161"/>
      <c r="HYZ24" s="46"/>
      <c r="HZA24" s="46"/>
      <c r="HZB24" s="161"/>
      <c r="HZC24" s="161"/>
      <c r="HZD24" s="161"/>
      <c r="HZE24" s="161"/>
      <c r="HZF24" s="161"/>
      <c r="HZG24" s="46"/>
      <c r="HZH24" s="46"/>
      <c r="HZI24" s="161"/>
      <c r="HZJ24" s="161"/>
      <c r="HZK24" s="161"/>
      <c r="HZL24" s="161"/>
      <c r="HZM24" s="161"/>
      <c r="HZN24" s="46"/>
      <c r="HZO24" s="46"/>
      <c r="HZP24" s="161"/>
      <c r="HZQ24" s="161"/>
      <c r="HZR24" s="161"/>
      <c r="HZS24" s="161"/>
      <c r="HZT24" s="161"/>
      <c r="HZU24" s="46"/>
      <c r="HZV24" s="46"/>
      <c r="HZW24" s="161"/>
      <c r="HZX24" s="161"/>
      <c r="HZY24" s="161"/>
      <c r="HZZ24" s="161"/>
      <c r="IAA24" s="161"/>
      <c r="IAB24" s="46"/>
      <c r="IAC24" s="46"/>
      <c r="IAD24" s="161"/>
      <c r="IAE24" s="161"/>
      <c r="IAF24" s="161"/>
      <c r="IAG24" s="161"/>
      <c r="IAH24" s="161"/>
      <c r="IAI24" s="46"/>
      <c r="IAJ24" s="46"/>
      <c r="IAK24" s="161"/>
      <c r="IAL24" s="161"/>
      <c r="IAM24" s="161"/>
      <c r="IAN24" s="161"/>
      <c r="IAO24" s="161"/>
      <c r="IAP24" s="46"/>
      <c r="IAQ24" s="46"/>
      <c r="IAR24" s="161"/>
      <c r="IAS24" s="161"/>
      <c r="IAT24" s="161"/>
      <c r="IAU24" s="161"/>
      <c r="IAV24" s="161"/>
      <c r="IAW24" s="46"/>
      <c r="IAX24" s="46"/>
      <c r="IAY24" s="161"/>
      <c r="IAZ24" s="161"/>
      <c r="IBA24" s="161"/>
      <c r="IBB24" s="161"/>
      <c r="IBC24" s="161"/>
      <c r="IBD24" s="46"/>
      <c r="IBE24" s="46"/>
      <c r="IBF24" s="161"/>
      <c r="IBG24" s="161"/>
      <c r="IBH24" s="161"/>
      <c r="IBI24" s="161"/>
      <c r="IBJ24" s="161"/>
      <c r="IBK24" s="46"/>
      <c r="IBL24" s="46"/>
      <c r="IBM24" s="161"/>
      <c r="IBN24" s="161"/>
      <c r="IBO24" s="161"/>
      <c r="IBP24" s="161"/>
      <c r="IBQ24" s="161"/>
      <c r="IBR24" s="46"/>
      <c r="IBS24" s="46"/>
      <c r="IBT24" s="161"/>
      <c r="IBU24" s="161"/>
      <c r="IBV24" s="161"/>
      <c r="IBW24" s="161"/>
      <c r="IBX24" s="161"/>
      <c r="IBY24" s="46"/>
      <c r="IBZ24" s="46"/>
      <c r="ICA24" s="161"/>
      <c r="ICB24" s="161"/>
      <c r="ICC24" s="161"/>
      <c r="ICD24" s="161"/>
      <c r="ICE24" s="161"/>
      <c r="ICF24" s="46"/>
      <c r="ICG24" s="46"/>
      <c r="ICH24" s="161"/>
      <c r="ICI24" s="161"/>
      <c r="ICJ24" s="161"/>
      <c r="ICK24" s="161"/>
      <c r="ICL24" s="161"/>
      <c r="ICM24" s="46"/>
      <c r="ICN24" s="46"/>
      <c r="ICO24" s="161"/>
      <c r="ICP24" s="161"/>
      <c r="ICQ24" s="161"/>
      <c r="ICR24" s="161"/>
      <c r="ICS24" s="161"/>
      <c r="ICT24" s="46"/>
      <c r="ICU24" s="46"/>
      <c r="ICV24" s="161"/>
      <c r="ICW24" s="161"/>
      <c r="ICX24" s="161"/>
      <c r="ICY24" s="161"/>
      <c r="ICZ24" s="161"/>
      <c r="IDA24" s="46"/>
      <c r="IDB24" s="46"/>
      <c r="IDC24" s="161"/>
      <c r="IDD24" s="161"/>
      <c r="IDE24" s="161"/>
      <c r="IDF24" s="161"/>
      <c r="IDG24" s="161"/>
      <c r="IDH24" s="46"/>
      <c r="IDI24" s="46"/>
      <c r="IDJ24" s="161"/>
      <c r="IDK24" s="161"/>
      <c r="IDL24" s="161"/>
      <c r="IDM24" s="161"/>
      <c r="IDN24" s="161"/>
      <c r="IDO24" s="46"/>
      <c r="IDP24" s="46"/>
      <c r="IDQ24" s="161"/>
      <c r="IDR24" s="161"/>
      <c r="IDS24" s="161"/>
      <c r="IDT24" s="161"/>
      <c r="IDU24" s="161"/>
      <c r="IDV24" s="46"/>
      <c r="IDW24" s="46"/>
      <c r="IDX24" s="161"/>
      <c r="IDY24" s="161"/>
      <c r="IDZ24" s="161"/>
      <c r="IEA24" s="161"/>
      <c r="IEB24" s="161"/>
      <c r="IEC24" s="46"/>
      <c r="IED24" s="46"/>
      <c r="IEE24" s="161"/>
      <c r="IEF24" s="161"/>
      <c r="IEG24" s="161"/>
      <c r="IEH24" s="161"/>
      <c r="IEI24" s="161"/>
      <c r="IEJ24" s="46"/>
      <c r="IEK24" s="46"/>
      <c r="IEL24" s="161"/>
      <c r="IEM24" s="161"/>
      <c r="IEN24" s="161"/>
      <c r="IEO24" s="161"/>
      <c r="IEP24" s="161"/>
      <c r="IEQ24" s="46"/>
      <c r="IER24" s="46"/>
      <c r="IES24" s="161"/>
      <c r="IET24" s="161"/>
      <c r="IEU24" s="161"/>
      <c r="IEV24" s="161"/>
      <c r="IEW24" s="161"/>
      <c r="IEX24" s="46"/>
      <c r="IEY24" s="46"/>
      <c r="IEZ24" s="161"/>
      <c r="IFA24" s="161"/>
      <c r="IFB24" s="161"/>
      <c r="IFC24" s="161"/>
      <c r="IFD24" s="161"/>
      <c r="IFE24" s="46"/>
      <c r="IFF24" s="46"/>
      <c r="IFG24" s="161"/>
      <c r="IFH24" s="161"/>
      <c r="IFI24" s="161"/>
      <c r="IFJ24" s="161"/>
      <c r="IFK24" s="161"/>
      <c r="IFL24" s="46"/>
      <c r="IFM24" s="46"/>
      <c r="IFN24" s="161"/>
      <c r="IFO24" s="161"/>
      <c r="IFP24" s="161"/>
      <c r="IFQ24" s="161"/>
      <c r="IFR24" s="161"/>
      <c r="IFS24" s="46"/>
      <c r="IFT24" s="46"/>
      <c r="IFU24" s="161"/>
      <c r="IFV24" s="161"/>
      <c r="IFW24" s="161"/>
      <c r="IFX24" s="161"/>
      <c r="IFY24" s="161"/>
      <c r="IFZ24" s="46"/>
      <c r="IGA24" s="46"/>
      <c r="IGB24" s="161"/>
      <c r="IGC24" s="161"/>
      <c r="IGD24" s="161"/>
      <c r="IGE24" s="161"/>
      <c r="IGF24" s="161"/>
      <c r="IGG24" s="46"/>
      <c r="IGH24" s="46"/>
      <c r="IGI24" s="161"/>
      <c r="IGJ24" s="161"/>
      <c r="IGK24" s="161"/>
      <c r="IGL24" s="161"/>
      <c r="IGM24" s="161"/>
      <c r="IGN24" s="46"/>
      <c r="IGO24" s="46"/>
      <c r="IGP24" s="161"/>
      <c r="IGQ24" s="161"/>
      <c r="IGR24" s="161"/>
      <c r="IGS24" s="161"/>
      <c r="IGT24" s="161"/>
      <c r="IGU24" s="46"/>
      <c r="IGV24" s="46"/>
      <c r="IGW24" s="161"/>
      <c r="IGX24" s="161"/>
      <c r="IGY24" s="161"/>
      <c r="IGZ24" s="161"/>
      <c r="IHA24" s="161"/>
      <c r="IHB24" s="46"/>
      <c r="IHC24" s="46"/>
      <c r="IHD24" s="161"/>
      <c r="IHE24" s="161"/>
      <c r="IHF24" s="161"/>
      <c r="IHG24" s="161"/>
      <c r="IHH24" s="161"/>
      <c r="IHI24" s="46"/>
      <c r="IHJ24" s="46"/>
      <c r="IHK24" s="161"/>
      <c r="IHL24" s="161"/>
      <c r="IHM24" s="161"/>
      <c r="IHN24" s="161"/>
      <c r="IHO24" s="161"/>
      <c r="IHP24" s="46"/>
      <c r="IHQ24" s="46"/>
      <c r="IHR24" s="161"/>
      <c r="IHS24" s="161"/>
      <c r="IHT24" s="161"/>
      <c r="IHU24" s="161"/>
      <c r="IHV24" s="161"/>
      <c r="IHW24" s="46"/>
      <c r="IHX24" s="46"/>
      <c r="IHY24" s="161"/>
      <c r="IHZ24" s="161"/>
      <c r="IIA24" s="161"/>
      <c r="IIB24" s="161"/>
      <c r="IIC24" s="161"/>
      <c r="IID24" s="46"/>
      <c r="IIE24" s="46"/>
      <c r="IIF24" s="161"/>
      <c r="IIG24" s="161"/>
      <c r="IIH24" s="161"/>
      <c r="III24" s="161"/>
      <c r="IIJ24" s="161"/>
      <c r="IIK24" s="46"/>
      <c r="IIL24" s="46"/>
      <c r="IIM24" s="161"/>
      <c r="IIN24" s="161"/>
      <c r="IIO24" s="161"/>
      <c r="IIP24" s="161"/>
      <c r="IIQ24" s="161"/>
      <c r="IIR24" s="46"/>
      <c r="IIS24" s="46"/>
      <c r="IIT24" s="161"/>
      <c r="IIU24" s="161"/>
      <c r="IIV24" s="161"/>
      <c r="IIW24" s="161"/>
      <c r="IIX24" s="161"/>
      <c r="IIY24" s="46"/>
      <c r="IIZ24" s="46"/>
      <c r="IJA24" s="161"/>
      <c r="IJB24" s="161"/>
      <c r="IJC24" s="161"/>
      <c r="IJD24" s="161"/>
      <c r="IJE24" s="161"/>
      <c r="IJF24" s="46"/>
      <c r="IJG24" s="46"/>
      <c r="IJH24" s="161"/>
      <c r="IJI24" s="161"/>
      <c r="IJJ24" s="161"/>
      <c r="IJK24" s="161"/>
      <c r="IJL24" s="161"/>
      <c r="IJM24" s="46"/>
      <c r="IJN24" s="46"/>
      <c r="IJO24" s="161"/>
      <c r="IJP24" s="161"/>
      <c r="IJQ24" s="161"/>
      <c r="IJR24" s="161"/>
      <c r="IJS24" s="161"/>
      <c r="IJT24" s="46"/>
      <c r="IJU24" s="46"/>
      <c r="IJV24" s="161"/>
      <c r="IJW24" s="161"/>
      <c r="IJX24" s="161"/>
      <c r="IJY24" s="161"/>
      <c r="IJZ24" s="161"/>
      <c r="IKA24" s="46"/>
      <c r="IKB24" s="46"/>
      <c r="IKC24" s="161"/>
      <c r="IKD24" s="161"/>
      <c r="IKE24" s="161"/>
      <c r="IKF24" s="161"/>
      <c r="IKG24" s="161"/>
      <c r="IKH24" s="46"/>
      <c r="IKI24" s="46"/>
      <c r="IKJ24" s="161"/>
      <c r="IKK24" s="161"/>
      <c r="IKL24" s="161"/>
      <c r="IKM24" s="161"/>
      <c r="IKN24" s="161"/>
      <c r="IKO24" s="46"/>
      <c r="IKP24" s="46"/>
      <c r="IKQ24" s="161"/>
      <c r="IKR24" s="161"/>
      <c r="IKS24" s="161"/>
      <c r="IKT24" s="161"/>
      <c r="IKU24" s="161"/>
      <c r="IKV24" s="46"/>
      <c r="IKW24" s="46"/>
      <c r="IKX24" s="161"/>
      <c r="IKY24" s="161"/>
      <c r="IKZ24" s="161"/>
      <c r="ILA24" s="161"/>
      <c r="ILB24" s="161"/>
      <c r="ILC24" s="46"/>
      <c r="ILD24" s="46"/>
      <c r="ILE24" s="161"/>
      <c r="ILF24" s="161"/>
      <c r="ILG24" s="161"/>
      <c r="ILH24" s="161"/>
      <c r="ILI24" s="161"/>
      <c r="ILJ24" s="46"/>
      <c r="ILK24" s="46"/>
      <c r="ILL24" s="161"/>
      <c r="ILM24" s="161"/>
      <c r="ILN24" s="161"/>
      <c r="ILO24" s="161"/>
      <c r="ILP24" s="161"/>
      <c r="ILQ24" s="46"/>
      <c r="ILR24" s="46"/>
      <c r="ILS24" s="161"/>
      <c r="ILT24" s="161"/>
      <c r="ILU24" s="161"/>
      <c r="ILV24" s="161"/>
      <c r="ILW24" s="161"/>
      <c r="ILX24" s="46"/>
      <c r="ILY24" s="46"/>
      <c r="ILZ24" s="161"/>
      <c r="IMA24" s="161"/>
      <c r="IMB24" s="161"/>
      <c r="IMC24" s="161"/>
      <c r="IMD24" s="161"/>
      <c r="IME24" s="46"/>
      <c r="IMF24" s="46"/>
      <c r="IMG24" s="161"/>
      <c r="IMH24" s="161"/>
      <c r="IMI24" s="161"/>
      <c r="IMJ24" s="161"/>
      <c r="IMK24" s="161"/>
      <c r="IML24" s="46"/>
      <c r="IMM24" s="46"/>
      <c r="IMN24" s="161"/>
      <c r="IMO24" s="161"/>
      <c r="IMP24" s="161"/>
      <c r="IMQ24" s="161"/>
      <c r="IMR24" s="161"/>
      <c r="IMS24" s="46"/>
      <c r="IMT24" s="46"/>
      <c r="IMU24" s="161"/>
      <c r="IMV24" s="161"/>
      <c r="IMW24" s="161"/>
      <c r="IMX24" s="161"/>
      <c r="IMY24" s="161"/>
      <c r="IMZ24" s="46"/>
      <c r="INA24" s="46"/>
      <c r="INB24" s="161"/>
      <c r="INC24" s="161"/>
      <c r="IND24" s="161"/>
      <c r="INE24" s="161"/>
      <c r="INF24" s="161"/>
      <c r="ING24" s="46"/>
      <c r="INH24" s="46"/>
      <c r="INI24" s="161"/>
      <c r="INJ24" s="161"/>
      <c r="INK24" s="161"/>
      <c r="INL24" s="161"/>
      <c r="INM24" s="161"/>
      <c r="INN24" s="46"/>
      <c r="INO24" s="46"/>
      <c r="INP24" s="161"/>
      <c r="INQ24" s="161"/>
      <c r="INR24" s="161"/>
      <c r="INS24" s="161"/>
      <c r="INT24" s="161"/>
      <c r="INU24" s="46"/>
      <c r="INV24" s="46"/>
      <c r="INW24" s="161"/>
      <c r="INX24" s="161"/>
      <c r="INY24" s="161"/>
      <c r="INZ24" s="161"/>
      <c r="IOA24" s="161"/>
      <c r="IOB24" s="46"/>
      <c r="IOC24" s="46"/>
      <c r="IOD24" s="161"/>
      <c r="IOE24" s="161"/>
      <c r="IOF24" s="161"/>
      <c r="IOG24" s="161"/>
      <c r="IOH24" s="161"/>
      <c r="IOI24" s="46"/>
      <c r="IOJ24" s="46"/>
      <c r="IOK24" s="161"/>
      <c r="IOL24" s="161"/>
      <c r="IOM24" s="161"/>
      <c r="ION24" s="161"/>
      <c r="IOO24" s="161"/>
      <c r="IOP24" s="46"/>
      <c r="IOQ24" s="46"/>
      <c r="IOR24" s="161"/>
      <c r="IOS24" s="161"/>
      <c r="IOT24" s="161"/>
      <c r="IOU24" s="161"/>
      <c r="IOV24" s="161"/>
      <c r="IOW24" s="46"/>
      <c r="IOX24" s="46"/>
      <c r="IOY24" s="161"/>
      <c r="IOZ24" s="161"/>
      <c r="IPA24" s="161"/>
      <c r="IPB24" s="161"/>
      <c r="IPC24" s="161"/>
      <c r="IPD24" s="46"/>
      <c r="IPE24" s="46"/>
      <c r="IPF24" s="161"/>
      <c r="IPG24" s="161"/>
      <c r="IPH24" s="161"/>
      <c r="IPI24" s="161"/>
      <c r="IPJ24" s="161"/>
      <c r="IPK24" s="46"/>
      <c r="IPL24" s="46"/>
      <c r="IPM24" s="161"/>
      <c r="IPN24" s="161"/>
      <c r="IPO24" s="161"/>
      <c r="IPP24" s="161"/>
      <c r="IPQ24" s="161"/>
      <c r="IPR24" s="46"/>
      <c r="IPS24" s="46"/>
      <c r="IPT24" s="161"/>
      <c r="IPU24" s="161"/>
      <c r="IPV24" s="161"/>
      <c r="IPW24" s="161"/>
      <c r="IPX24" s="161"/>
      <c r="IPY24" s="46"/>
      <c r="IPZ24" s="46"/>
      <c r="IQA24" s="161"/>
      <c r="IQB24" s="161"/>
      <c r="IQC24" s="161"/>
      <c r="IQD24" s="161"/>
      <c r="IQE24" s="161"/>
      <c r="IQF24" s="46"/>
      <c r="IQG24" s="46"/>
      <c r="IQH24" s="161"/>
      <c r="IQI24" s="161"/>
      <c r="IQJ24" s="161"/>
      <c r="IQK24" s="161"/>
      <c r="IQL24" s="161"/>
      <c r="IQM24" s="46"/>
      <c r="IQN24" s="46"/>
      <c r="IQO24" s="161"/>
      <c r="IQP24" s="161"/>
      <c r="IQQ24" s="161"/>
      <c r="IQR24" s="161"/>
      <c r="IQS24" s="161"/>
      <c r="IQT24" s="46"/>
      <c r="IQU24" s="46"/>
      <c r="IQV24" s="161"/>
      <c r="IQW24" s="161"/>
      <c r="IQX24" s="161"/>
      <c r="IQY24" s="161"/>
      <c r="IQZ24" s="161"/>
      <c r="IRA24" s="46"/>
      <c r="IRB24" s="46"/>
      <c r="IRC24" s="161"/>
      <c r="IRD24" s="161"/>
      <c r="IRE24" s="161"/>
      <c r="IRF24" s="161"/>
      <c r="IRG24" s="161"/>
      <c r="IRH24" s="46"/>
      <c r="IRI24" s="46"/>
      <c r="IRJ24" s="161"/>
      <c r="IRK24" s="161"/>
      <c r="IRL24" s="161"/>
      <c r="IRM24" s="161"/>
      <c r="IRN24" s="161"/>
      <c r="IRO24" s="46"/>
      <c r="IRP24" s="46"/>
      <c r="IRQ24" s="161"/>
      <c r="IRR24" s="161"/>
      <c r="IRS24" s="161"/>
      <c r="IRT24" s="161"/>
      <c r="IRU24" s="161"/>
      <c r="IRV24" s="46"/>
      <c r="IRW24" s="46"/>
      <c r="IRX24" s="161"/>
      <c r="IRY24" s="161"/>
      <c r="IRZ24" s="161"/>
      <c r="ISA24" s="161"/>
      <c r="ISB24" s="161"/>
      <c r="ISC24" s="46"/>
      <c r="ISD24" s="46"/>
      <c r="ISE24" s="161"/>
      <c r="ISF24" s="161"/>
      <c r="ISG24" s="161"/>
      <c r="ISH24" s="161"/>
      <c r="ISI24" s="161"/>
      <c r="ISJ24" s="46"/>
      <c r="ISK24" s="46"/>
      <c r="ISL24" s="161"/>
      <c r="ISM24" s="161"/>
      <c r="ISN24" s="161"/>
      <c r="ISO24" s="161"/>
      <c r="ISP24" s="161"/>
      <c r="ISQ24" s="46"/>
      <c r="ISR24" s="46"/>
      <c r="ISS24" s="161"/>
      <c r="IST24" s="161"/>
      <c r="ISU24" s="161"/>
      <c r="ISV24" s="161"/>
      <c r="ISW24" s="161"/>
      <c r="ISX24" s="46"/>
      <c r="ISY24" s="46"/>
      <c r="ISZ24" s="161"/>
      <c r="ITA24" s="161"/>
      <c r="ITB24" s="161"/>
      <c r="ITC24" s="161"/>
      <c r="ITD24" s="161"/>
      <c r="ITE24" s="46"/>
      <c r="ITF24" s="46"/>
      <c r="ITG24" s="161"/>
      <c r="ITH24" s="161"/>
      <c r="ITI24" s="161"/>
      <c r="ITJ24" s="161"/>
      <c r="ITK24" s="161"/>
      <c r="ITL24" s="46"/>
      <c r="ITM24" s="46"/>
      <c r="ITN24" s="161"/>
      <c r="ITO24" s="161"/>
      <c r="ITP24" s="161"/>
      <c r="ITQ24" s="161"/>
      <c r="ITR24" s="161"/>
      <c r="ITS24" s="46"/>
      <c r="ITT24" s="46"/>
      <c r="ITU24" s="161"/>
      <c r="ITV24" s="161"/>
      <c r="ITW24" s="161"/>
      <c r="ITX24" s="161"/>
      <c r="ITY24" s="161"/>
      <c r="ITZ24" s="46"/>
      <c r="IUA24" s="46"/>
      <c r="IUB24" s="161"/>
      <c r="IUC24" s="161"/>
      <c r="IUD24" s="161"/>
      <c r="IUE24" s="161"/>
      <c r="IUF24" s="161"/>
      <c r="IUG24" s="46"/>
      <c r="IUH24" s="46"/>
      <c r="IUI24" s="161"/>
      <c r="IUJ24" s="161"/>
      <c r="IUK24" s="161"/>
      <c r="IUL24" s="161"/>
      <c r="IUM24" s="161"/>
      <c r="IUN24" s="46"/>
      <c r="IUO24" s="46"/>
      <c r="IUP24" s="161"/>
      <c r="IUQ24" s="161"/>
      <c r="IUR24" s="161"/>
      <c r="IUS24" s="161"/>
      <c r="IUT24" s="161"/>
      <c r="IUU24" s="46"/>
      <c r="IUV24" s="46"/>
      <c r="IUW24" s="161"/>
      <c r="IUX24" s="161"/>
      <c r="IUY24" s="161"/>
      <c r="IUZ24" s="161"/>
      <c r="IVA24" s="161"/>
      <c r="IVB24" s="46"/>
      <c r="IVC24" s="46"/>
      <c r="IVD24" s="161"/>
      <c r="IVE24" s="161"/>
      <c r="IVF24" s="161"/>
      <c r="IVG24" s="161"/>
      <c r="IVH24" s="161"/>
      <c r="IVI24" s="46"/>
      <c r="IVJ24" s="46"/>
      <c r="IVK24" s="161"/>
      <c r="IVL24" s="161"/>
      <c r="IVM24" s="161"/>
      <c r="IVN24" s="161"/>
      <c r="IVO24" s="161"/>
      <c r="IVP24" s="46"/>
      <c r="IVQ24" s="46"/>
      <c r="IVR24" s="161"/>
      <c r="IVS24" s="161"/>
      <c r="IVT24" s="161"/>
      <c r="IVU24" s="161"/>
      <c r="IVV24" s="161"/>
      <c r="IVW24" s="46"/>
      <c r="IVX24" s="46"/>
      <c r="IVY24" s="161"/>
      <c r="IVZ24" s="161"/>
      <c r="IWA24" s="161"/>
      <c r="IWB24" s="161"/>
      <c r="IWC24" s="161"/>
      <c r="IWD24" s="46"/>
      <c r="IWE24" s="46"/>
      <c r="IWF24" s="161"/>
      <c r="IWG24" s="161"/>
      <c r="IWH24" s="161"/>
      <c r="IWI24" s="161"/>
      <c r="IWJ24" s="161"/>
      <c r="IWK24" s="46"/>
      <c r="IWL24" s="46"/>
      <c r="IWM24" s="161"/>
      <c r="IWN24" s="161"/>
      <c r="IWO24" s="161"/>
      <c r="IWP24" s="161"/>
      <c r="IWQ24" s="161"/>
      <c r="IWR24" s="46"/>
      <c r="IWS24" s="46"/>
      <c r="IWT24" s="161"/>
      <c r="IWU24" s="161"/>
      <c r="IWV24" s="161"/>
      <c r="IWW24" s="161"/>
      <c r="IWX24" s="161"/>
      <c r="IWY24" s="46"/>
      <c r="IWZ24" s="46"/>
      <c r="IXA24" s="161"/>
      <c r="IXB24" s="161"/>
      <c r="IXC24" s="161"/>
      <c r="IXD24" s="161"/>
      <c r="IXE24" s="161"/>
      <c r="IXF24" s="46"/>
      <c r="IXG24" s="46"/>
      <c r="IXH24" s="161"/>
      <c r="IXI24" s="161"/>
      <c r="IXJ24" s="161"/>
      <c r="IXK24" s="161"/>
      <c r="IXL24" s="161"/>
      <c r="IXM24" s="46"/>
      <c r="IXN24" s="46"/>
      <c r="IXO24" s="161"/>
      <c r="IXP24" s="161"/>
      <c r="IXQ24" s="161"/>
      <c r="IXR24" s="161"/>
      <c r="IXS24" s="161"/>
      <c r="IXT24" s="46"/>
      <c r="IXU24" s="46"/>
      <c r="IXV24" s="161"/>
      <c r="IXW24" s="161"/>
      <c r="IXX24" s="161"/>
      <c r="IXY24" s="161"/>
      <c r="IXZ24" s="161"/>
      <c r="IYA24" s="46"/>
      <c r="IYB24" s="46"/>
      <c r="IYC24" s="161"/>
      <c r="IYD24" s="161"/>
      <c r="IYE24" s="161"/>
      <c r="IYF24" s="161"/>
      <c r="IYG24" s="161"/>
      <c r="IYH24" s="46"/>
      <c r="IYI24" s="46"/>
      <c r="IYJ24" s="161"/>
      <c r="IYK24" s="161"/>
      <c r="IYL24" s="161"/>
      <c r="IYM24" s="161"/>
      <c r="IYN24" s="161"/>
      <c r="IYO24" s="46"/>
      <c r="IYP24" s="46"/>
      <c r="IYQ24" s="161"/>
      <c r="IYR24" s="161"/>
      <c r="IYS24" s="161"/>
      <c r="IYT24" s="161"/>
      <c r="IYU24" s="161"/>
      <c r="IYV24" s="46"/>
      <c r="IYW24" s="46"/>
      <c r="IYX24" s="161"/>
      <c r="IYY24" s="161"/>
      <c r="IYZ24" s="161"/>
      <c r="IZA24" s="161"/>
      <c r="IZB24" s="161"/>
      <c r="IZC24" s="46"/>
      <c r="IZD24" s="46"/>
      <c r="IZE24" s="161"/>
      <c r="IZF24" s="161"/>
      <c r="IZG24" s="161"/>
      <c r="IZH24" s="161"/>
      <c r="IZI24" s="161"/>
      <c r="IZJ24" s="46"/>
      <c r="IZK24" s="46"/>
      <c r="IZL24" s="161"/>
      <c r="IZM24" s="161"/>
      <c r="IZN24" s="161"/>
      <c r="IZO24" s="161"/>
      <c r="IZP24" s="161"/>
      <c r="IZQ24" s="46"/>
      <c r="IZR24" s="46"/>
      <c r="IZS24" s="161"/>
      <c r="IZT24" s="161"/>
      <c r="IZU24" s="161"/>
      <c r="IZV24" s="161"/>
      <c r="IZW24" s="161"/>
      <c r="IZX24" s="46"/>
      <c r="IZY24" s="46"/>
      <c r="IZZ24" s="161"/>
      <c r="JAA24" s="161"/>
      <c r="JAB24" s="161"/>
      <c r="JAC24" s="161"/>
      <c r="JAD24" s="161"/>
      <c r="JAE24" s="46"/>
      <c r="JAF24" s="46"/>
      <c r="JAG24" s="161"/>
      <c r="JAH24" s="161"/>
      <c r="JAI24" s="161"/>
      <c r="JAJ24" s="161"/>
      <c r="JAK24" s="161"/>
      <c r="JAL24" s="46"/>
      <c r="JAM24" s="46"/>
      <c r="JAN24" s="161"/>
      <c r="JAO24" s="161"/>
      <c r="JAP24" s="161"/>
      <c r="JAQ24" s="161"/>
      <c r="JAR24" s="161"/>
      <c r="JAS24" s="46"/>
      <c r="JAT24" s="46"/>
      <c r="JAU24" s="161"/>
      <c r="JAV24" s="161"/>
      <c r="JAW24" s="161"/>
      <c r="JAX24" s="161"/>
      <c r="JAY24" s="161"/>
      <c r="JAZ24" s="46"/>
      <c r="JBA24" s="46"/>
      <c r="JBB24" s="161"/>
      <c r="JBC24" s="161"/>
      <c r="JBD24" s="161"/>
      <c r="JBE24" s="161"/>
      <c r="JBF24" s="161"/>
      <c r="JBG24" s="46"/>
      <c r="JBH24" s="46"/>
      <c r="JBI24" s="161"/>
      <c r="JBJ24" s="161"/>
      <c r="JBK24" s="161"/>
      <c r="JBL24" s="161"/>
      <c r="JBM24" s="161"/>
      <c r="JBN24" s="46"/>
      <c r="JBO24" s="46"/>
      <c r="JBP24" s="161"/>
      <c r="JBQ24" s="161"/>
      <c r="JBR24" s="161"/>
      <c r="JBS24" s="161"/>
      <c r="JBT24" s="161"/>
      <c r="JBU24" s="46"/>
      <c r="JBV24" s="46"/>
      <c r="JBW24" s="161"/>
      <c r="JBX24" s="161"/>
      <c r="JBY24" s="161"/>
      <c r="JBZ24" s="161"/>
      <c r="JCA24" s="161"/>
      <c r="JCB24" s="46"/>
      <c r="JCC24" s="46"/>
      <c r="JCD24" s="161"/>
      <c r="JCE24" s="161"/>
      <c r="JCF24" s="161"/>
      <c r="JCG24" s="161"/>
      <c r="JCH24" s="161"/>
      <c r="JCI24" s="46"/>
      <c r="JCJ24" s="46"/>
      <c r="JCK24" s="161"/>
      <c r="JCL24" s="161"/>
      <c r="JCM24" s="161"/>
      <c r="JCN24" s="161"/>
      <c r="JCO24" s="161"/>
      <c r="JCP24" s="46"/>
      <c r="JCQ24" s="46"/>
      <c r="JCR24" s="161"/>
      <c r="JCS24" s="161"/>
      <c r="JCT24" s="161"/>
      <c r="JCU24" s="161"/>
      <c r="JCV24" s="161"/>
      <c r="JCW24" s="46"/>
      <c r="JCX24" s="46"/>
      <c r="JCY24" s="161"/>
      <c r="JCZ24" s="161"/>
      <c r="JDA24" s="161"/>
      <c r="JDB24" s="161"/>
      <c r="JDC24" s="161"/>
      <c r="JDD24" s="46"/>
      <c r="JDE24" s="46"/>
      <c r="JDF24" s="161"/>
      <c r="JDG24" s="161"/>
      <c r="JDH24" s="161"/>
      <c r="JDI24" s="161"/>
      <c r="JDJ24" s="161"/>
      <c r="JDK24" s="46"/>
      <c r="JDL24" s="46"/>
      <c r="JDM24" s="161"/>
      <c r="JDN24" s="161"/>
      <c r="JDO24" s="161"/>
      <c r="JDP24" s="161"/>
      <c r="JDQ24" s="161"/>
      <c r="JDR24" s="46"/>
      <c r="JDS24" s="46"/>
      <c r="JDT24" s="161"/>
      <c r="JDU24" s="161"/>
      <c r="JDV24" s="161"/>
      <c r="JDW24" s="161"/>
      <c r="JDX24" s="161"/>
      <c r="JDY24" s="46"/>
      <c r="JDZ24" s="46"/>
      <c r="JEA24" s="161"/>
      <c r="JEB24" s="161"/>
      <c r="JEC24" s="161"/>
      <c r="JED24" s="161"/>
      <c r="JEE24" s="161"/>
      <c r="JEF24" s="46"/>
      <c r="JEG24" s="46"/>
      <c r="JEH24" s="161"/>
      <c r="JEI24" s="161"/>
      <c r="JEJ24" s="161"/>
      <c r="JEK24" s="161"/>
      <c r="JEL24" s="161"/>
      <c r="JEM24" s="46"/>
      <c r="JEN24" s="46"/>
      <c r="JEO24" s="161"/>
      <c r="JEP24" s="161"/>
      <c r="JEQ24" s="161"/>
      <c r="JER24" s="161"/>
      <c r="JES24" s="161"/>
      <c r="JET24" s="46"/>
      <c r="JEU24" s="46"/>
      <c r="JEV24" s="161"/>
      <c r="JEW24" s="161"/>
      <c r="JEX24" s="161"/>
      <c r="JEY24" s="161"/>
      <c r="JEZ24" s="161"/>
      <c r="JFA24" s="46"/>
      <c r="JFB24" s="46"/>
      <c r="JFC24" s="161"/>
      <c r="JFD24" s="161"/>
      <c r="JFE24" s="161"/>
      <c r="JFF24" s="161"/>
      <c r="JFG24" s="161"/>
      <c r="JFH24" s="46"/>
      <c r="JFI24" s="46"/>
      <c r="JFJ24" s="161"/>
      <c r="JFK24" s="161"/>
      <c r="JFL24" s="161"/>
      <c r="JFM24" s="161"/>
      <c r="JFN24" s="161"/>
      <c r="JFO24" s="46"/>
      <c r="JFP24" s="46"/>
      <c r="JFQ24" s="161"/>
      <c r="JFR24" s="161"/>
      <c r="JFS24" s="161"/>
      <c r="JFT24" s="161"/>
      <c r="JFU24" s="161"/>
      <c r="JFV24" s="46"/>
      <c r="JFW24" s="46"/>
      <c r="JFX24" s="161"/>
      <c r="JFY24" s="161"/>
      <c r="JFZ24" s="161"/>
      <c r="JGA24" s="161"/>
      <c r="JGB24" s="161"/>
      <c r="JGC24" s="46"/>
      <c r="JGD24" s="46"/>
      <c r="JGE24" s="161"/>
      <c r="JGF24" s="161"/>
      <c r="JGG24" s="161"/>
      <c r="JGH24" s="161"/>
      <c r="JGI24" s="161"/>
      <c r="JGJ24" s="46"/>
      <c r="JGK24" s="46"/>
      <c r="JGL24" s="161"/>
      <c r="JGM24" s="161"/>
      <c r="JGN24" s="161"/>
      <c r="JGO24" s="161"/>
      <c r="JGP24" s="161"/>
      <c r="JGQ24" s="46"/>
      <c r="JGR24" s="46"/>
      <c r="JGS24" s="161"/>
      <c r="JGT24" s="161"/>
      <c r="JGU24" s="161"/>
      <c r="JGV24" s="161"/>
      <c r="JGW24" s="161"/>
      <c r="JGX24" s="46"/>
      <c r="JGY24" s="46"/>
      <c r="JGZ24" s="161"/>
      <c r="JHA24" s="161"/>
      <c r="JHB24" s="161"/>
      <c r="JHC24" s="161"/>
      <c r="JHD24" s="161"/>
      <c r="JHE24" s="46"/>
      <c r="JHF24" s="46"/>
      <c r="JHG24" s="161"/>
      <c r="JHH24" s="161"/>
      <c r="JHI24" s="161"/>
      <c r="JHJ24" s="161"/>
      <c r="JHK24" s="161"/>
      <c r="JHL24" s="46"/>
      <c r="JHM24" s="46"/>
      <c r="JHN24" s="161"/>
      <c r="JHO24" s="161"/>
      <c r="JHP24" s="161"/>
      <c r="JHQ24" s="161"/>
      <c r="JHR24" s="161"/>
      <c r="JHS24" s="46"/>
      <c r="JHT24" s="46"/>
      <c r="JHU24" s="161"/>
      <c r="JHV24" s="161"/>
      <c r="JHW24" s="161"/>
      <c r="JHX24" s="161"/>
      <c r="JHY24" s="161"/>
      <c r="JHZ24" s="46"/>
      <c r="JIA24" s="46"/>
      <c r="JIB24" s="161"/>
      <c r="JIC24" s="161"/>
      <c r="JID24" s="161"/>
      <c r="JIE24" s="161"/>
      <c r="JIF24" s="161"/>
      <c r="JIG24" s="46"/>
      <c r="JIH24" s="46"/>
      <c r="JII24" s="161"/>
      <c r="JIJ24" s="161"/>
      <c r="JIK24" s="161"/>
      <c r="JIL24" s="161"/>
      <c r="JIM24" s="161"/>
      <c r="JIN24" s="46"/>
      <c r="JIO24" s="46"/>
      <c r="JIP24" s="161"/>
      <c r="JIQ24" s="161"/>
      <c r="JIR24" s="161"/>
      <c r="JIS24" s="161"/>
      <c r="JIT24" s="161"/>
      <c r="JIU24" s="46"/>
      <c r="JIV24" s="46"/>
      <c r="JIW24" s="161"/>
      <c r="JIX24" s="161"/>
      <c r="JIY24" s="161"/>
      <c r="JIZ24" s="161"/>
      <c r="JJA24" s="161"/>
      <c r="JJB24" s="46"/>
      <c r="JJC24" s="46"/>
      <c r="JJD24" s="161"/>
      <c r="JJE24" s="161"/>
      <c r="JJF24" s="161"/>
      <c r="JJG24" s="161"/>
      <c r="JJH24" s="161"/>
      <c r="JJI24" s="46"/>
      <c r="JJJ24" s="46"/>
      <c r="JJK24" s="161"/>
      <c r="JJL24" s="161"/>
      <c r="JJM24" s="161"/>
      <c r="JJN24" s="161"/>
      <c r="JJO24" s="161"/>
      <c r="JJP24" s="46"/>
      <c r="JJQ24" s="46"/>
      <c r="JJR24" s="161"/>
      <c r="JJS24" s="161"/>
      <c r="JJT24" s="161"/>
      <c r="JJU24" s="161"/>
      <c r="JJV24" s="161"/>
      <c r="JJW24" s="46"/>
      <c r="JJX24" s="46"/>
      <c r="JJY24" s="161"/>
      <c r="JJZ24" s="161"/>
      <c r="JKA24" s="161"/>
      <c r="JKB24" s="161"/>
      <c r="JKC24" s="161"/>
      <c r="JKD24" s="46"/>
      <c r="JKE24" s="46"/>
      <c r="JKF24" s="161"/>
      <c r="JKG24" s="161"/>
      <c r="JKH24" s="161"/>
      <c r="JKI24" s="161"/>
      <c r="JKJ24" s="161"/>
      <c r="JKK24" s="46"/>
      <c r="JKL24" s="46"/>
      <c r="JKM24" s="161"/>
      <c r="JKN24" s="161"/>
      <c r="JKO24" s="161"/>
      <c r="JKP24" s="161"/>
      <c r="JKQ24" s="161"/>
      <c r="JKR24" s="46"/>
      <c r="JKS24" s="46"/>
      <c r="JKT24" s="161"/>
      <c r="JKU24" s="161"/>
      <c r="JKV24" s="161"/>
      <c r="JKW24" s="161"/>
      <c r="JKX24" s="161"/>
      <c r="JKY24" s="46"/>
      <c r="JKZ24" s="46"/>
      <c r="JLA24" s="161"/>
      <c r="JLB24" s="161"/>
      <c r="JLC24" s="161"/>
      <c r="JLD24" s="161"/>
      <c r="JLE24" s="161"/>
      <c r="JLF24" s="46"/>
      <c r="JLG24" s="46"/>
      <c r="JLH24" s="161"/>
      <c r="JLI24" s="161"/>
      <c r="JLJ24" s="161"/>
      <c r="JLK24" s="161"/>
      <c r="JLL24" s="161"/>
      <c r="JLM24" s="46"/>
      <c r="JLN24" s="46"/>
      <c r="JLO24" s="161"/>
      <c r="JLP24" s="161"/>
      <c r="JLQ24" s="161"/>
      <c r="JLR24" s="161"/>
      <c r="JLS24" s="161"/>
      <c r="JLT24" s="46"/>
      <c r="JLU24" s="46"/>
      <c r="JLV24" s="161"/>
      <c r="JLW24" s="161"/>
      <c r="JLX24" s="161"/>
      <c r="JLY24" s="161"/>
      <c r="JLZ24" s="161"/>
      <c r="JMA24" s="46"/>
      <c r="JMB24" s="46"/>
      <c r="JMC24" s="161"/>
      <c r="JMD24" s="161"/>
      <c r="JME24" s="161"/>
      <c r="JMF24" s="161"/>
      <c r="JMG24" s="161"/>
      <c r="JMH24" s="46"/>
      <c r="JMI24" s="46"/>
      <c r="JMJ24" s="161"/>
      <c r="JMK24" s="161"/>
      <c r="JML24" s="161"/>
      <c r="JMM24" s="161"/>
      <c r="JMN24" s="161"/>
      <c r="JMO24" s="46"/>
      <c r="JMP24" s="46"/>
      <c r="JMQ24" s="161"/>
      <c r="JMR24" s="161"/>
      <c r="JMS24" s="161"/>
      <c r="JMT24" s="161"/>
      <c r="JMU24" s="161"/>
      <c r="JMV24" s="46"/>
      <c r="JMW24" s="46"/>
      <c r="JMX24" s="161"/>
      <c r="JMY24" s="161"/>
      <c r="JMZ24" s="161"/>
      <c r="JNA24" s="161"/>
      <c r="JNB24" s="161"/>
      <c r="JNC24" s="46"/>
      <c r="JND24" s="46"/>
      <c r="JNE24" s="161"/>
      <c r="JNF24" s="161"/>
      <c r="JNG24" s="161"/>
      <c r="JNH24" s="161"/>
      <c r="JNI24" s="161"/>
      <c r="JNJ24" s="46"/>
      <c r="JNK24" s="46"/>
      <c r="JNL24" s="161"/>
      <c r="JNM24" s="161"/>
      <c r="JNN24" s="161"/>
      <c r="JNO24" s="161"/>
      <c r="JNP24" s="161"/>
      <c r="JNQ24" s="46"/>
      <c r="JNR24" s="46"/>
      <c r="JNS24" s="161"/>
      <c r="JNT24" s="161"/>
      <c r="JNU24" s="161"/>
      <c r="JNV24" s="161"/>
      <c r="JNW24" s="161"/>
      <c r="JNX24" s="46"/>
      <c r="JNY24" s="46"/>
      <c r="JNZ24" s="161"/>
      <c r="JOA24" s="161"/>
      <c r="JOB24" s="161"/>
      <c r="JOC24" s="161"/>
      <c r="JOD24" s="161"/>
      <c r="JOE24" s="46"/>
      <c r="JOF24" s="46"/>
      <c r="JOG24" s="161"/>
      <c r="JOH24" s="161"/>
      <c r="JOI24" s="161"/>
      <c r="JOJ24" s="161"/>
      <c r="JOK24" s="161"/>
      <c r="JOL24" s="46"/>
      <c r="JOM24" s="46"/>
      <c r="JON24" s="161"/>
      <c r="JOO24" s="161"/>
      <c r="JOP24" s="161"/>
      <c r="JOQ24" s="161"/>
      <c r="JOR24" s="161"/>
      <c r="JOS24" s="46"/>
      <c r="JOT24" s="46"/>
      <c r="JOU24" s="161"/>
      <c r="JOV24" s="161"/>
      <c r="JOW24" s="161"/>
      <c r="JOX24" s="161"/>
      <c r="JOY24" s="161"/>
      <c r="JOZ24" s="46"/>
      <c r="JPA24" s="46"/>
      <c r="JPB24" s="161"/>
      <c r="JPC24" s="161"/>
      <c r="JPD24" s="161"/>
      <c r="JPE24" s="161"/>
      <c r="JPF24" s="161"/>
      <c r="JPG24" s="46"/>
      <c r="JPH24" s="46"/>
      <c r="JPI24" s="161"/>
      <c r="JPJ24" s="161"/>
      <c r="JPK24" s="161"/>
      <c r="JPL24" s="161"/>
      <c r="JPM24" s="161"/>
      <c r="JPN24" s="46"/>
      <c r="JPO24" s="46"/>
      <c r="JPP24" s="161"/>
      <c r="JPQ24" s="161"/>
      <c r="JPR24" s="161"/>
      <c r="JPS24" s="161"/>
      <c r="JPT24" s="161"/>
      <c r="JPU24" s="46"/>
      <c r="JPV24" s="46"/>
      <c r="JPW24" s="161"/>
      <c r="JPX24" s="161"/>
      <c r="JPY24" s="161"/>
      <c r="JPZ24" s="161"/>
      <c r="JQA24" s="161"/>
      <c r="JQB24" s="46"/>
      <c r="JQC24" s="46"/>
      <c r="JQD24" s="161"/>
      <c r="JQE24" s="161"/>
      <c r="JQF24" s="161"/>
      <c r="JQG24" s="161"/>
      <c r="JQH24" s="161"/>
      <c r="JQI24" s="46"/>
      <c r="JQJ24" s="46"/>
      <c r="JQK24" s="161"/>
      <c r="JQL24" s="161"/>
      <c r="JQM24" s="161"/>
      <c r="JQN24" s="161"/>
      <c r="JQO24" s="161"/>
      <c r="JQP24" s="46"/>
      <c r="JQQ24" s="46"/>
      <c r="JQR24" s="161"/>
      <c r="JQS24" s="161"/>
      <c r="JQT24" s="161"/>
      <c r="JQU24" s="161"/>
      <c r="JQV24" s="161"/>
      <c r="JQW24" s="46"/>
      <c r="JQX24" s="46"/>
      <c r="JQY24" s="161"/>
      <c r="JQZ24" s="161"/>
      <c r="JRA24" s="161"/>
      <c r="JRB24" s="161"/>
      <c r="JRC24" s="161"/>
      <c r="JRD24" s="46"/>
      <c r="JRE24" s="46"/>
      <c r="JRF24" s="161"/>
      <c r="JRG24" s="161"/>
      <c r="JRH24" s="161"/>
      <c r="JRI24" s="161"/>
      <c r="JRJ24" s="161"/>
      <c r="JRK24" s="46"/>
      <c r="JRL24" s="46"/>
      <c r="JRM24" s="161"/>
      <c r="JRN24" s="161"/>
      <c r="JRO24" s="161"/>
      <c r="JRP24" s="161"/>
      <c r="JRQ24" s="161"/>
      <c r="JRR24" s="46"/>
      <c r="JRS24" s="46"/>
      <c r="JRT24" s="161"/>
      <c r="JRU24" s="161"/>
      <c r="JRV24" s="161"/>
      <c r="JRW24" s="161"/>
      <c r="JRX24" s="161"/>
      <c r="JRY24" s="46"/>
      <c r="JRZ24" s="46"/>
      <c r="JSA24" s="161"/>
      <c r="JSB24" s="161"/>
      <c r="JSC24" s="161"/>
      <c r="JSD24" s="161"/>
      <c r="JSE24" s="161"/>
      <c r="JSF24" s="46"/>
      <c r="JSG24" s="46"/>
      <c r="JSH24" s="161"/>
      <c r="JSI24" s="161"/>
      <c r="JSJ24" s="161"/>
      <c r="JSK24" s="161"/>
      <c r="JSL24" s="161"/>
      <c r="JSM24" s="46"/>
      <c r="JSN24" s="46"/>
      <c r="JSO24" s="161"/>
      <c r="JSP24" s="161"/>
      <c r="JSQ24" s="161"/>
      <c r="JSR24" s="161"/>
      <c r="JSS24" s="161"/>
      <c r="JST24" s="46"/>
      <c r="JSU24" s="46"/>
      <c r="JSV24" s="161"/>
      <c r="JSW24" s="161"/>
      <c r="JSX24" s="161"/>
      <c r="JSY24" s="161"/>
      <c r="JSZ24" s="161"/>
      <c r="JTA24" s="46"/>
      <c r="JTB24" s="46"/>
      <c r="JTC24" s="161"/>
      <c r="JTD24" s="161"/>
      <c r="JTE24" s="161"/>
      <c r="JTF24" s="161"/>
      <c r="JTG24" s="161"/>
      <c r="JTH24" s="46"/>
      <c r="JTI24" s="46"/>
      <c r="JTJ24" s="161"/>
      <c r="JTK24" s="161"/>
      <c r="JTL24" s="161"/>
      <c r="JTM24" s="161"/>
      <c r="JTN24" s="161"/>
      <c r="JTO24" s="46"/>
      <c r="JTP24" s="46"/>
      <c r="JTQ24" s="161"/>
      <c r="JTR24" s="161"/>
      <c r="JTS24" s="161"/>
      <c r="JTT24" s="161"/>
      <c r="JTU24" s="161"/>
      <c r="JTV24" s="46"/>
      <c r="JTW24" s="46"/>
      <c r="JTX24" s="161"/>
      <c r="JTY24" s="161"/>
      <c r="JTZ24" s="161"/>
      <c r="JUA24" s="161"/>
      <c r="JUB24" s="161"/>
      <c r="JUC24" s="46"/>
      <c r="JUD24" s="46"/>
      <c r="JUE24" s="161"/>
      <c r="JUF24" s="161"/>
      <c r="JUG24" s="161"/>
      <c r="JUH24" s="161"/>
      <c r="JUI24" s="161"/>
      <c r="JUJ24" s="46"/>
      <c r="JUK24" s="46"/>
      <c r="JUL24" s="161"/>
      <c r="JUM24" s="161"/>
      <c r="JUN24" s="161"/>
      <c r="JUO24" s="161"/>
      <c r="JUP24" s="161"/>
      <c r="JUQ24" s="46"/>
      <c r="JUR24" s="46"/>
      <c r="JUS24" s="161"/>
      <c r="JUT24" s="161"/>
      <c r="JUU24" s="161"/>
      <c r="JUV24" s="161"/>
      <c r="JUW24" s="161"/>
      <c r="JUX24" s="46"/>
      <c r="JUY24" s="46"/>
      <c r="JUZ24" s="161"/>
      <c r="JVA24" s="161"/>
      <c r="JVB24" s="161"/>
      <c r="JVC24" s="161"/>
      <c r="JVD24" s="161"/>
      <c r="JVE24" s="46"/>
      <c r="JVF24" s="46"/>
      <c r="JVG24" s="161"/>
      <c r="JVH24" s="161"/>
      <c r="JVI24" s="161"/>
      <c r="JVJ24" s="161"/>
      <c r="JVK24" s="161"/>
      <c r="JVL24" s="46"/>
      <c r="JVM24" s="46"/>
      <c r="JVN24" s="161"/>
      <c r="JVO24" s="161"/>
      <c r="JVP24" s="161"/>
      <c r="JVQ24" s="161"/>
      <c r="JVR24" s="161"/>
      <c r="JVS24" s="46"/>
      <c r="JVT24" s="46"/>
      <c r="JVU24" s="161"/>
      <c r="JVV24" s="161"/>
      <c r="JVW24" s="161"/>
      <c r="JVX24" s="161"/>
      <c r="JVY24" s="161"/>
      <c r="JVZ24" s="46"/>
      <c r="JWA24" s="46"/>
      <c r="JWB24" s="161"/>
      <c r="JWC24" s="161"/>
      <c r="JWD24" s="161"/>
      <c r="JWE24" s="161"/>
      <c r="JWF24" s="161"/>
      <c r="JWG24" s="46"/>
      <c r="JWH24" s="46"/>
      <c r="JWI24" s="161"/>
      <c r="JWJ24" s="161"/>
      <c r="JWK24" s="161"/>
      <c r="JWL24" s="161"/>
      <c r="JWM24" s="161"/>
      <c r="JWN24" s="46"/>
      <c r="JWO24" s="46"/>
      <c r="JWP24" s="161"/>
      <c r="JWQ24" s="161"/>
      <c r="JWR24" s="161"/>
      <c r="JWS24" s="161"/>
      <c r="JWT24" s="161"/>
      <c r="JWU24" s="46"/>
      <c r="JWV24" s="46"/>
      <c r="JWW24" s="161"/>
      <c r="JWX24" s="161"/>
      <c r="JWY24" s="161"/>
      <c r="JWZ24" s="161"/>
      <c r="JXA24" s="161"/>
      <c r="JXB24" s="46"/>
      <c r="JXC24" s="46"/>
      <c r="JXD24" s="161"/>
      <c r="JXE24" s="161"/>
      <c r="JXF24" s="161"/>
      <c r="JXG24" s="161"/>
      <c r="JXH24" s="161"/>
      <c r="JXI24" s="46"/>
      <c r="JXJ24" s="46"/>
      <c r="JXK24" s="161"/>
      <c r="JXL24" s="161"/>
      <c r="JXM24" s="161"/>
      <c r="JXN24" s="161"/>
      <c r="JXO24" s="161"/>
      <c r="JXP24" s="46"/>
      <c r="JXQ24" s="46"/>
      <c r="JXR24" s="161"/>
      <c r="JXS24" s="161"/>
      <c r="JXT24" s="161"/>
      <c r="JXU24" s="161"/>
      <c r="JXV24" s="161"/>
      <c r="JXW24" s="46"/>
      <c r="JXX24" s="46"/>
      <c r="JXY24" s="161"/>
      <c r="JXZ24" s="161"/>
      <c r="JYA24" s="161"/>
      <c r="JYB24" s="161"/>
      <c r="JYC24" s="161"/>
      <c r="JYD24" s="46"/>
      <c r="JYE24" s="46"/>
      <c r="JYF24" s="161"/>
      <c r="JYG24" s="161"/>
      <c r="JYH24" s="161"/>
      <c r="JYI24" s="161"/>
      <c r="JYJ24" s="161"/>
      <c r="JYK24" s="46"/>
      <c r="JYL24" s="46"/>
      <c r="JYM24" s="161"/>
      <c r="JYN24" s="161"/>
      <c r="JYO24" s="161"/>
      <c r="JYP24" s="161"/>
      <c r="JYQ24" s="161"/>
      <c r="JYR24" s="46"/>
      <c r="JYS24" s="46"/>
      <c r="JYT24" s="161"/>
      <c r="JYU24" s="161"/>
      <c r="JYV24" s="161"/>
      <c r="JYW24" s="161"/>
      <c r="JYX24" s="161"/>
      <c r="JYY24" s="46"/>
      <c r="JYZ24" s="46"/>
      <c r="JZA24" s="161"/>
      <c r="JZB24" s="161"/>
      <c r="JZC24" s="161"/>
      <c r="JZD24" s="161"/>
      <c r="JZE24" s="161"/>
      <c r="JZF24" s="46"/>
      <c r="JZG24" s="46"/>
      <c r="JZH24" s="161"/>
      <c r="JZI24" s="161"/>
      <c r="JZJ24" s="161"/>
      <c r="JZK24" s="161"/>
      <c r="JZL24" s="161"/>
      <c r="JZM24" s="46"/>
      <c r="JZN24" s="46"/>
      <c r="JZO24" s="161"/>
      <c r="JZP24" s="161"/>
      <c r="JZQ24" s="161"/>
      <c r="JZR24" s="161"/>
      <c r="JZS24" s="161"/>
      <c r="JZT24" s="46"/>
      <c r="JZU24" s="46"/>
      <c r="JZV24" s="161"/>
      <c r="JZW24" s="161"/>
      <c r="JZX24" s="161"/>
      <c r="JZY24" s="161"/>
      <c r="JZZ24" s="161"/>
      <c r="KAA24" s="46"/>
      <c r="KAB24" s="46"/>
      <c r="KAC24" s="161"/>
      <c r="KAD24" s="161"/>
      <c r="KAE24" s="161"/>
      <c r="KAF24" s="161"/>
      <c r="KAG24" s="161"/>
      <c r="KAH24" s="46"/>
      <c r="KAI24" s="46"/>
      <c r="KAJ24" s="161"/>
      <c r="KAK24" s="161"/>
      <c r="KAL24" s="161"/>
      <c r="KAM24" s="161"/>
      <c r="KAN24" s="161"/>
      <c r="KAO24" s="46"/>
      <c r="KAP24" s="46"/>
      <c r="KAQ24" s="161"/>
      <c r="KAR24" s="161"/>
      <c r="KAS24" s="161"/>
      <c r="KAT24" s="161"/>
      <c r="KAU24" s="161"/>
      <c r="KAV24" s="46"/>
      <c r="KAW24" s="46"/>
      <c r="KAX24" s="161"/>
      <c r="KAY24" s="161"/>
      <c r="KAZ24" s="161"/>
      <c r="KBA24" s="161"/>
      <c r="KBB24" s="161"/>
      <c r="KBC24" s="46"/>
      <c r="KBD24" s="46"/>
      <c r="KBE24" s="161"/>
      <c r="KBF24" s="161"/>
      <c r="KBG24" s="161"/>
      <c r="KBH24" s="161"/>
      <c r="KBI24" s="161"/>
      <c r="KBJ24" s="46"/>
      <c r="KBK24" s="46"/>
      <c r="KBL24" s="161"/>
      <c r="KBM24" s="161"/>
      <c r="KBN24" s="161"/>
      <c r="KBO24" s="161"/>
      <c r="KBP24" s="161"/>
      <c r="KBQ24" s="46"/>
      <c r="KBR24" s="46"/>
      <c r="KBS24" s="161"/>
      <c r="KBT24" s="161"/>
      <c r="KBU24" s="161"/>
      <c r="KBV24" s="161"/>
      <c r="KBW24" s="161"/>
      <c r="KBX24" s="46"/>
      <c r="KBY24" s="46"/>
      <c r="KBZ24" s="161"/>
      <c r="KCA24" s="161"/>
      <c r="KCB24" s="161"/>
      <c r="KCC24" s="161"/>
      <c r="KCD24" s="161"/>
      <c r="KCE24" s="46"/>
      <c r="KCF24" s="46"/>
      <c r="KCG24" s="161"/>
      <c r="KCH24" s="161"/>
      <c r="KCI24" s="161"/>
      <c r="KCJ24" s="161"/>
      <c r="KCK24" s="161"/>
      <c r="KCL24" s="46"/>
      <c r="KCM24" s="46"/>
      <c r="KCN24" s="161"/>
      <c r="KCO24" s="161"/>
      <c r="KCP24" s="161"/>
      <c r="KCQ24" s="161"/>
      <c r="KCR24" s="161"/>
      <c r="KCS24" s="46"/>
      <c r="KCT24" s="46"/>
      <c r="KCU24" s="161"/>
      <c r="KCV24" s="161"/>
      <c r="KCW24" s="161"/>
      <c r="KCX24" s="161"/>
      <c r="KCY24" s="161"/>
      <c r="KCZ24" s="46"/>
      <c r="KDA24" s="46"/>
      <c r="KDB24" s="161"/>
      <c r="KDC24" s="161"/>
      <c r="KDD24" s="161"/>
      <c r="KDE24" s="161"/>
      <c r="KDF24" s="161"/>
      <c r="KDG24" s="46"/>
      <c r="KDH24" s="46"/>
      <c r="KDI24" s="161"/>
      <c r="KDJ24" s="161"/>
      <c r="KDK24" s="161"/>
      <c r="KDL24" s="161"/>
      <c r="KDM24" s="161"/>
      <c r="KDN24" s="46"/>
      <c r="KDO24" s="46"/>
      <c r="KDP24" s="161"/>
      <c r="KDQ24" s="161"/>
      <c r="KDR24" s="161"/>
      <c r="KDS24" s="161"/>
      <c r="KDT24" s="161"/>
      <c r="KDU24" s="46"/>
      <c r="KDV24" s="46"/>
      <c r="KDW24" s="161"/>
      <c r="KDX24" s="161"/>
      <c r="KDY24" s="161"/>
      <c r="KDZ24" s="161"/>
      <c r="KEA24" s="161"/>
      <c r="KEB24" s="46"/>
      <c r="KEC24" s="46"/>
      <c r="KED24" s="161"/>
      <c r="KEE24" s="161"/>
      <c r="KEF24" s="161"/>
      <c r="KEG24" s="161"/>
      <c r="KEH24" s="161"/>
      <c r="KEI24" s="46"/>
      <c r="KEJ24" s="46"/>
      <c r="KEK24" s="161"/>
      <c r="KEL24" s="161"/>
      <c r="KEM24" s="161"/>
      <c r="KEN24" s="161"/>
      <c r="KEO24" s="161"/>
      <c r="KEP24" s="46"/>
      <c r="KEQ24" s="46"/>
      <c r="KER24" s="161"/>
      <c r="KES24" s="161"/>
      <c r="KET24" s="161"/>
      <c r="KEU24" s="161"/>
      <c r="KEV24" s="161"/>
      <c r="KEW24" s="46"/>
      <c r="KEX24" s="46"/>
      <c r="KEY24" s="161"/>
      <c r="KEZ24" s="161"/>
      <c r="KFA24" s="161"/>
      <c r="KFB24" s="161"/>
      <c r="KFC24" s="161"/>
      <c r="KFD24" s="46"/>
      <c r="KFE24" s="46"/>
      <c r="KFF24" s="161"/>
      <c r="KFG24" s="161"/>
      <c r="KFH24" s="161"/>
      <c r="KFI24" s="161"/>
      <c r="KFJ24" s="161"/>
      <c r="KFK24" s="46"/>
      <c r="KFL24" s="46"/>
      <c r="KFM24" s="161"/>
      <c r="KFN24" s="161"/>
      <c r="KFO24" s="161"/>
      <c r="KFP24" s="161"/>
      <c r="KFQ24" s="161"/>
      <c r="KFR24" s="46"/>
      <c r="KFS24" s="46"/>
      <c r="KFT24" s="161"/>
      <c r="KFU24" s="161"/>
      <c r="KFV24" s="161"/>
      <c r="KFW24" s="161"/>
      <c r="KFX24" s="161"/>
      <c r="KFY24" s="46"/>
      <c r="KFZ24" s="46"/>
      <c r="KGA24" s="161"/>
      <c r="KGB24" s="161"/>
      <c r="KGC24" s="161"/>
      <c r="KGD24" s="161"/>
      <c r="KGE24" s="161"/>
      <c r="KGF24" s="46"/>
      <c r="KGG24" s="46"/>
      <c r="KGH24" s="161"/>
      <c r="KGI24" s="161"/>
      <c r="KGJ24" s="161"/>
      <c r="KGK24" s="161"/>
      <c r="KGL24" s="161"/>
      <c r="KGM24" s="46"/>
      <c r="KGN24" s="46"/>
      <c r="KGO24" s="161"/>
      <c r="KGP24" s="161"/>
      <c r="KGQ24" s="161"/>
      <c r="KGR24" s="161"/>
      <c r="KGS24" s="161"/>
      <c r="KGT24" s="46"/>
      <c r="KGU24" s="46"/>
      <c r="KGV24" s="161"/>
      <c r="KGW24" s="161"/>
      <c r="KGX24" s="161"/>
      <c r="KGY24" s="161"/>
      <c r="KGZ24" s="161"/>
      <c r="KHA24" s="46"/>
      <c r="KHB24" s="46"/>
      <c r="KHC24" s="161"/>
      <c r="KHD24" s="161"/>
      <c r="KHE24" s="161"/>
      <c r="KHF24" s="161"/>
      <c r="KHG24" s="161"/>
      <c r="KHH24" s="46"/>
      <c r="KHI24" s="46"/>
      <c r="KHJ24" s="161"/>
      <c r="KHK24" s="161"/>
      <c r="KHL24" s="161"/>
      <c r="KHM24" s="161"/>
      <c r="KHN24" s="161"/>
      <c r="KHO24" s="46"/>
      <c r="KHP24" s="46"/>
      <c r="KHQ24" s="161"/>
      <c r="KHR24" s="161"/>
      <c r="KHS24" s="161"/>
      <c r="KHT24" s="161"/>
      <c r="KHU24" s="161"/>
      <c r="KHV24" s="46"/>
      <c r="KHW24" s="46"/>
      <c r="KHX24" s="161"/>
      <c r="KHY24" s="161"/>
      <c r="KHZ24" s="161"/>
      <c r="KIA24" s="161"/>
      <c r="KIB24" s="161"/>
      <c r="KIC24" s="46"/>
      <c r="KID24" s="46"/>
      <c r="KIE24" s="161"/>
      <c r="KIF24" s="161"/>
      <c r="KIG24" s="161"/>
      <c r="KIH24" s="161"/>
      <c r="KII24" s="161"/>
      <c r="KIJ24" s="46"/>
      <c r="KIK24" s="46"/>
      <c r="KIL24" s="161"/>
      <c r="KIM24" s="161"/>
      <c r="KIN24" s="161"/>
      <c r="KIO24" s="161"/>
      <c r="KIP24" s="161"/>
      <c r="KIQ24" s="46"/>
      <c r="KIR24" s="46"/>
      <c r="KIS24" s="161"/>
      <c r="KIT24" s="161"/>
      <c r="KIU24" s="161"/>
      <c r="KIV24" s="161"/>
      <c r="KIW24" s="161"/>
      <c r="KIX24" s="46"/>
      <c r="KIY24" s="46"/>
      <c r="KIZ24" s="161"/>
      <c r="KJA24" s="161"/>
      <c r="KJB24" s="161"/>
      <c r="KJC24" s="161"/>
      <c r="KJD24" s="161"/>
      <c r="KJE24" s="46"/>
      <c r="KJF24" s="46"/>
      <c r="KJG24" s="161"/>
      <c r="KJH24" s="161"/>
      <c r="KJI24" s="161"/>
      <c r="KJJ24" s="161"/>
      <c r="KJK24" s="161"/>
      <c r="KJL24" s="46"/>
      <c r="KJM24" s="46"/>
      <c r="KJN24" s="161"/>
      <c r="KJO24" s="161"/>
      <c r="KJP24" s="161"/>
      <c r="KJQ24" s="161"/>
      <c r="KJR24" s="161"/>
      <c r="KJS24" s="46"/>
      <c r="KJT24" s="46"/>
      <c r="KJU24" s="161"/>
      <c r="KJV24" s="161"/>
      <c r="KJW24" s="161"/>
      <c r="KJX24" s="161"/>
      <c r="KJY24" s="161"/>
      <c r="KJZ24" s="46"/>
      <c r="KKA24" s="46"/>
      <c r="KKB24" s="161"/>
      <c r="KKC24" s="161"/>
      <c r="KKD24" s="161"/>
      <c r="KKE24" s="161"/>
      <c r="KKF24" s="161"/>
      <c r="KKG24" s="46"/>
      <c r="KKH24" s="46"/>
      <c r="KKI24" s="161"/>
      <c r="KKJ24" s="161"/>
      <c r="KKK24" s="161"/>
      <c r="KKL24" s="161"/>
      <c r="KKM24" s="161"/>
      <c r="KKN24" s="46"/>
      <c r="KKO24" s="46"/>
      <c r="KKP24" s="161"/>
      <c r="KKQ24" s="161"/>
      <c r="KKR24" s="161"/>
      <c r="KKS24" s="161"/>
      <c r="KKT24" s="161"/>
      <c r="KKU24" s="46"/>
      <c r="KKV24" s="46"/>
      <c r="KKW24" s="161"/>
      <c r="KKX24" s="161"/>
      <c r="KKY24" s="161"/>
      <c r="KKZ24" s="161"/>
      <c r="KLA24" s="161"/>
      <c r="KLB24" s="46"/>
      <c r="KLC24" s="46"/>
      <c r="KLD24" s="161"/>
      <c r="KLE24" s="161"/>
      <c r="KLF24" s="161"/>
      <c r="KLG24" s="161"/>
      <c r="KLH24" s="161"/>
      <c r="KLI24" s="46"/>
      <c r="KLJ24" s="46"/>
      <c r="KLK24" s="161"/>
      <c r="KLL24" s="161"/>
      <c r="KLM24" s="161"/>
      <c r="KLN24" s="161"/>
      <c r="KLO24" s="161"/>
      <c r="KLP24" s="46"/>
      <c r="KLQ24" s="46"/>
      <c r="KLR24" s="161"/>
      <c r="KLS24" s="161"/>
      <c r="KLT24" s="161"/>
      <c r="KLU24" s="161"/>
      <c r="KLV24" s="161"/>
      <c r="KLW24" s="46"/>
      <c r="KLX24" s="46"/>
      <c r="KLY24" s="161"/>
      <c r="KLZ24" s="161"/>
      <c r="KMA24" s="161"/>
      <c r="KMB24" s="161"/>
      <c r="KMC24" s="161"/>
      <c r="KMD24" s="46"/>
      <c r="KME24" s="46"/>
      <c r="KMF24" s="161"/>
      <c r="KMG24" s="161"/>
      <c r="KMH24" s="161"/>
      <c r="KMI24" s="161"/>
      <c r="KMJ24" s="161"/>
      <c r="KMK24" s="46"/>
      <c r="KML24" s="46"/>
      <c r="KMM24" s="161"/>
      <c r="KMN24" s="161"/>
      <c r="KMO24" s="161"/>
      <c r="KMP24" s="161"/>
      <c r="KMQ24" s="161"/>
      <c r="KMR24" s="46"/>
      <c r="KMS24" s="46"/>
      <c r="KMT24" s="161"/>
      <c r="KMU24" s="161"/>
      <c r="KMV24" s="161"/>
      <c r="KMW24" s="161"/>
      <c r="KMX24" s="161"/>
      <c r="KMY24" s="46"/>
      <c r="KMZ24" s="46"/>
      <c r="KNA24" s="161"/>
      <c r="KNB24" s="161"/>
      <c r="KNC24" s="161"/>
      <c r="KND24" s="161"/>
      <c r="KNE24" s="161"/>
      <c r="KNF24" s="46"/>
      <c r="KNG24" s="46"/>
      <c r="KNH24" s="161"/>
      <c r="KNI24" s="161"/>
      <c r="KNJ24" s="161"/>
      <c r="KNK24" s="161"/>
      <c r="KNL24" s="161"/>
      <c r="KNM24" s="46"/>
      <c r="KNN24" s="46"/>
      <c r="KNO24" s="161"/>
      <c r="KNP24" s="161"/>
      <c r="KNQ24" s="161"/>
      <c r="KNR24" s="161"/>
      <c r="KNS24" s="161"/>
      <c r="KNT24" s="46"/>
      <c r="KNU24" s="46"/>
      <c r="KNV24" s="161"/>
      <c r="KNW24" s="161"/>
      <c r="KNX24" s="161"/>
      <c r="KNY24" s="161"/>
      <c r="KNZ24" s="161"/>
      <c r="KOA24" s="46"/>
      <c r="KOB24" s="46"/>
      <c r="KOC24" s="161"/>
      <c r="KOD24" s="161"/>
      <c r="KOE24" s="161"/>
      <c r="KOF24" s="161"/>
      <c r="KOG24" s="161"/>
      <c r="KOH24" s="46"/>
      <c r="KOI24" s="46"/>
      <c r="KOJ24" s="161"/>
      <c r="KOK24" s="161"/>
      <c r="KOL24" s="161"/>
      <c r="KOM24" s="161"/>
      <c r="KON24" s="161"/>
      <c r="KOO24" s="46"/>
      <c r="KOP24" s="46"/>
      <c r="KOQ24" s="161"/>
      <c r="KOR24" s="161"/>
      <c r="KOS24" s="161"/>
      <c r="KOT24" s="161"/>
      <c r="KOU24" s="161"/>
      <c r="KOV24" s="46"/>
      <c r="KOW24" s="46"/>
      <c r="KOX24" s="161"/>
      <c r="KOY24" s="161"/>
      <c r="KOZ24" s="161"/>
      <c r="KPA24" s="161"/>
      <c r="KPB24" s="161"/>
      <c r="KPC24" s="46"/>
      <c r="KPD24" s="46"/>
      <c r="KPE24" s="161"/>
      <c r="KPF24" s="161"/>
      <c r="KPG24" s="161"/>
      <c r="KPH24" s="161"/>
      <c r="KPI24" s="161"/>
      <c r="KPJ24" s="46"/>
      <c r="KPK24" s="46"/>
      <c r="KPL24" s="161"/>
      <c r="KPM24" s="161"/>
      <c r="KPN24" s="161"/>
      <c r="KPO24" s="161"/>
      <c r="KPP24" s="161"/>
      <c r="KPQ24" s="46"/>
      <c r="KPR24" s="46"/>
      <c r="KPS24" s="161"/>
      <c r="KPT24" s="161"/>
      <c r="KPU24" s="161"/>
      <c r="KPV24" s="161"/>
      <c r="KPW24" s="161"/>
      <c r="KPX24" s="46"/>
      <c r="KPY24" s="46"/>
      <c r="KPZ24" s="161"/>
      <c r="KQA24" s="161"/>
      <c r="KQB24" s="161"/>
      <c r="KQC24" s="161"/>
      <c r="KQD24" s="161"/>
      <c r="KQE24" s="46"/>
      <c r="KQF24" s="46"/>
      <c r="KQG24" s="161"/>
      <c r="KQH24" s="161"/>
      <c r="KQI24" s="161"/>
      <c r="KQJ24" s="161"/>
      <c r="KQK24" s="161"/>
      <c r="KQL24" s="46"/>
      <c r="KQM24" s="46"/>
      <c r="KQN24" s="161"/>
      <c r="KQO24" s="161"/>
      <c r="KQP24" s="161"/>
      <c r="KQQ24" s="161"/>
      <c r="KQR24" s="161"/>
      <c r="KQS24" s="46"/>
      <c r="KQT24" s="46"/>
      <c r="KQU24" s="161"/>
      <c r="KQV24" s="161"/>
      <c r="KQW24" s="161"/>
      <c r="KQX24" s="161"/>
      <c r="KQY24" s="161"/>
      <c r="KQZ24" s="46"/>
      <c r="KRA24" s="46"/>
      <c r="KRB24" s="161"/>
      <c r="KRC24" s="161"/>
      <c r="KRD24" s="161"/>
      <c r="KRE24" s="161"/>
      <c r="KRF24" s="161"/>
      <c r="KRG24" s="46"/>
      <c r="KRH24" s="46"/>
      <c r="KRI24" s="161"/>
      <c r="KRJ24" s="161"/>
      <c r="KRK24" s="161"/>
      <c r="KRL24" s="161"/>
      <c r="KRM24" s="161"/>
      <c r="KRN24" s="46"/>
      <c r="KRO24" s="46"/>
      <c r="KRP24" s="161"/>
      <c r="KRQ24" s="161"/>
      <c r="KRR24" s="161"/>
      <c r="KRS24" s="161"/>
      <c r="KRT24" s="161"/>
      <c r="KRU24" s="46"/>
      <c r="KRV24" s="46"/>
      <c r="KRW24" s="161"/>
      <c r="KRX24" s="161"/>
      <c r="KRY24" s="161"/>
      <c r="KRZ24" s="161"/>
      <c r="KSA24" s="161"/>
      <c r="KSB24" s="46"/>
      <c r="KSC24" s="46"/>
      <c r="KSD24" s="161"/>
      <c r="KSE24" s="161"/>
      <c r="KSF24" s="161"/>
      <c r="KSG24" s="161"/>
      <c r="KSH24" s="161"/>
      <c r="KSI24" s="46"/>
      <c r="KSJ24" s="46"/>
      <c r="KSK24" s="161"/>
      <c r="KSL24" s="161"/>
      <c r="KSM24" s="161"/>
      <c r="KSN24" s="161"/>
      <c r="KSO24" s="161"/>
      <c r="KSP24" s="46"/>
      <c r="KSQ24" s="46"/>
      <c r="KSR24" s="161"/>
      <c r="KSS24" s="161"/>
      <c r="KST24" s="161"/>
      <c r="KSU24" s="161"/>
      <c r="KSV24" s="161"/>
      <c r="KSW24" s="46"/>
      <c r="KSX24" s="46"/>
      <c r="KSY24" s="161"/>
      <c r="KSZ24" s="161"/>
      <c r="KTA24" s="161"/>
      <c r="KTB24" s="161"/>
      <c r="KTC24" s="161"/>
      <c r="KTD24" s="46"/>
      <c r="KTE24" s="46"/>
      <c r="KTF24" s="161"/>
      <c r="KTG24" s="161"/>
      <c r="KTH24" s="161"/>
      <c r="KTI24" s="161"/>
      <c r="KTJ24" s="161"/>
      <c r="KTK24" s="46"/>
      <c r="KTL24" s="46"/>
      <c r="KTM24" s="161"/>
      <c r="KTN24" s="161"/>
      <c r="KTO24" s="161"/>
      <c r="KTP24" s="161"/>
      <c r="KTQ24" s="161"/>
      <c r="KTR24" s="46"/>
      <c r="KTS24" s="46"/>
      <c r="KTT24" s="161"/>
      <c r="KTU24" s="161"/>
      <c r="KTV24" s="161"/>
      <c r="KTW24" s="161"/>
      <c r="KTX24" s="161"/>
      <c r="KTY24" s="46"/>
      <c r="KTZ24" s="46"/>
      <c r="KUA24" s="161"/>
      <c r="KUB24" s="161"/>
      <c r="KUC24" s="161"/>
      <c r="KUD24" s="161"/>
      <c r="KUE24" s="161"/>
      <c r="KUF24" s="46"/>
      <c r="KUG24" s="46"/>
      <c r="KUH24" s="161"/>
      <c r="KUI24" s="161"/>
      <c r="KUJ24" s="161"/>
      <c r="KUK24" s="161"/>
      <c r="KUL24" s="161"/>
      <c r="KUM24" s="46"/>
      <c r="KUN24" s="46"/>
      <c r="KUO24" s="161"/>
      <c r="KUP24" s="161"/>
      <c r="KUQ24" s="161"/>
      <c r="KUR24" s="161"/>
      <c r="KUS24" s="161"/>
      <c r="KUT24" s="46"/>
      <c r="KUU24" s="46"/>
      <c r="KUV24" s="161"/>
      <c r="KUW24" s="161"/>
      <c r="KUX24" s="161"/>
      <c r="KUY24" s="161"/>
      <c r="KUZ24" s="161"/>
      <c r="KVA24" s="46"/>
      <c r="KVB24" s="46"/>
      <c r="KVC24" s="161"/>
      <c r="KVD24" s="161"/>
      <c r="KVE24" s="161"/>
      <c r="KVF24" s="161"/>
      <c r="KVG24" s="161"/>
      <c r="KVH24" s="46"/>
      <c r="KVI24" s="46"/>
      <c r="KVJ24" s="161"/>
      <c r="KVK24" s="161"/>
      <c r="KVL24" s="161"/>
      <c r="KVM24" s="161"/>
      <c r="KVN24" s="161"/>
      <c r="KVO24" s="46"/>
      <c r="KVP24" s="46"/>
      <c r="KVQ24" s="161"/>
      <c r="KVR24" s="161"/>
      <c r="KVS24" s="161"/>
      <c r="KVT24" s="161"/>
      <c r="KVU24" s="161"/>
      <c r="KVV24" s="46"/>
      <c r="KVW24" s="46"/>
      <c r="KVX24" s="161"/>
      <c r="KVY24" s="161"/>
      <c r="KVZ24" s="161"/>
      <c r="KWA24" s="161"/>
      <c r="KWB24" s="161"/>
      <c r="KWC24" s="46"/>
      <c r="KWD24" s="46"/>
      <c r="KWE24" s="161"/>
      <c r="KWF24" s="161"/>
      <c r="KWG24" s="161"/>
      <c r="KWH24" s="161"/>
      <c r="KWI24" s="161"/>
      <c r="KWJ24" s="46"/>
      <c r="KWK24" s="46"/>
      <c r="KWL24" s="161"/>
      <c r="KWM24" s="161"/>
      <c r="KWN24" s="161"/>
      <c r="KWO24" s="161"/>
      <c r="KWP24" s="161"/>
      <c r="KWQ24" s="46"/>
      <c r="KWR24" s="46"/>
      <c r="KWS24" s="161"/>
      <c r="KWT24" s="161"/>
      <c r="KWU24" s="161"/>
      <c r="KWV24" s="161"/>
      <c r="KWW24" s="161"/>
      <c r="KWX24" s="46"/>
      <c r="KWY24" s="46"/>
      <c r="KWZ24" s="161"/>
      <c r="KXA24" s="161"/>
      <c r="KXB24" s="161"/>
      <c r="KXC24" s="161"/>
      <c r="KXD24" s="161"/>
      <c r="KXE24" s="46"/>
      <c r="KXF24" s="46"/>
      <c r="KXG24" s="161"/>
      <c r="KXH24" s="161"/>
      <c r="KXI24" s="161"/>
      <c r="KXJ24" s="161"/>
      <c r="KXK24" s="161"/>
      <c r="KXL24" s="46"/>
      <c r="KXM24" s="46"/>
      <c r="KXN24" s="161"/>
      <c r="KXO24" s="161"/>
      <c r="KXP24" s="161"/>
      <c r="KXQ24" s="161"/>
      <c r="KXR24" s="161"/>
      <c r="KXS24" s="46"/>
      <c r="KXT24" s="46"/>
      <c r="KXU24" s="161"/>
      <c r="KXV24" s="161"/>
      <c r="KXW24" s="161"/>
      <c r="KXX24" s="161"/>
      <c r="KXY24" s="161"/>
      <c r="KXZ24" s="46"/>
      <c r="KYA24" s="46"/>
      <c r="KYB24" s="161"/>
      <c r="KYC24" s="161"/>
      <c r="KYD24" s="161"/>
      <c r="KYE24" s="161"/>
      <c r="KYF24" s="161"/>
      <c r="KYG24" s="46"/>
      <c r="KYH24" s="46"/>
      <c r="KYI24" s="161"/>
      <c r="KYJ24" s="161"/>
      <c r="KYK24" s="161"/>
      <c r="KYL24" s="161"/>
      <c r="KYM24" s="161"/>
      <c r="KYN24" s="46"/>
      <c r="KYO24" s="46"/>
      <c r="KYP24" s="161"/>
      <c r="KYQ24" s="161"/>
      <c r="KYR24" s="161"/>
      <c r="KYS24" s="161"/>
      <c r="KYT24" s="161"/>
      <c r="KYU24" s="46"/>
      <c r="KYV24" s="46"/>
      <c r="KYW24" s="161"/>
      <c r="KYX24" s="161"/>
      <c r="KYY24" s="161"/>
      <c r="KYZ24" s="161"/>
      <c r="KZA24" s="161"/>
      <c r="KZB24" s="46"/>
      <c r="KZC24" s="46"/>
      <c r="KZD24" s="161"/>
      <c r="KZE24" s="161"/>
      <c r="KZF24" s="161"/>
      <c r="KZG24" s="161"/>
      <c r="KZH24" s="161"/>
      <c r="KZI24" s="46"/>
      <c r="KZJ24" s="46"/>
      <c r="KZK24" s="161"/>
      <c r="KZL24" s="161"/>
      <c r="KZM24" s="161"/>
      <c r="KZN24" s="161"/>
      <c r="KZO24" s="161"/>
      <c r="KZP24" s="46"/>
      <c r="KZQ24" s="46"/>
      <c r="KZR24" s="161"/>
      <c r="KZS24" s="161"/>
      <c r="KZT24" s="161"/>
      <c r="KZU24" s="161"/>
      <c r="KZV24" s="161"/>
      <c r="KZW24" s="46"/>
      <c r="KZX24" s="46"/>
      <c r="KZY24" s="161"/>
      <c r="KZZ24" s="161"/>
      <c r="LAA24" s="161"/>
      <c r="LAB24" s="161"/>
      <c r="LAC24" s="161"/>
      <c r="LAD24" s="46"/>
      <c r="LAE24" s="46"/>
      <c r="LAF24" s="161"/>
      <c r="LAG24" s="161"/>
      <c r="LAH24" s="161"/>
      <c r="LAI24" s="161"/>
      <c r="LAJ24" s="161"/>
      <c r="LAK24" s="46"/>
      <c r="LAL24" s="46"/>
      <c r="LAM24" s="161"/>
      <c r="LAN24" s="161"/>
      <c r="LAO24" s="161"/>
      <c r="LAP24" s="161"/>
      <c r="LAQ24" s="161"/>
      <c r="LAR24" s="46"/>
      <c r="LAS24" s="46"/>
      <c r="LAT24" s="161"/>
      <c r="LAU24" s="161"/>
      <c r="LAV24" s="161"/>
      <c r="LAW24" s="161"/>
      <c r="LAX24" s="161"/>
      <c r="LAY24" s="46"/>
      <c r="LAZ24" s="46"/>
      <c r="LBA24" s="161"/>
      <c r="LBB24" s="161"/>
      <c r="LBC24" s="161"/>
      <c r="LBD24" s="161"/>
      <c r="LBE24" s="161"/>
      <c r="LBF24" s="46"/>
      <c r="LBG24" s="46"/>
      <c r="LBH24" s="161"/>
      <c r="LBI24" s="161"/>
      <c r="LBJ24" s="161"/>
      <c r="LBK24" s="161"/>
      <c r="LBL24" s="161"/>
      <c r="LBM24" s="46"/>
      <c r="LBN24" s="46"/>
      <c r="LBO24" s="161"/>
      <c r="LBP24" s="161"/>
      <c r="LBQ24" s="161"/>
      <c r="LBR24" s="161"/>
      <c r="LBS24" s="161"/>
      <c r="LBT24" s="46"/>
      <c r="LBU24" s="46"/>
      <c r="LBV24" s="161"/>
      <c r="LBW24" s="161"/>
      <c r="LBX24" s="161"/>
      <c r="LBY24" s="161"/>
      <c r="LBZ24" s="161"/>
      <c r="LCA24" s="46"/>
      <c r="LCB24" s="46"/>
      <c r="LCC24" s="161"/>
      <c r="LCD24" s="161"/>
      <c r="LCE24" s="161"/>
      <c r="LCF24" s="161"/>
      <c r="LCG24" s="161"/>
      <c r="LCH24" s="46"/>
      <c r="LCI24" s="46"/>
      <c r="LCJ24" s="161"/>
      <c r="LCK24" s="161"/>
      <c r="LCL24" s="161"/>
      <c r="LCM24" s="161"/>
      <c r="LCN24" s="161"/>
      <c r="LCO24" s="46"/>
      <c r="LCP24" s="46"/>
      <c r="LCQ24" s="161"/>
      <c r="LCR24" s="161"/>
      <c r="LCS24" s="161"/>
      <c r="LCT24" s="161"/>
      <c r="LCU24" s="161"/>
      <c r="LCV24" s="46"/>
      <c r="LCW24" s="46"/>
      <c r="LCX24" s="161"/>
      <c r="LCY24" s="161"/>
      <c r="LCZ24" s="161"/>
      <c r="LDA24" s="161"/>
      <c r="LDB24" s="161"/>
      <c r="LDC24" s="46"/>
      <c r="LDD24" s="46"/>
      <c r="LDE24" s="161"/>
      <c r="LDF24" s="161"/>
      <c r="LDG24" s="161"/>
      <c r="LDH24" s="161"/>
      <c r="LDI24" s="161"/>
      <c r="LDJ24" s="46"/>
      <c r="LDK24" s="46"/>
      <c r="LDL24" s="161"/>
      <c r="LDM24" s="161"/>
      <c r="LDN24" s="161"/>
      <c r="LDO24" s="161"/>
      <c r="LDP24" s="161"/>
      <c r="LDQ24" s="46"/>
      <c r="LDR24" s="46"/>
      <c r="LDS24" s="161"/>
      <c r="LDT24" s="161"/>
      <c r="LDU24" s="161"/>
      <c r="LDV24" s="161"/>
      <c r="LDW24" s="161"/>
      <c r="LDX24" s="46"/>
      <c r="LDY24" s="46"/>
      <c r="LDZ24" s="161"/>
      <c r="LEA24" s="161"/>
      <c r="LEB24" s="161"/>
      <c r="LEC24" s="161"/>
      <c r="LED24" s="161"/>
      <c r="LEE24" s="46"/>
      <c r="LEF24" s="46"/>
      <c r="LEG24" s="161"/>
      <c r="LEH24" s="161"/>
      <c r="LEI24" s="161"/>
      <c r="LEJ24" s="161"/>
      <c r="LEK24" s="161"/>
      <c r="LEL24" s="46"/>
      <c r="LEM24" s="46"/>
      <c r="LEN24" s="161"/>
      <c r="LEO24" s="161"/>
      <c r="LEP24" s="161"/>
      <c r="LEQ24" s="161"/>
      <c r="LER24" s="161"/>
      <c r="LES24" s="46"/>
      <c r="LET24" s="46"/>
      <c r="LEU24" s="161"/>
      <c r="LEV24" s="161"/>
      <c r="LEW24" s="161"/>
      <c r="LEX24" s="161"/>
      <c r="LEY24" s="161"/>
      <c r="LEZ24" s="46"/>
      <c r="LFA24" s="46"/>
      <c r="LFB24" s="161"/>
      <c r="LFC24" s="161"/>
      <c r="LFD24" s="161"/>
      <c r="LFE24" s="161"/>
      <c r="LFF24" s="161"/>
      <c r="LFG24" s="46"/>
      <c r="LFH24" s="46"/>
      <c r="LFI24" s="161"/>
      <c r="LFJ24" s="161"/>
      <c r="LFK24" s="161"/>
      <c r="LFL24" s="161"/>
      <c r="LFM24" s="161"/>
      <c r="LFN24" s="46"/>
      <c r="LFO24" s="46"/>
      <c r="LFP24" s="161"/>
      <c r="LFQ24" s="161"/>
      <c r="LFR24" s="161"/>
      <c r="LFS24" s="161"/>
      <c r="LFT24" s="161"/>
      <c r="LFU24" s="46"/>
      <c r="LFV24" s="46"/>
      <c r="LFW24" s="161"/>
      <c r="LFX24" s="161"/>
      <c r="LFY24" s="161"/>
      <c r="LFZ24" s="161"/>
      <c r="LGA24" s="161"/>
      <c r="LGB24" s="46"/>
      <c r="LGC24" s="46"/>
      <c r="LGD24" s="161"/>
      <c r="LGE24" s="161"/>
      <c r="LGF24" s="161"/>
      <c r="LGG24" s="161"/>
      <c r="LGH24" s="161"/>
      <c r="LGI24" s="46"/>
      <c r="LGJ24" s="46"/>
      <c r="LGK24" s="161"/>
      <c r="LGL24" s="161"/>
      <c r="LGM24" s="161"/>
      <c r="LGN24" s="161"/>
      <c r="LGO24" s="161"/>
      <c r="LGP24" s="46"/>
      <c r="LGQ24" s="46"/>
      <c r="LGR24" s="161"/>
      <c r="LGS24" s="161"/>
      <c r="LGT24" s="161"/>
      <c r="LGU24" s="161"/>
      <c r="LGV24" s="161"/>
      <c r="LGW24" s="46"/>
      <c r="LGX24" s="46"/>
      <c r="LGY24" s="161"/>
      <c r="LGZ24" s="161"/>
      <c r="LHA24" s="161"/>
      <c r="LHB24" s="161"/>
      <c r="LHC24" s="161"/>
      <c r="LHD24" s="46"/>
      <c r="LHE24" s="46"/>
      <c r="LHF24" s="161"/>
      <c r="LHG24" s="161"/>
      <c r="LHH24" s="161"/>
      <c r="LHI24" s="161"/>
      <c r="LHJ24" s="161"/>
      <c r="LHK24" s="46"/>
      <c r="LHL24" s="46"/>
      <c r="LHM24" s="161"/>
      <c r="LHN24" s="161"/>
      <c r="LHO24" s="161"/>
      <c r="LHP24" s="161"/>
      <c r="LHQ24" s="161"/>
      <c r="LHR24" s="46"/>
      <c r="LHS24" s="46"/>
      <c r="LHT24" s="161"/>
      <c r="LHU24" s="161"/>
      <c r="LHV24" s="161"/>
      <c r="LHW24" s="161"/>
      <c r="LHX24" s="161"/>
      <c r="LHY24" s="46"/>
      <c r="LHZ24" s="46"/>
      <c r="LIA24" s="161"/>
      <c r="LIB24" s="161"/>
      <c r="LIC24" s="161"/>
      <c r="LID24" s="161"/>
      <c r="LIE24" s="161"/>
      <c r="LIF24" s="46"/>
      <c r="LIG24" s="46"/>
      <c r="LIH24" s="161"/>
      <c r="LII24" s="161"/>
      <c r="LIJ24" s="161"/>
      <c r="LIK24" s="161"/>
      <c r="LIL24" s="161"/>
      <c r="LIM24" s="46"/>
      <c r="LIN24" s="46"/>
      <c r="LIO24" s="161"/>
      <c r="LIP24" s="161"/>
      <c r="LIQ24" s="161"/>
      <c r="LIR24" s="161"/>
      <c r="LIS24" s="161"/>
      <c r="LIT24" s="46"/>
      <c r="LIU24" s="46"/>
      <c r="LIV24" s="161"/>
      <c r="LIW24" s="161"/>
      <c r="LIX24" s="161"/>
      <c r="LIY24" s="161"/>
      <c r="LIZ24" s="161"/>
      <c r="LJA24" s="46"/>
      <c r="LJB24" s="46"/>
      <c r="LJC24" s="161"/>
      <c r="LJD24" s="161"/>
      <c r="LJE24" s="161"/>
      <c r="LJF24" s="161"/>
      <c r="LJG24" s="161"/>
      <c r="LJH24" s="46"/>
      <c r="LJI24" s="46"/>
      <c r="LJJ24" s="161"/>
      <c r="LJK24" s="161"/>
      <c r="LJL24" s="161"/>
      <c r="LJM24" s="161"/>
      <c r="LJN24" s="161"/>
      <c r="LJO24" s="46"/>
      <c r="LJP24" s="46"/>
      <c r="LJQ24" s="161"/>
      <c r="LJR24" s="161"/>
      <c r="LJS24" s="161"/>
      <c r="LJT24" s="161"/>
      <c r="LJU24" s="161"/>
      <c r="LJV24" s="46"/>
      <c r="LJW24" s="46"/>
      <c r="LJX24" s="161"/>
      <c r="LJY24" s="161"/>
      <c r="LJZ24" s="161"/>
      <c r="LKA24" s="161"/>
      <c r="LKB24" s="161"/>
      <c r="LKC24" s="46"/>
      <c r="LKD24" s="46"/>
      <c r="LKE24" s="161"/>
      <c r="LKF24" s="161"/>
      <c r="LKG24" s="161"/>
      <c r="LKH24" s="161"/>
      <c r="LKI24" s="161"/>
      <c r="LKJ24" s="46"/>
      <c r="LKK24" s="46"/>
      <c r="LKL24" s="161"/>
      <c r="LKM24" s="161"/>
      <c r="LKN24" s="161"/>
      <c r="LKO24" s="161"/>
      <c r="LKP24" s="161"/>
      <c r="LKQ24" s="46"/>
      <c r="LKR24" s="46"/>
      <c r="LKS24" s="161"/>
      <c r="LKT24" s="161"/>
      <c r="LKU24" s="161"/>
      <c r="LKV24" s="161"/>
      <c r="LKW24" s="161"/>
      <c r="LKX24" s="46"/>
      <c r="LKY24" s="46"/>
      <c r="LKZ24" s="161"/>
      <c r="LLA24" s="161"/>
      <c r="LLB24" s="161"/>
      <c r="LLC24" s="161"/>
      <c r="LLD24" s="161"/>
      <c r="LLE24" s="46"/>
      <c r="LLF24" s="46"/>
      <c r="LLG24" s="161"/>
      <c r="LLH24" s="161"/>
      <c r="LLI24" s="161"/>
      <c r="LLJ24" s="161"/>
      <c r="LLK24" s="161"/>
      <c r="LLL24" s="46"/>
      <c r="LLM24" s="46"/>
      <c r="LLN24" s="161"/>
      <c r="LLO24" s="161"/>
      <c r="LLP24" s="161"/>
      <c r="LLQ24" s="161"/>
      <c r="LLR24" s="161"/>
      <c r="LLS24" s="46"/>
      <c r="LLT24" s="46"/>
      <c r="LLU24" s="161"/>
      <c r="LLV24" s="161"/>
      <c r="LLW24" s="161"/>
      <c r="LLX24" s="161"/>
      <c r="LLY24" s="161"/>
      <c r="LLZ24" s="46"/>
      <c r="LMA24" s="46"/>
      <c r="LMB24" s="161"/>
      <c r="LMC24" s="161"/>
      <c r="LMD24" s="161"/>
      <c r="LME24" s="161"/>
      <c r="LMF24" s="161"/>
      <c r="LMG24" s="46"/>
      <c r="LMH24" s="46"/>
      <c r="LMI24" s="161"/>
      <c r="LMJ24" s="161"/>
      <c r="LMK24" s="161"/>
      <c r="LML24" s="161"/>
      <c r="LMM24" s="161"/>
      <c r="LMN24" s="46"/>
      <c r="LMO24" s="46"/>
      <c r="LMP24" s="161"/>
      <c r="LMQ24" s="161"/>
      <c r="LMR24" s="161"/>
      <c r="LMS24" s="161"/>
      <c r="LMT24" s="161"/>
      <c r="LMU24" s="46"/>
      <c r="LMV24" s="46"/>
      <c r="LMW24" s="161"/>
      <c r="LMX24" s="161"/>
      <c r="LMY24" s="161"/>
      <c r="LMZ24" s="161"/>
      <c r="LNA24" s="161"/>
      <c r="LNB24" s="46"/>
      <c r="LNC24" s="46"/>
      <c r="LND24" s="161"/>
      <c r="LNE24" s="161"/>
      <c r="LNF24" s="161"/>
      <c r="LNG24" s="161"/>
      <c r="LNH24" s="161"/>
      <c r="LNI24" s="46"/>
      <c r="LNJ24" s="46"/>
      <c r="LNK24" s="161"/>
      <c r="LNL24" s="161"/>
      <c r="LNM24" s="161"/>
      <c r="LNN24" s="161"/>
      <c r="LNO24" s="161"/>
      <c r="LNP24" s="46"/>
      <c r="LNQ24" s="46"/>
      <c r="LNR24" s="161"/>
      <c r="LNS24" s="161"/>
      <c r="LNT24" s="161"/>
      <c r="LNU24" s="161"/>
      <c r="LNV24" s="161"/>
      <c r="LNW24" s="46"/>
      <c r="LNX24" s="46"/>
      <c r="LNY24" s="161"/>
      <c r="LNZ24" s="161"/>
      <c r="LOA24" s="161"/>
      <c r="LOB24" s="161"/>
      <c r="LOC24" s="161"/>
      <c r="LOD24" s="46"/>
      <c r="LOE24" s="46"/>
      <c r="LOF24" s="161"/>
      <c r="LOG24" s="161"/>
      <c r="LOH24" s="161"/>
      <c r="LOI24" s="161"/>
      <c r="LOJ24" s="161"/>
      <c r="LOK24" s="46"/>
      <c r="LOL24" s="46"/>
      <c r="LOM24" s="161"/>
      <c r="LON24" s="161"/>
      <c r="LOO24" s="161"/>
      <c r="LOP24" s="161"/>
      <c r="LOQ24" s="161"/>
      <c r="LOR24" s="46"/>
      <c r="LOS24" s="46"/>
      <c r="LOT24" s="161"/>
      <c r="LOU24" s="161"/>
      <c r="LOV24" s="161"/>
      <c r="LOW24" s="161"/>
      <c r="LOX24" s="161"/>
      <c r="LOY24" s="46"/>
      <c r="LOZ24" s="46"/>
      <c r="LPA24" s="161"/>
      <c r="LPB24" s="161"/>
      <c r="LPC24" s="161"/>
      <c r="LPD24" s="161"/>
      <c r="LPE24" s="161"/>
      <c r="LPF24" s="46"/>
      <c r="LPG24" s="46"/>
      <c r="LPH24" s="161"/>
      <c r="LPI24" s="161"/>
      <c r="LPJ24" s="161"/>
      <c r="LPK24" s="161"/>
      <c r="LPL24" s="161"/>
      <c r="LPM24" s="46"/>
      <c r="LPN24" s="46"/>
      <c r="LPO24" s="161"/>
      <c r="LPP24" s="161"/>
      <c r="LPQ24" s="161"/>
      <c r="LPR24" s="161"/>
      <c r="LPS24" s="161"/>
      <c r="LPT24" s="46"/>
      <c r="LPU24" s="46"/>
      <c r="LPV24" s="161"/>
      <c r="LPW24" s="161"/>
      <c r="LPX24" s="161"/>
      <c r="LPY24" s="161"/>
      <c r="LPZ24" s="161"/>
      <c r="LQA24" s="46"/>
      <c r="LQB24" s="46"/>
      <c r="LQC24" s="161"/>
      <c r="LQD24" s="161"/>
      <c r="LQE24" s="161"/>
      <c r="LQF24" s="161"/>
      <c r="LQG24" s="161"/>
      <c r="LQH24" s="46"/>
      <c r="LQI24" s="46"/>
      <c r="LQJ24" s="161"/>
      <c r="LQK24" s="161"/>
      <c r="LQL24" s="161"/>
      <c r="LQM24" s="161"/>
      <c r="LQN24" s="161"/>
      <c r="LQO24" s="46"/>
      <c r="LQP24" s="46"/>
      <c r="LQQ24" s="161"/>
      <c r="LQR24" s="161"/>
      <c r="LQS24" s="161"/>
      <c r="LQT24" s="161"/>
      <c r="LQU24" s="161"/>
      <c r="LQV24" s="46"/>
      <c r="LQW24" s="46"/>
      <c r="LQX24" s="161"/>
      <c r="LQY24" s="161"/>
      <c r="LQZ24" s="161"/>
      <c r="LRA24" s="161"/>
      <c r="LRB24" s="161"/>
      <c r="LRC24" s="46"/>
      <c r="LRD24" s="46"/>
      <c r="LRE24" s="161"/>
      <c r="LRF24" s="161"/>
      <c r="LRG24" s="161"/>
      <c r="LRH24" s="161"/>
      <c r="LRI24" s="161"/>
      <c r="LRJ24" s="46"/>
      <c r="LRK24" s="46"/>
      <c r="LRL24" s="161"/>
      <c r="LRM24" s="161"/>
      <c r="LRN24" s="161"/>
      <c r="LRO24" s="161"/>
      <c r="LRP24" s="161"/>
      <c r="LRQ24" s="46"/>
      <c r="LRR24" s="46"/>
      <c r="LRS24" s="161"/>
      <c r="LRT24" s="161"/>
      <c r="LRU24" s="161"/>
      <c r="LRV24" s="161"/>
      <c r="LRW24" s="161"/>
      <c r="LRX24" s="46"/>
      <c r="LRY24" s="46"/>
      <c r="LRZ24" s="161"/>
      <c r="LSA24" s="161"/>
      <c r="LSB24" s="161"/>
      <c r="LSC24" s="161"/>
      <c r="LSD24" s="161"/>
      <c r="LSE24" s="46"/>
      <c r="LSF24" s="46"/>
      <c r="LSG24" s="161"/>
      <c r="LSH24" s="161"/>
      <c r="LSI24" s="161"/>
      <c r="LSJ24" s="161"/>
      <c r="LSK24" s="161"/>
      <c r="LSL24" s="46"/>
      <c r="LSM24" s="46"/>
      <c r="LSN24" s="161"/>
      <c r="LSO24" s="161"/>
      <c r="LSP24" s="161"/>
      <c r="LSQ24" s="161"/>
      <c r="LSR24" s="161"/>
      <c r="LSS24" s="46"/>
      <c r="LST24" s="46"/>
      <c r="LSU24" s="161"/>
      <c r="LSV24" s="161"/>
      <c r="LSW24" s="161"/>
      <c r="LSX24" s="161"/>
      <c r="LSY24" s="161"/>
      <c r="LSZ24" s="46"/>
      <c r="LTA24" s="46"/>
      <c r="LTB24" s="161"/>
      <c r="LTC24" s="161"/>
      <c r="LTD24" s="161"/>
      <c r="LTE24" s="161"/>
      <c r="LTF24" s="161"/>
      <c r="LTG24" s="46"/>
      <c r="LTH24" s="46"/>
      <c r="LTI24" s="161"/>
      <c r="LTJ24" s="161"/>
      <c r="LTK24" s="161"/>
      <c r="LTL24" s="161"/>
      <c r="LTM24" s="161"/>
      <c r="LTN24" s="46"/>
      <c r="LTO24" s="46"/>
      <c r="LTP24" s="161"/>
      <c r="LTQ24" s="161"/>
      <c r="LTR24" s="161"/>
      <c r="LTS24" s="161"/>
      <c r="LTT24" s="161"/>
      <c r="LTU24" s="46"/>
      <c r="LTV24" s="46"/>
      <c r="LTW24" s="161"/>
      <c r="LTX24" s="161"/>
      <c r="LTY24" s="161"/>
      <c r="LTZ24" s="161"/>
      <c r="LUA24" s="161"/>
      <c r="LUB24" s="46"/>
      <c r="LUC24" s="46"/>
      <c r="LUD24" s="161"/>
      <c r="LUE24" s="161"/>
      <c r="LUF24" s="161"/>
      <c r="LUG24" s="161"/>
      <c r="LUH24" s="161"/>
      <c r="LUI24" s="46"/>
      <c r="LUJ24" s="46"/>
      <c r="LUK24" s="161"/>
      <c r="LUL24" s="161"/>
      <c r="LUM24" s="161"/>
      <c r="LUN24" s="161"/>
      <c r="LUO24" s="161"/>
      <c r="LUP24" s="46"/>
      <c r="LUQ24" s="46"/>
      <c r="LUR24" s="161"/>
      <c r="LUS24" s="161"/>
      <c r="LUT24" s="161"/>
      <c r="LUU24" s="161"/>
      <c r="LUV24" s="161"/>
      <c r="LUW24" s="46"/>
      <c r="LUX24" s="46"/>
      <c r="LUY24" s="161"/>
      <c r="LUZ24" s="161"/>
      <c r="LVA24" s="161"/>
      <c r="LVB24" s="161"/>
      <c r="LVC24" s="161"/>
      <c r="LVD24" s="46"/>
      <c r="LVE24" s="46"/>
      <c r="LVF24" s="161"/>
      <c r="LVG24" s="161"/>
      <c r="LVH24" s="161"/>
      <c r="LVI24" s="161"/>
      <c r="LVJ24" s="161"/>
      <c r="LVK24" s="46"/>
      <c r="LVL24" s="46"/>
      <c r="LVM24" s="161"/>
      <c r="LVN24" s="161"/>
      <c r="LVO24" s="161"/>
      <c r="LVP24" s="161"/>
      <c r="LVQ24" s="161"/>
      <c r="LVR24" s="46"/>
      <c r="LVS24" s="46"/>
      <c r="LVT24" s="161"/>
      <c r="LVU24" s="161"/>
      <c r="LVV24" s="161"/>
      <c r="LVW24" s="161"/>
      <c r="LVX24" s="161"/>
      <c r="LVY24" s="46"/>
      <c r="LVZ24" s="46"/>
      <c r="LWA24" s="161"/>
      <c r="LWB24" s="161"/>
      <c r="LWC24" s="161"/>
      <c r="LWD24" s="161"/>
      <c r="LWE24" s="161"/>
      <c r="LWF24" s="46"/>
      <c r="LWG24" s="46"/>
      <c r="LWH24" s="161"/>
      <c r="LWI24" s="161"/>
      <c r="LWJ24" s="161"/>
      <c r="LWK24" s="161"/>
      <c r="LWL24" s="161"/>
      <c r="LWM24" s="46"/>
      <c r="LWN24" s="46"/>
      <c r="LWO24" s="161"/>
      <c r="LWP24" s="161"/>
      <c r="LWQ24" s="161"/>
      <c r="LWR24" s="161"/>
      <c r="LWS24" s="161"/>
      <c r="LWT24" s="46"/>
      <c r="LWU24" s="46"/>
      <c r="LWV24" s="161"/>
      <c r="LWW24" s="161"/>
      <c r="LWX24" s="161"/>
      <c r="LWY24" s="161"/>
      <c r="LWZ24" s="161"/>
      <c r="LXA24" s="46"/>
      <c r="LXB24" s="46"/>
      <c r="LXC24" s="161"/>
      <c r="LXD24" s="161"/>
      <c r="LXE24" s="161"/>
      <c r="LXF24" s="161"/>
      <c r="LXG24" s="161"/>
      <c r="LXH24" s="46"/>
      <c r="LXI24" s="46"/>
      <c r="LXJ24" s="161"/>
      <c r="LXK24" s="161"/>
      <c r="LXL24" s="161"/>
      <c r="LXM24" s="161"/>
      <c r="LXN24" s="161"/>
      <c r="LXO24" s="46"/>
      <c r="LXP24" s="46"/>
      <c r="LXQ24" s="161"/>
      <c r="LXR24" s="161"/>
      <c r="LXS24" s="161"/>
      <c r="LXT24" s="161"/>
      <c r="LXU24" s="161"/>
      <c r="LXV24" s="46"/>
      <c r="LXW24" s="46"/>
      <c r="LXX24" s="161"/>
      <c r="LXY24" s="161"/>
      <c r="LXZ24" s="161"/>
      <c r="LYA24" s="161"/>
      <c r="LYB24" s="161"/>
      <c r="LYC24" s="46"/>
      <c r="LYD24" s="46"/>
      <c r="LYE24" s="161"/>
      <c r="LYF24" s="161"/>
      <c r="LYG24" s="161"/>
      <c r="LYH24" s="161"/>
      <c r="LYI24" s="161"/>
      <c r="LYJ24" s="46"/>
      <c r="LYK24" s="46"/>
      <c r="LYL24" s="161"/>
      <c r="LYM24" s="161"/>
      <c r="LYN24" s="161"/>
      <c r="LYO24" s="161"/>
      <c r="LYP24" s="161"/>
      <c r="LYQ24" s="46"/>
      <c r="LYR24" s="46"/>
      <c r="LYS24" s="161"/>
      <c r="LYT24" s="161"/>
      <c r="LYU24" s="161"/>
      <c r="LYV24" s="161"/>
      <c r="LYW24" s="161"/>
      <c r="LYX24" s="46"/>
      <c r="LYY24" s="46"/>
      <c r="LYZ24" s="161"/>
      <c r="LZA24" s="161"/>
      <c r="LZB24" s="161"/>
      <c r="LZC24" s="161"/>
      <c r="LZD24" s="161"/>
      <c r="LZE24" s="46"/>
      <c r="LZF24" s="46"/>
      <c r="LZG24" s="161"/>
      <c r="LZH24" s="161"/>
      <c r="LZI24" s="161"/>
      <c r="LZJ24" s="161"/>
      <c r="LZK24" s="161"/>
      <c r="LZL24" s="46"/>
      <c r="LZM24" s="46"/>
      <c r="LZN24" s="161"/>
      <c r="LZO24" s="161"/>
      <c r="LZP24" s="161"/>
      <c r="LZQ24" s="161"/>
      <c r="LZR24" s="161"/>
      <c r="LZS24" s="46"/>
      <c r="LZT24" s="46"/>
      <c r="LZU24" s="161"/>
      <c r="LZV24" s="161"/>
      <c r="LZW24" s="161"/>
      <c r="LZX24" s="161"/>
      <c r="LZY24" s="161"/>
      <c r="LZZ24" s="46"/>
      <c r="MAA24" s="46"/>
      <c r="MAB24" s="161"/>
      <c r="MAC24" s="161"/>
      <c r="MAD24" s="161"/>
      <c r="MAE24" s="161"/>
      <c r="MAF24" s="161"/>
      <c r="MAG24" s="46"/>
      <c r="MAH24" s="46"/>
      <c r="MAI24" s="161"/>
      <c r="MAJ24" s="161"/>
      <c r="MAK24" s="161"/>
      <c r="MAL24" s="161"/>
      <c r="MAM24" s="161"/>
      <c r="MAN24" s="46"/>
      <c r="MAO24" s="46"/>
      <c r="MAP24" s="161"/>
      <c r="MAQ24" s="161"/>
      <c r="MAR24" s="161"/>
      <c r="MAS24" s="161"/>
      <c r="MAT24" s="161"/>
      <c r="MAU24" s="46"/>
      <c r="MAV24" s="46"/>
      <c r="MAW24" s="161"/>
      <c r="MAX24" s="161"/>
      <c r="MAY24" s="161"/>
      <c r="MAZ24" s="161"/>
      <c r="MBA24" s="161"/>
      <c r="MBB24" s="46"/>
      <c r="MBC24" s="46"/>
      <c r="MBD24" s="161"/>
      <c r="MBE24" s="161"/>
      <c r="MBF24" s="161"/>
      <c r="MBG24" s="161"/>
      <c r="MBH24" s="161"/>
      <c r="MBI24" s="46"/>
      <c r="MBJ24" s="46"/>
      <c r="MBK24" s="161"/>
      <c r="MBL24" s="161"/>
      <c r="MBM24" s="161"/>
      <c r="MBN24" s="161"/>
      <c r="MBO24" s="161"/>
      <c r="MBP24" s="46"/>
      <c r="MBQ24" s="46"/>
      <c r="MBR24" s="161"/>
      <c r="MBS24" s="161"/>
      <c r="MBT24" s="161"/>
      <c r="MBU24" s="161"/>
      <c r="MBV24" s="161"/>
      <c r="MBW24" s="46"/>
      <c r="MBX24" s="46"/>
      <c r="MBY24" s="161"/>
      <c r="MBZ24" s="161"/>
      <c r="MCA24" s="161"/>
      <c r="MCB24" s="161"/>
      <c r="MCC24" s="161"/>
      <c r="MCD24" s="46"/>
      <c r="MCE24" s="46"/>
      <c r="MCF24" s="161"/>
      <c r="MCG24" s="161"/>
      <c r="MCH24" s="161"/>
      <c r="MCI24" s="161"/>
      <c r="MCJ24" s="161"/>
      <c r="MCK24" s="46"/>
      <c r="MCL24" s="46"/>
      <c r="MCM24" s="161"/>
      <c r="MCN24" s="161"/>
      <c r="MCO24" s="161"/>
      <c r="MCP24" s="161"/>
      <c r="MCQ24" s="161"/>
      <c r="MCR24" s="46"/>
      <c r="MCS24" s="46"/>
      <c r="MCT24" s="161"/>
      <c r="MCU24" s="161"/>
      <c r="MCV24" s="161"/>
      <c r="MCW24" s="161"/>
      <c r="MCX24" s="161"/>
      <c r="MCY24" s="46"/>
      <c r="MCZ24" s="46"/>
      <c r="MDA24" s="161"/>
      <c r="MDB24" s="161"/>
      <c r="MDC24" s="161"/>
      <c r="MDD24" s="161"/>
      <c r="MDE24" s="161"/>
      <c r="MDF24" s="46"/>
      <c r="MDG24" s="46"/>
      <c r="MDH24" s="161"/>
      <c r="MDI24" s="161"/>
      <c r="MDJ24" s="161"/>
      <c r="MDK24" s="161"/>
      <c r="MDL24" s="161"/>
      <c r="MDM24" s="46"/>
      <c r="MDN24" s="46"/>
      <c r="MDO24" s="161"/>
      <c r="MDP24" s="161"/>
      <c r="MDQ24" s="161"/>
      <c r="MDR24" s="161"/>
      <c r="MDS24" s="161"/>
      <c r="MDT24" s="46"/>
      <c r="MDU24" s="46"/>
      <c r="MDV24" s="161"/>
      <c r="MDW24" s="161"/>
      <c r="MDX24" s="161"/>
      <c r="MDY24" s="161"/>
      <c r="MDZ24" s="161"/>
      <c r="MEA24" s="46"/>
      <c r="MEB24" s="46"/>
      <c r="MEC24" s="161"/>
      <c r="MED24" s="161"/>
      <c r="MEE24" s="161"/>
      <c r="MEF24" s="161"/>
      <c r="MEG24" s="161"/>
      <c r="MEH24" s="46"/>
      <c r="MEI24" s="46"/>
      <c r="MEJ24" s="161"/>
      <c r="MEK24" s="161"/>
      <c r="MEL24" s="161"/>
      <c r="MEM24" s="161"/>
      <c r="MEN24" s="161"/>
      <c r="MEO24" s="46"/>
      <c r="MEP24" s="46"/>
      <c r="MEQ24" s="161"/>
      <c r="MER24" s="161"/>
      <c r="MES24" s="161"/>
      <c r="MET24" s="161"/>
      <c r="MEU24" s="161"/>
      <c r="MEV24" s="46"/>
      <c r="MEW24" s="46"/>
      <c r="MEX24" s="161"/>
      <c r="MEY24" s="161"/>
      <c r="MEZ24" s="161"/>
      <c r="MFA24" s="161"/>
      <c r="MFB24" s="161"/>
      <c r="MFC24" s="46"/>
      <c r="MFD24" s="46"/>
      <c r="MFE24" s="161"/>
      <c r="MFF24" s="161"/>
      <c r="MFG24" s="161"/>
      <c r="MFH24" s="161"/>
      <c r="MFI24" s="161"/>
      <c r="MFJ24" s="46"/>
      <c r="MFK24" s="46"/>
      <c r="MFL24" s="161"/>
      <c r="MFM24" s="161"/>
      <c r="MFN24" s="161"/>
      <c r="MFO24" s="161"/>
      <c r="MFP24" s="161"/>
      <c r="MFQ24" s="46"/>
      <c r="MFR24" s="46"/>
      <c r="MFS24" s="161"/>
      <c r="MFT24" s="161"/>
      <c r="MFU24" s="161"/>
      <c r="MFV24" s="161"/>
      <c r="MFW24" s="161"/>
      <c r="MFX24" s="46"/>
      <c r="MFY24" s="46"/>
      <c r="MFZ24" s="161"/>
      <c r="MGA24" s="161"/>
      <c r="MGB24" s="161"/>
      <c r="MGC24" s="161"/>
      <c r="MGD24" s="161"/>
      <c r="MGE24" s="46"/>
      <c r="MGF24" s="46"/>
      <c r="MGG24" s="161"/>
      <c r="MGH24" s="161"/>
      <c r="MGI24" s="161"/>
      <c r="MGJ24" s="161"/>
      <c r="MGK24" s="161"/>
      <c r="MGL24" s="46"/>
      <c r="MGM24" s="46"/>
      <c r="MGN24" s="161"/>
      <c r="MGO24" s="161"/>
      <c r="MGP24" s="161"/>
      <c r="MGQ24" s="161"/>
      <c r="MGR24" s="161"/>
      <c r="MGS24" s="46"/>
      <c r="MGT24" s="46"/>
      <c r="MGU24" s="161"/>
      <c r="MGV24" s="161"/>
      <c r="MGW24" s="161"/>
      <c r="MGX24" s="161"/>
      <c r="MGY24" s="161"/>
      <c r="MGZ24" s="46"/>
      <c r="MHA24" s="46"/>
      <c r="MHB24" s="161"/>
      <c r="MHC24" s="161"/>
      <c r="MHD24" s="161"/>
      <c r="MHE24" s="161"/>
      <c r="MHF24" s="161"/>
      <c r="MHG24" s="46"/>
      <c r="MHH24" s="46"/>
      <c r="MHI24" s="161"/>
      <c r="MHJ24" s="161"/>
      <c r="MHK24" s="161"/>
      <c r="MHL24" s="161"/>
      <c r="MHM24" s="161"/>
      <c r="MHN24" s="46"/>
      <c r="MHO24" s="46"/>
      <c r="MHP24" s="161"/>
      <c r="MHQ24" s="161"/>
      <c r="MHR24" s="161"/>
      <c r="MHS24" s="161"/>
      <c r="MHT24" s="161"/>
      <c r="MHU24" s="46"/>
      <c r="MHV24" s="46"/>
      <c r="MHW24" s="161"/>
      <c r="MHX24" s="161"/>
      <c r="MHY24" s="161"/>
      <c r="MHZ24" s="161"/>
      <c r="MIA24" s="161"/>
      <c r="MIB24" s="46"/>
      <c r="MIC24" s="46"/>
      <c r="MID24" s="161"/>
      <c r="MIE24" s="161"/>
      <c r="MIF24" s="161"/>
      <c r="MIG24" s="161"/>
      <c r="MIH24" s="161"/>
      <c r="MII24" s="46"/>
      <c r="MIJ24" s="46"/>
      <c r="MIK24" s="161"/>
      <c r="MIL24" s="161"/>
      <c r="MIM24" s="161"/>
      <c r="MIN24" s="161"/>
      <c r="MIO24" s="161"/>
      <c r="MIP24" s="46"/>
      <c r="MIQ24" s="46"/>
      <c r="MIR24" s="161"/>
      <c r="MIS24" s="161"/>
      <c r="MIT24" s="161"/>
      <c r="MIU24" s="161"/>
      <c r="MIV24" s="161"/>
      <c r="MIW24" s="46"/>
      <c r="MIX24" s="46"/>
      <c r="MIY24" s="161"/>
      <c r="MIZ24" s="161"/>
      <c r="MJA24" s="161"/>
      <c r="MJB24" s="161"/>
      <c r="MJC24" s="161"/>
      <c r="MJD24" s="46"/>
      <c r="MJE24" s="46"/>
      <c r="MJF24" s="161"/>
      <c r="MJG24" s="161"/>
      <c r="MJH24" s="161"/>
      <c r="MJI24" s="161"/>
      <c r="MJJ24" s="161"/>
      <c r="MJK24" s="46"/>
      <c r="MJL24" s="46"/>
      <c r="MJM24" s="161"/>
      <c r="MJN24" s="161"/>
      <c r="MJO24" s="161"/>
      <c r="MJP24" s="161"/>
      <c r="MJQ24" s="161"/>
      <c r="MJR24" s="46"/>
      <c r="MJS24" s="46"/>
      <c r="MJT24" s="161"/>
      <c r="MJU24" s="161"/>
      <c r="MJV24" s="161"/>
      <c r="MJW24" s="161"/>
      <c r="MJX24" s="161"/>
      <c r="MJY24" s="46"/>
      <c r="MJZ24" s="46"/>
      <c r="MKA24" s="161"/>
      <c r="MKB24" s="161"/>
      <c r="MKC24" s="161"/>
      <c r="MKD24" s="161"/>
      <c r="MKE24" s="161"/>
      <c r="MKF24" s="46"/>
      <c r="MKG24" s="46"/>
      <c r="MKH24" s="161"/>
      <c r="MKI24" s="161"/>
      <c r="MKJ24" s="161"/>
      <c r="MKK24" s="161"/>
      <c r="MKL24" s="161"/>
      <c r="MKM24" s="46"/>
      <c r="MKN24" s="46"/>
      <c r="MKO24" s="161"/>
      <c r="MKP24" s="161"/>
      <c r="MKQ24" s="161"/>
      <c r="MKR24" s="161"/>
      <c r="MKS24" s="161"/>
      <c r="MKT24" s="46"/>
      <c r="MKU24" s="46"/>
      <c r="MKV24" s="161"/>
      <c r="MKW24" s="161"/>
      <c r="MKX24" s="161"/>
      <c r="MKY24" s="161"/>
      <c r="MKZ24" s="161"/>
      <c r="MLA24" s="46"/>
      <c r="MLB24" s="46"/>
      <c r="MLC24" s="161"/>
      <c r="MLD24" s="161"/>
      <c r="MLE24" s="161"/>
      <c r="MLF24" s="161"/>
      <c r="MLG24" s="161"/>
      <c r="MLH24" s="46"/>
      <c r="MLI24" s="46"/>
      <c r="MLJ24" s="161"/>
      <c r="MLK24" s="161"/>
      <c r="MLL24" s="161"/>
      <c r="MLM24" s="161"/>
      <c r="MLN24" s="161"/>
      <c r="MLO24" s="46"/>
      <c r="MLP24" s="46"/>
      <c r="MLQ24" s="161"/>
      <c r="MLR24" s="161"/>
      <c r="MLS24" s="161"/>
      <c r="MLT24" s="161"/>
      <c r="MLU24" s="161"/>
      <c r="MLV24" s="46"/>
      <c r="MLW24" s="46"/>
      <c r="MLX24" s="161"/>
      <c r="MLY24" s="161"/>
      <c r="MLZ24" s="161"/>
      <c r="MMA24" s="161"/>
      <c r="MMB24" s="161"/>
      <c r="MMC24" s="46"/>
      <c r="MMD24" s="46"/>
      <c r="MME24" s="161"/>
      <c r="MMF24" s="161"/>
      <c r="MMG24" s="161"/>
      <c r="MMH24" s="161"/>
      <c r="MMI24" s="161"/>
      <c r="MMJ24" s="46"/>
      <c r="MMK24" s="46"/>
      <c r="MML24" s="161"/>
      <c r="MMM24" s="161"/>
      <c r="MMN24" s="161"/>
      <c r="MMO24" s="161"/>
      <c r="MMP24" s="161"/>
      <c r="MMQ24" s="46"/>
      <c r="MMR24" s="46"/>
      <c r="MMS24" s="161"/>
      <c r="MMT24" s="161"/>
      <c r="MMU24" s="161"/>
      <c r="MMV24" s="161"/>
      <c r="MMW24" s="161"/>
      <c r="MMX24" s="46"/>
      <c r="MMY24" s="46"/>
      <c r="MMZ24" s="161"/>
      <c r="MNA24" s="161"/>
      <c r="MNB24" s="161"/>
      <c r="MNC24" s="161"/>
      <c r="MND24" s="161"/>
      <c r="MNE24" s="46"/>
      <c r="MNF24" s="46"/>
      <c r="MNG24" s="161"/>
      <c r="MNH24" s="161"/>
      <c r="MNI24" s="161"/>
      <c r="MNJ24" s="161"/>
      <c r="MNK24" s="161"/>
      <c r="MNL24" s="46"/>
      <c r="MNM24" s="46"/>
      <c r="MNN24" s="161"/>
      <c r="MNO24" s="161"/>
      <c r="MNP24" s="161"/>
      <c r="MNQ24" s="161"/>
      <c r="MNR24" s="161"/>
      <c r="MNS24" s="46"/>
      <c r="MNT24" s="46"/>
      <c r="MNU24" s="161"/>
      <c r="MNV24" s="161"/>
      <c r="MNW24" s="161"/>
      <c r="MNX24" s="161"/>
      <c r="MNY24" s="161"/>
      <c r="MNZ24" s="46"/>
      <c r="MOA24" s="46"/>
      <c r="MOB24" s="161"/>
      <c r="MOC24" s="161"/>
      <c r="MOD24" s="161"/>
      <c r="MOE24" s="161"/>
      <c r="MOF24" s="161"/>
      <c r="MOG24" s="46"/>
      <c r="MOH24" s="46"/>
      <c r="MOI24" s="161"/>
      <c r="MOJ24" s="161"/>
      <c r="MOK24" s="161"/>
      <c r="MOL24" s="161"/>
      <c r="MOM24" s="161"/>
      <c r="MON24" s="46"/>
      <c r="MOO24" s="46"/>
      <c r="MOP24" s="161"/>
      <c r="MOQ24" s="161"/>
      <c r="MOR24" s="161"/>
      <c r="MOS24" s="161"/>
      <c r="MOT24" s="161"/>
      <c r="MOU24" s="46"/>
      <c r="MOV24" s="46"/>
      <c r="MOW24" s="161"/>
      <c r="MOX24" s="161"/>
      <c r="MOY24" s="161"/>
      <c r="MOZ24" s="161"/>
      <c r="MPA24" s="161"/>
      <c r="MPB24" s="46"/>
      <c r="MPC24" s="46"/>
      <c r="MPD24" s="161"/>
      <c r="MPE24" s="161"/>
      <c r="MPF24" s="161"/>
      <c r="MPG24" s="161"/>
      <c r="MPH24" s="161"/>
      <c r="MPI24" s="46"/>
      <c r="MPJ24" s="46"/>
      <c r="MPK24" s="161"/>
      <c r="MPL24" s="161"/>
      <c r="MPM24" s="161"/>
      <c r="MPN24" s="161"/>
      <c r="MPO24" s="161"/>
      <c r="MPP24" s="46"/>
      <c r="MPQ24" s="46"/>
      <c r="MPR24" s="161"/>
      <c r="MPS24" s="161"/>
      <c r="MPT24" s="161"/>
      <c r="MPU24" s="161"/>
      <c r="MPV24" s="161"/>
      <c r="MPW24" s="46"/>
      <c r="MPX24" s="46"/>
      <c r="MPY24" s="161"/>
      <c r="MPZ24" s="161"/>
      <c r="MQA24" s="161"/>
      <c r="MQB24" s="161"/>
      <c r="MQC24" s="161"/>
      <c r="MQD24" s="46"/>
      <c r="MQE24" s="46"/>
      <c r="MQF24" s="161"/>
      <c r="MQG24" s="161"/>
      <c r="MQH24" s="161"/>
      <c r="MQI24" s="161"/>
      <c r="MQJ24" s="161"/>
      <c r="MQK24" s="46"/>
      <c r="MQL24" s="46"/>
      <c r="MQM24" s="161"/>
      <c r="MQN24" s="161"/>
      <c r="MQO24" s="161"/>
      <c r="MQP24" s="161"/>
      <c r="MQQ24" s="161"/>
      <c r="MQR24" s="46"/>
      <c r="MQS24" s="46"/>
      <c r="MQT24" s="161"/>
      <c r="MQU24" s="161"/>
      <c r="MQV24" s="161"/>
      <c r="MQW24" s="161"/>
      <c r="MQX24" s="161"/>
      <c r="MQY24" s="46"/>
      <c r="MQZ24" s="46"/>
      <c r="MRA24" s="161"/>
      <c r="MRB24" s="161"/>
      <c r="MRC24" s="161"/>
      <c r="MRD24" s="161"/>
      <c r="MRE24" s="161"/>
      <c r="MRF24" s="46"/>
      <c r="MRG24" s="46"/>
      <c r="MRH24" s="161"/>
      <c r="MRI24" s="161"/>
      <c r="MRJ24" s="161"/>
      <c r="MRK24" s="161"/>
      <c r="MRL24" s="161"/>
      <c r="MRM24" s="46"/>
      <c r="MRN24" s="46"/>
      <c r="MRO24" s="161"/>
      <c r="MRP24" s="161"/>
      <c r="MRQ24" s="161"/>
      <c r="MRR24" s="161"/>
      <c r="MRS24" s="161"/>
      <c r="MRT24" s="46"/>
      <c r="MRU24" s="46"/>
      <c r="MRV24" s="161"/>
      <c r="MRW24" s="161"/>
      <c r="MRX24" s="161"/>
      <c r="MRY24" s="161"/>
      <c r="MRZ24" s="161"/>
      <c r="MSA24" s="46"/>
      <c r="MSB24" s="46"/>
      <c r="MSC24" s="161"/>
      <c r="MSD24" s="161"/>
      <c r="MSE24" s="161"/>
      <c r="MSF24" s="161"/>
      <c r="MSG24" s="161"/>
      <c r="MSH24" s="46"/>
      <c r="MSI24" s="46"/>
      <c r="MSJ24" s="161"/>
      <c r="MSK24" s="161"/>
      <c r="MSL24" s="161"/>
      <c r="MSM24" s="161"/>
      <c r="MSN24" s="161"/>
      <c r="MSO24" s="46"/>
      <c r="MSP24" s="46"/>
      <c r="MSQ24" s="161"/>
      <c r="MSR24" s="161"/>
      <c r="MSS24" s="161"/>
      <c r="MST24" s="161"/>
      <c r="MSU24" s="161"/>
      <c r="MSV24" s="46"/>
      <c r="MSW24" s="46"/>
      <c r="MSX24" s="161"/>
      <c r="MSY24" s="161"/>
      <c r="MSZ24" s="161"/>
      <c r="MTA24" s="161"/>
      <c r="MTB24" s="161"/>
      <c r="MTC24" s="46"/>
      <c r="MTD24" s="46"/>
      <c r="MTE24" s="161"/>
      <c r="MTF24" s="161"/>
      <c r="MTG24" s="161"/>
      <c r="MTH24" s="161"/>
      <c r="MTI24" s="161"/>
      <c r="MTJ24" s="46"/>
      <c r="MTK24" s="46"/>
      <c r="MTL24" s="161"/>
      <c r="MTM24" s="161"/>
      <c r="MTN24" s="161"/>
      <c r="MTO24" s="161"/>
      <c r="MTP24" s="161"/>
      <c r="MTQ24" s="46"/>
      <c r="MTR24" s="46"/>
      <c r="MTS24" s="161"/>
      <c r="MTT24" s="161"/>
      <c r="MTU24" s="161"/>
      <c r="MTV24" s="161"/>
      <c r="MTW24" s="161"/>
      <c r="MTX24" s="46"/>
      <c r="MTY24" s="46"/>
      <c r="MTZ24" s="161"/>
      <c r="MUA24" s="161"/>
      <c r="MUB24" s="161"/>
      <c r="MUC24" s="161"/>
      <c r="MUD24" s="161"/>
      <c r="MUE24" s="46"/>
      <c r="MUF24" s="46"/>
      <c r="MUG24" s="161"/>
      <c r="MUH24" s="161"/>
      <c r="MUI24" s="161"/>
      <c r="MUJ24" s="161"/>
      <c r="MUK24" s="161"/>
      <c r="MUL24" s="46"/>
      <c r="MUM24" s="46"/>
      <c r="MUN24" s="161"/>
      <c r="MUO24" s="161"/>
      <c r="MUP24" s="161"/>
      <c r="MUQ24" s="161"/>
      <c r="MUR24" s="161"/>
      <c r="MUS24" s="46"/>
      <c r="MUT24" s="46"/>
      <c r="MUU24" s="161"/>
      <c r="MUV24" s="161"/>
      <c r="MUW24" s="161"/>
      <c r="MUX24" s="161"/>
      <c r="MUY24" s="161"/>
      <c r="MUZ24" s="46"/>
      <c r="MVA24" s="46"/>
      <c r="MVB24" s="161"/>
      <c r="MVC24" s="161"/>
      <c r="MVD24" s="161"/>
      <c r="MVE24" s="161"/>
      <c r="MVF24" s="161"/>
      <c r="MVG24" s="46"/>
      <c r="MVH24" s="46"/>
      <c r="MVI24" s="161"/>
      <c r="MVJ24" s="161"/>
      <c r="MVK24" s="161"/>
      <c r="MVL24" s="161"/>
      <c r="MVM24" s="161"/>
      <c r="MVN24" s="46"/>
      <c r="MVO24" s="46"/>
      <c r="MVP24" s="161"/>
      <c r="MVQ24" s="161"/>
      <c r="MVR24" s="161"/>
      <c r="MVS24" s="161"/>
      <c r="MVT24" s="161"/>
      <c r="MVU24" s="46"/>
      <c r="MVV24" s="46"/>
      <c r="MVW24" s="161"/>
      <c r="MVX24" s="161"/>
      <c r="MVY24" s="161"/>
      <c r="MVZ24" s="161"/>
      <c r="MWA24" s="161"/>
      <c r="MWB24" s="46"/>
      <c r="MWC24" s="46"/>
      <c r="MWD24" s="161"/>
      <c r="MWE24" s="161"/>
      <c r="MWF24" s="161"/>
      <c r="MWG24" s="161"/>
      <c r="MWH24" s="161"/>
      <c r="MWI24" s="46"/>
      <c r="MWJ24" s="46"/>
      <c r="MWK24" s="161"/>
      <c r="MWL24" s="161"/>
      <c r="MWM24" s="161"/>
      <c r="MWN24" s="161"/>
      <c r="MWO24" s="161"/>
      <c r="MWP24" s="46"/>
      <c r="MWQ24" s="46"/>
      <c r="MWR24" s="161"/>
      <c r="MWS24" s="161"/>
      <c r="MWT24" s="161"/>
      <c r="MWU24" s="161"/>
      <c r="MWV24" s="161"/>
      <c r="MWW24" s="46"/>
      <c r="MWX24" s="46"/>
      <c r="MWY24" s="161"/>
      <c r="MWZ24" s="161"/>
      <c r="MXA24" s="161"/>
      <c r="MXB24" s="161"/>
      <c r="MXC24" s="161"/>
      <c r="MXD24" s="46"/>
      <c r="MXE24" s="46"/>
      <c r="MXF24" s="161"/>
      <c r="MXG24" s="161"/>
      <c r="MXH24" s="161"/>
      <c r="MXI24" s="161"/>
      <c r="MXJ24" s="161"/>
      <c r="MXK24" s="46"/>
      <c r="MXL24" s="46"/>
      <c r="MXM24" s="161"/>
      <c r="MXN24" s="161"/>
      <c r="MXO24" s="161"/>
      <c r="MXP24" s="161"/>
      <c r="MXQ24" s="161"/>
      <c r="MXR24" s="46"/>
      <c r="MXS24" s="46"/>
      <c r="MXT24" s="161"/>
      <c r="MXU24" s="161"/>
      <c r="MXV24" s="161"/>
      <c r="MXW24" s="161"/>
      <c r="MXX24" s="161"/>
      <c r="MXY24" s="46"/>
      <c r="MXZ24" s="46"/>
      <c r="MYA24" s="161"/>
      <c r="MYB24" s="161"/>
      <c r="MYC24" s="161"/>
      <c r="MYD24" s="161"/>
      <c r="MYE24" s="161"/>
      <c r="MYF24" s="46"/>
      <c r="MYG24" s="46"/>
      <c r="MYH24" s="161"/>
      <c r="MYI24" s="161"/>
      <c r="MYJ24" s="161"/>
      <c r="MYK24" s="161"/>
      <c r="MYL24" s="161"/>
      <c r="MYM24" s="46"/>
      <c r="MYN24" s="46"/>
      <c r="MYO24" s="161"/>
      <c r="MYP24" s="161"/>
      <c r="MYQ24" s="161"/>
      <c r="MYR24" s="161"/>
      <c r="MYS24" s="161"/>
      <c r="MYT24" s="46"/>
      <c r="MYU24" s="46"/>
      <c r="MYV24" s="161"/>
      <c r="MYW24" s="161"/>
      <c r="MYX24" s="161"/>
      <c r="MYY24" s="161"/>
      <c r="MYZ24" s="161"/>
      <c r="MZA24" s="46"/>
      <c r="MZB24" s="46"/>
      <c r="MZC24" s="161"/>
      <c r="MZD24" s="161"/>
      <c r="MZE24" s="161"/>
      <c r="MZF24" s="161"/>
      <c r="MZG24" s="161"/>
      <c r="MZH24" s="46"/>
      <c r="MZI24" s="46"/>
      <c r="MZJ24" s="161"/>
      <c r="MZK24" s="161"/>
      <c r="MZL24" s="161"/>
      <c r="MZM24" s="161"/>
      <c r="MZN24" s="161"/>
      <c r="MZO24" s="46"/>
      <c r="MZP24" s="46"/>
      <c r="MZQ24" s="161"/>
      <c r="MZR24" s="161"/>
      <c r="MZS24" s="161"/>
      <c r="MZT24" s="161"/>
      <c r="MZU24" s="161"/>
      <c r="MZV24" s="46"/>
      <c r="MZW24" s="46"/>
      <c r="MZX24" s="161"/>
      <c r="MZY24" s="161"/>
      <c r="MZZ24" s="161"/>
      <c r="NAA24" s="161"/>
      <c r="NAB24" s="161"/>
      <c r="NAC24" s="46"/>
      <c r="NAD24" s="46"/>
      <c r="NAE24" s="161"/>
      <c r="NAF24" s="161"/>
      <c r="NAG24" s="161"/>
      <c r="NAH24" s="161"/>
      <c r="NAI24" s="161"/>
      <c r="NAJ24" s="46"/>
      <c r="NAK24" s="46"/>
      <c r="NAL24" s="161"/>
      <c r="NAM24" s="161"/>
      <c r="NAN24" s="161"/>
      <c r="NAO24" s="161"/>
      <c r="NAP24" s="161"/>
      <c r="NAQ24" s="46"/>
      <c r="NAR24" s="46"/>
      <c r="NAS24" s="161"/>
      <c r="NAT24" s="161"/>
      <c r="NAU24" s="161"/>
      <c r="NAV24" s="161"/>
      <c r="NAW24" s="161"/>
      <c r="NAX24" s="46"/>
      <c r="NAY24" s="46"/>
      <c r="NAZ24" s="161"/>
      <c r="NBA24" s="161"/>
      <c r="NBB24" s="161"/>
      <c r="NBC24" s="161"/>
      <c r="NBD24" s="161"/>
      <c r="NBE24" s="46"/>
      <c r="NBF24" s="46"/>
      <c r="NBG24" s="161"/>
      <c r="NBH24" s="161"/>
      <c r="NBI24" s="161"/>
      <c r="NBJ24" s="161"/>
      <c r="NBK24" s="161"/>
      <c r="NBL24" s="46"/>
      <c r="NBM24" s="46"/>
      <c r="NBN24" s="161"/>
      <c r="NBO24" s="161"/>
      <c r="NBP24" s="161"/>
      <c r="NBQ24" s="161"/>
      <c r="NBR24" s="161"/>
      <c r="NBS24" s="46"/>
      <c r="NBT24" s="46"/>
      <c r="NBU24" s="161"/>
      <c r="NBV24" s="161"/>
      <c r="NBW24" s="161"/>
      <c r="NBX24" s="161"/>
      <c r="NBY24" s="161"/>
      <c r="NBZ24" s="46"/>
      <c r="NCA24" s="46"/>
      <c r="NCB24" s="161"/>
      <c r="NCC24" s="161"/>
      <c r="NCD24" s="161"/>
      <c r="NCE24" s="161"/>
      <c r="NCF24" s="161"/>
      <c r="NCG24" s="46"/>
      <c r="NCH24" s="46"/>
      <c r="NCI24" s="161"/>
      <c r="NCJ24" s="161"/>
      <c r="NCK24" s="161"/>
      <c r="NCL24" s="161"/>
      <c r="NCM24" s="161"/>
      <c r="NCN24" s="46"/>
      <c r="NCO24" s="46"/>
      <c r="NCP24" s="161"/>
      <c r="NCQ24" s="161"/>
      <c r="NCR24" s="161"/>
      <c r="NCS24" s="161"/>
      <c r="NCT24" s="161"/>
      <c r="NCU24" s="46"/>
      <c r="NCV24" s="46"/>
      <c r="NCW24" s="161"/>
      <c r="NCX24" s="161"/>
      <c r="NCY24" s="161"/>
      <c r="NCZ24" s="161"/>
      <c r="NDA24" s="161"/>
      <c r="NDB24" s="46"/>
      <c r="NDC24" s="46"/>
      <c r="NDD24" s="161"/>
      <c r="NDE24" s="161"/>
      <c r="NDF24" s="161"/>
      <c r="NDG24" s="161"/>
      <c r="NDH24" s="161"/>
      <c r="NDI24" s="46"/>
      <c r="NDJ24" s="46"/>
      <c r="NDK24" s="161"/>
      <c r="NDL24" s="161"/>
      <c r="NDM24" s="161"/>
      <c r="NDN24" s="161"/>
      <c r="NDO24" s="161"/>
      <c r="NDP24" s="46"/>
      <c r="NDQ24" s="46"/>
      <c r="NDR24" s="161"/>
      <c r="NDS24" s="161"/>
      <c r="NDT24" s="161"/>
      <c r="NDU24" s="161"/>
      <c r="NDV24" s="161"/>
      <c r="NDW24" s="46"/>
      <c r="NDX24" s="46"/>
      <c r="NDY24" s="161"/>
      <c r="NDZ24" s="161"/>
      <c r="NEA24" s="161"/>
      <c r="NEB24" s="161"/>
      <c r="NEC24" s="161"/>
      <c r="NED24" s="46"/>
      <c r="NEE24" s="46"/>
      <c r="NEF24" s="161"/>
      <c r="NEG24" s="161"/>
      <c r="NEH24" s="161"/>
      <c r="NEI24" s="161"/>
      <c r="NEJ24" s="161"/>
      <c r="NEK24" s="46"/>
      <c r="NEL24" s="46"/>
      <c r="NEM24" s="161"/>
      <c r="NEN24" s="161"/>
      <c r="NEO24" s="161"/>
      <c r="NEP24" s="161"/>
      <c r="NEQ24" s="161"/>
      <c r="NER24" s="46"/>
      <c r="NES24" s="46"/>
      <c r="NET24" s="161"/>
      <c r="NEU24" s="161"/>
      <c r="NEV24" s="161"/>
      <c r="NEW24" s="161"/>
      <c r="NEX24" s="161"/>
      <c r="NEY24" s="46"/>
      <c r="NEZ24" s="46"/>
      <c r="NFA24" s="161"/>
      <c r="NFB24" s="161"/>
      <c r="NFC24" s="161"/>
      <c r="NFD24" s="161"/>
      <c r="NFE24" s="161"/>
      <c r="NFF24" s="46"/>
      <c r="NFG24" s="46"/>
      <c r="NFH24" s="161"/>
      <c r="NFI24" s="161"/>
      <c r="NFJ24" s="161"/>
      <c r="NFK24" s="161"/>
      <c r="NFL24" s="161"/>
      <c r="NFM24" s="46"/>
      <c r="NFN24" s="46"/>
      <c r="NFO24" s="161"/>
      <c r="NFP24" s="161"/>
      <c r="NFQ24" s="161"/>
      <c r="NFR24" s="161"/>
      <c r="NFS24" s="161"/>
      <c r="NFT24" s="46"/>
      <c r="NFU24" s="46"/>
      <c r="NFV24" s="161"/>
      <c r="NFW24" s="161"/>
      <c r="NFX24" s="161"/>
      <c r="NFY24" s="161"/>
      <c r="NFZ24" s="161"/>
      <c r="NGA24" s="46"/>
      <c r="NGB24" s="46"/>
      <c r="NGC24" s="161"/>
      <c r="NGD24" s="161"/>
      <c r="NGE24" s="161"/>
      <c r="NGF24" s="161"/>
      <c r="NGG24" s="161"/>
      <c r="NGH24" s="46"/>
      <c r="NGI24" s="46"/>
      <c r="NGJ24" s="161"/>
      <c r="NGK24" s="161"/>
      <c r="NGL24" s="161"/>
      <c r="NGM24" s="161"/>
      <c r="NGN24" s="161"/>
      <c r="NGO24" s="46"/>
      <c r="NGP24" s="46"/>
      <c r="NGQ24" s="161"/>
      <c r="NGR24" s="161"/>
      <c r="NGS24" s="161"/>
      <c r="NGT24" s="161"/>
      <c r="NGU24" s="161"/>
      <c r="NGV24" s="46"/>
      <c r="NGW24" s="46"/>
      <c r="NGX24" s="161"/>
      <c r="NGY24" s="161"/>
      <c r="NGZ24" s="161"/>
      <c r="NHA24" s="161"/>
      <c r="NHB24" s="161"/>
      <c r="NHC24" s="46"/>
      <c r="NHD24" s="46"/>
      <c r="NHE24" s="161"/>
      <c r="NHF24" s="161"/>
      <c r="NHG24" s="161"/>
      <c r="NHH24" s="161"/>
      <c r="NHI24" s="161"/>
      <c r="NHJ24" s="46"/>
      <c r="NHK24" s="46"/>
      <c r="NHL24" s="161"/>
      <c r="NHM24" s="161"/>
      <c r="NHN24" s="161"/>
      <c r="NHO24" s="161"/>
      <c r="NHP24" s="161"/>
      <c r="NHQ24" s="46"/>
      <c r="NHR24" s="46"/>
      <c r="NHS24" s="161"/>
      <c r="NHT24" s="161"/>
      <c r="NHU24" s="161"/>
      <c r="NHV24" s="161"/>
      <c r="NHW24" s="161"/>
      <c r="NHX24" s="46"/>
      <c r="NHY24" s="46"/>
      <c r="NHZ24" s="161"/>
      <c r="NIA24" s="161"/>
      <c r="NIB24" s="161"/>
      <c r="NIC24" s="161"/>
      <c r="NID24" s="161"/>
      <c r="NIE24" s="46"/>
      <c r="NIF24" s="46"/>
      <c r="NIG24" s="161"/>
      <c r="NIH24" s="161"/>
      <c r="NII24" s="161"/>
      <c r="NIJ24" s="161"/>
      <c r="NIK24" s="161"/>
      <c r="NIL24" s="46"/>
      <c r="NIM24" s="46"/>
      <c r="NIN24" s="161"/>
      <c r="NIO24" s="161"/>
      <c r="NIP24" s="161"/>
      <c r="NIQ24" s="161"/>
      <c r="NIR24" s="161"/>
      <c r="NIS24" s="46"/>
      <c r="NIT24" s="46"/>
      <c r="NIU24" s="161"/>
      <c r="NIV24" s="161"/>
      <c r="NIW24" s="161"/>
      <c r="NIX24" s="161"/>
      <c r="NIY24" s="161"/>
      <c r="NIZ24" s="46"/>
      <c r="NJA24" s="46"/>
      <c r="NJB24" s="161"/>
      <c r="NJC24" s="161"/>
      <c r="NJD24" s="161"/>
      <c r="NJE24" s="161"/>
      <c r="NJF24" s="161"/>
      <c r="NJG24" s="46"/>
      <c r="NJH24" s="46"/>
      <c r="NJI24" s="161"/>
      <c r="NJJ24" s="161"/>
      <c r="NJK24" s="161"/>
      <c r="NJL24" s="161"/>
      <c r="NJM24" s="161"/>
      <c r="NJN24" s="46"/>
      <c r="NJO24" s="46"/>
      <c r="NJP24" s="161"/>
      <c r="NJQ24" s="161"/>
      <c r="NJR24" s="161"/>
      <c r="NJS24" s="161"/>
      <c r="NJT24" s="161"/>
      <c r="NJU24" s="46"/>
      <c r="NJV24" s="46"/>
      <c r="NJW24" s="161"/>
      <c r="NJX24" s="161"/>
      <c r="NJY24" s="161"/>
      <c r="NJZ24" s="161"/>
      <c r="NKA24" s="161"/>
      <c r="NKB24" s="46"/>
      <c r="NKC24" s="46"/>
      <c r="NKD24" s="161"/>
      <c r="NKE24" s="161"/>
      <c r="NKF24" s="161"/>
      <c r="NKG24" s="161"/>
      <c r="NKH24" s="161"/>
      <c r="NKI24" s="46"/>
      <c r="NKJ24" s="46"/>
      <c r="NKK24" s="161"/>
      <c r="NKL24" s="161"/>
      <c r="NKM24" s="161"/>
      <c r="NKN24" s="161"/>
      <c r="NKO24" s="161"/>
      <c r="NKP24" s="46"/>
      <c r="NKQ24" s="46"/>
      <c r="NKR24" s="161"/>
      <c r="NKS24" s="161"/>
      <c r="NKT24" s="161"/>
      <c r="NKU24" s="161"/>
      <c r="NKV24" s="161"/>
      <c r="NKW24" s="46"/>
      <c r="NKX24" s="46"/>
      <c r="NKY24" s="161"/>
      <c r="NKZ24" s="161"/>
      <c r="NLA24" s="161"/>
      <c r="NLB24" s="161"/>
      <c r="NLC24" s="161"/>
      <c r="NLD24" s="46"/>
      <c r="NLE24" s="46"/>
      <c r="NLF24" s="161"/>
      <c r="NLG24" s="161"/>
      <c r="NLH24" s="161"/>
      <c r="NLI24" s="161"/>
      <c r="NLJ24" s="161"/>
      <c r="NLK24" s="46"/>
      <c r="NLL24" s="46"/>
      <c r="NLM24" s="161"/>
      <c r="NLN24" s="161"/>
      <c r="NLO24" s="161"/>
      <c r="NLP24" s="161"/>
      <c r="NLQ24" s="161"/>
      <c r="NLR24" s="46"/>
      <c r="NLS24" s="46"/>
      <c r="NLT24" s="161"/>
      <c r="NLU24" s="161"/>
      <c r="NLV24" s="161"/>
      <c r="NLW24" s="161"/>
      <c r="NLX24" s="161"/>
      <c r="NLY24" s="46"/>
      <c r="NLZ24" s="46"/>
      <c r="NMA24" s="161"/>
      <c r="NMB24" s="161"/>
      <c r="NMC24" s="161"/>
      <c r="NMD24" s="161"/>
      <c r="NME24" s="161"/>
      <c r="NMF24" s="46"/>
      <c r="NMG24" s="46"/>
      <c r="NMH24" s="161"/>
      <c r="NMI24" s="161"/>
      <c r="NMJ24" s="161"/>
      <c r="NMK24" s="161"/>
      <c r="NML24" s="161"/>
      <c r="NMM24" s="46"/>
      <c r="NMN24" s="46"/>
      <c r="NMO24" s="161"/>
      <c r="NMP24" s="161"/>
      <c r="NMQ24" s="161"/>
      <c r="NMR24" s="161"/>
      <c r="NMS24" s="161"/>
      <c r="NMT24" s="46"/>
      <c r="NMU24" s="46"/>
      <c r="NMV24" s="161"/>
      <c r="NMW24" s="161"/>
      <c r="NMX24" s="161"/>
      <c r="NMY24" s="161"/>
      <c r="NMZ24" s="161"/>
      <c r="NNA24" s="46"/>
      <c r="NNB24" s="46"/>
      <c r="NNC24" s="161"/>
      <c r="NND24" s="161"/>
      <c r="NNE24" s="161"/>
      <c r="NNF24" s="161"/>
      <c r="NNG24" s="161"/>
      <c r="NNH24" s="46"/>
      <c r="NNI24" s="46"/>
      <c r="NNJ24" s="161"/>
      <c r="NNK24" s="161"/>
      <c r="NNL24" s="161"/>
      <c r="NNM24" s="161"/>
      <c r="NNN24" s="161"/>
      <c r="NNO24" s="46"/>
      <c r="NNP24" s="46"/>
      <c r="NNQ24" s="161"/>
      <c r="NNR24" s="161"/>
      <c r="NNS24" s="161"/>
      <c r="NNT24" s="161"/>
      <c r="NNU24" s="161"/>
      <c r="NNV24" s="46"/>
      <c r="NNW24" s="46"/>
      <c r="NNX24" s="161"/>
      <c r="NNY24" s="161"/>
      <c r="NNZ24" s="161"/>
      <c r="NOA24" s="161"/>
      <c r="NOB24" s="161"/>
      <c r="NOC24" s="46"/>
      <c r="NOD24" s="46"/>
      <c r="NOE24" s="161"/>
      <c r="NOF24" s="161"/>
      <c r="NOG24" s="161"/>
      <c r="NOH24" s="161"/>
      <c r="NOI24" s="161"/>
      <c r="NOJ24" s="46"/>
      <c r="NOK24" s="46"/>
      <c r="NOL24" s="161"/>
      <c r="NOM24" s="161"/>
      <c r="NON24" s="161"/>
      <c r="NOO24" s="161"/>
      <c r="NOP24" s="161"/>
      <c r="NOQ24" s="46"/>
      <c r="NOR24" s="46"/>
      <c r="NOS24" s="161"/>
      <c r="NOT24" s="161"/>
      <c r="NOU24" s="161"/>
      <c r="NOV24" s="161"/>
      <c r="NOW24" s="161"/>
      <c r="NOX24" s="46"/>
      <c r="NOY24" s="46"/>
      <c r="NOZ24" s="161"/>
      <c r="NPA24" s="161"/>
      <c r="NPB24" s="161"/>
      <c r="NPC24" s="161"/>
      <c r="NPD24" s="161"/>
      <c r="NPE24" s="46"/>
      <c r="NPF24" s="46"/>
      <c r="NPG24" s="161"/>
      <c r="NPH24" s="161"/>
      <c r="NPI24" s="161"/>
      <c r="NPJ24" s="161"/>
      <c r="NPK24" s="161"/>
      <c r="NPL24" s="46"/>
      <c r="NPM24" s="46"/>
      <c r="NPN24" s="161"/>
      <c r="NPO24" s="161"/>
      <c r="NPP24" s="161"/>
      <c r="NPQ24" s="161"/>
      <c r="NPR24" s="161"/>
      <c r="NPS24" s="46"/>
      <c r="NPT24" s="46"/>
      <c r="NPU24" s="161"/>
      <c r="NPV24" s="161"/>
      <c r="NPW24" s="161"/>
      <c r="NPX24" s="161"/>
      <c r="NPY24" s="161"/>
      <c r="NPZ24" s="46"/>
      <c r="NQA24" s="46"/>
      <c r="NQB24" s="161"/>
      <c r="NQC24" s="161"/>
      <c r="NQD24" s="161"/>
      <c r="NQE24" s="161"/>
      <c r="NQF24" s="161"/>
      <c r="NQG24" s="46"/>
      <c r="NQH24" s="46"/>
      <c r="NQI24" s="161"/>
      <c r="NQJ24" s="161"/>
      <c r="NQK24" s="161"/>
      <c r="NQL24" s="161"/>
      <c r="NQM24" s="161"/>
      <c r="NQN24" s="46"/>
      <c r="NQO24" s="46"/>
      <c r="NQP24" s="161"/>
      <c r="NQQ24" s="161"/>
      <c r="NQR24" s="161"/>
      <c r="NQS24" s="161"/>
      <c r="NQT24" s="161"/>
      <c r="NQU24" s="46"/>
      <c r="NQV24" s="46"/>
      <c r="NQW24" s="161"/>
      <c r="NQX24" s="161"/>
      <c r="NQY24" s="161"/>
      <c r="NQZ24" s="161"/>
      <c r="NRA24" s="161"/>
      <c r="NRB24" s="46"/>
      <c r="NRC24" s="46"/>
      <c r="NRD24" s="161"/>
      <c r="NRE24" s="161"/>
      <c r="NRF24" s="161"/>
      <c r="NRG24" s="161"/>
      <c r="NRH24" s="161"/>
      <c r="NRI24" s="46"/>
      <c r="NRJ24" s="46"/>
      <c r="NRK24" s="161"/>
      <c r="NRL24" s="161"/>
      <c r="NRM24" s="161"/>
      <c r="NRN24" s="161"/>
      <c r="NRO24" s="161"/>
      <c r="NRP24" s="46"/>
      <c r="NRQ24" s="46"/>
      <c r="NRR24" s="161"/>
      <c r="NRS24" s="161"/>
      <c r="NRT24" s="161"/>
      <c r="NRU24" s="161"/>
      <c r="NRV24" s="161"/>
      <c r="NRW24" s="46"/>
      <c r="NRX24" s="46"/>
      <c r="NRY24" s="161"/>
      <c r="NRZ24" s="161"/>
      <c r="NSA24" s="161"/>
      <c r="NSB24" s="161"/>
      <c r="NSC24" s="161"/>
      <c r="NSD24" s="46"/>
      <c r="NSE24" s="46"/>
      <c r="NSF24" s="161"/>
      <c r="NSG24" s="161"/>
      <c r="NSH24" s="161"/>
      <c r="NSI24" s="161"/>
      <c r="NSJ24" s="161"/>
      <c r="NSK24" s="46"/>
      <c r="NSL24" s="46"/>
      <c r="NSM24" s="161"/>
      <c r="NSN24" s="161"/>
      <c r="NSO24" s="161"/>
      <c r="NSP24" s="161"/>
      <c r="NSQ24" s="161"/>
      <c r="NSR24" s="46"/>
      <c r="NSS24" s="46"/>
      <c r="NST24" s="161"/>
      <c r="NSU24" s="161"/>
      <c r="NSV24" s="161"/>
      <c r="NSW24" s="161"/>
      <c r="NSX24" s="161"/>
      <c r="NSY24" s="46"/>
      <c r="NSZ24" s="46"/>
      <c r="NTA24" s="161"/>
      <c r="NTB24" s="161"/>
      <c r="NTC24" s="161"/>
      <c r="NTD24" s="161"/>
      <c r="NTE24" s="161"/>
      <c r="NTF24" s="46"/>
      <c r="NTG24" s="46"/>
      <c r="NTH24" s="161"/>
      <c r="NTI24" s="161"/>
      <c r="NTJ24" s="161"/>
      <c r="NTK24" s="161"/>
      <c r="NTL24" s="161"/>
      <c r="NTM24" s="46"/>
      <c r="NTN24" s="46"/>
      <c r="NTO24" s="161"/>
      <c r="NTP24" s="161"/>
      <c r="NTQ24" s="161"/>
      <c r="NTR24" s="161"/>
      <c r="NTS24" s="161"/>
      <c r="NTT24" s="46"/>
      <c r="NTU24" s="46"/>
      <c r="NTV24" s="161"/>
      <c r="NTW24" s="161"/>
      <c r="NTX24" s="161"/>
      <c r="NTY24" s="161"/>
      <c r="NTZ24" s="161"/>
      <c r="NUA24" s="46"/>
      <c r="NUB24" s="46"/>
      <c r="NUC24" s="161"/>
      <c r="NUD24" s="161"/>
      <c r="NUE24" s="161"/>
      <c r="NUF24" s="161"/>
      <c r="NUG24" s="161"/>
      <c r="NUH24" s="46"/>
      <c r="NUI24" s="46"/>
      <c r="NUJ24" s="161"/>
      <c r="NUK24" s="161"/>
      <c r="NUL24" s="161"/>
      <c r="NUM24" s="161"/>
      <c r="NUN24" s="161"/>
      <c r="NUO24" s="46"/>
      <c r="NUP24" s="46"/>
      <c r="NUQ24" s="161"/>
      <c r="NUR24" s="161"/>
      <c r="NUS24" s="161"/>
      <c r="NUT24" s="161"/>
      <c r="NUU24" s="161"/>
      <c r="NUV24" s="46"/>
      <c r="NUW24" s="46"/>
      <c r="NUX24" s="161"/>
      <c r="NUY24" s="161"/>
      <c r="NUZ24" s="161"/>
      <c r="NVA24" s="161"/>
      <c r="NVB24" s="161"/>
      <c r="NVC24" s="46"/>
      <c r="NVD24" s="46"/>
      <c r="NVE24" s="161"/>
      <c r="NVF24" s="161"/>
      <c r="NVG24" s="161"/>
      <c r="NVH24" s="161"/>
      <c r="NVI24" s="161"/>
      <c r="NVJ24" s="46"/>
      <c r="NVK24" s="46"/>
      <c r="NVL24" s="161"/>
      <c r="NVM24" s="161"/>
      <c r="NVN24" s="161"/>
      <c r="NVO24" s="161"/>
      <c r="NVP24" s="161"/>
      <c r="NVQ24" s="46"/>
      <c r="NVR24" s="46"/>
      <c r="NVS24" s="161"/>
      <c r="NVT24" s="161"/>
      <c r="NVU24" s="161"/>
      <c r="NVV24" s="161"/>
      <c r="NVW24" s="161"/>
      <c r="NVX24" s="46"/>
      <c r="NVY24" s="46"/>
      <c r="NVZ24" s="161"/>
      <c r="NWA24" s="161"/>
      <c r="NWB24" s="161"/>
      <c r="NWC24" s="161"/>
      <c r="NWD24" s="161"/>
      <c r="NWE24" s="46"/>
      <c r="NWF24" s="46"/>
      <c r="NWG24" s="161"/>
      <c r="NWH24" s="161"/>
      <c r="NWI24" s="161"/>
      <c r="NWJ24" s="161"/>
      <c r="NWK24" s="161"/>
      <c r="NWL24" s="46"/>
      <c r="NWM24" s="46"/>
      <c r="NWN24" s="161"/>
      <c r="NWO24" s="161"/>
      <c r="NWP24" s="161"/>
      <c r="NWQ24" s="161"/>
      <c r="NWR24" s="161"/>
      <c r="NWS24" s="46"/>
      <c r="NWT24" s="46"/>
      <c r="NWU24" s="161"/>
      <c r="NWV24" s="161"/>
      <c r="NWW24" s="161"/>
      <c r="NWX24" s="161"/>
      <c r="NWY24" s="161"/>
      <c r="NWZ24" s="46"/>
      <c r="NXA24" s="46"/>
      <c r="NXB24" s="161"/>
      <c r="NXC24" s="161"/>
      <c r="NXD24" s="161"/>
      <c r="NXE24" s="161"/>
      <c r="NXF24" s="161"/>
      <c r="NXG24" s="46"/>
      <c r="NXH24" s="46"/>
      <c r="NXI24" s="161"/>
      <c r="NXJ24" s="161"/>
      <c r="NXK24" s="161"/>
      <c r="NXL24" s="161"/>
      <c r="NXM24" s="161"/>
      <c r="NXN24" s="46"/>
      <c r="NXO24" s="46"/>
      <c r="NXP24" s="161"/>
      <c r="NXQ24" s="161"/>
      <c r="NXR24" s="161"/>
      <c r="NXS24" s="161"/>
      <c r="NXT24" s="161"/>
      <c r="NXU24" s="46"/>
      <c r="NXV24" s="46"/>
      <c r="NXW24" s="161"/>
      <c r="NXX24" s="161"/>
      <c r="NXY24" s="161"/>
      <c r="NXZ24" s="161"/>
      <c r="NYA24" s="161"/>
      <c r="NYB24" s="46"/>
      <c r="NYC24" s="46"/>
      <c r="NYD24" s="161"/>
      <c r="NYE24" s="161"/>
      <c r="NYF24" s="161"/>
      <c r="NYG24" s="161"/>
      <c r="NYH24" s="161"/>
      <c r="NYI24" s="46"/>
      <c r="NYJ24" s="46"/>
      <c r="NYK24" s="161"/>
      <c r="NYL24" s="161"/>
      <c r="NYM24" s="161"/>
      <c r="NYN24" s="161"/>
      <c r="NYO24" s="161"/>
      <c r="NYP24" s="46"/>
      <c r="NYQ24" s="46"/>
      <c r="NYR24" s="161"/>
      <c r="NYS24" s="161"/>
      <c r="NYT24" s="161"/>
      <c r="NYU24" s="161"/>
      <c r="NYV24" s="161"/>
      <c r="NYW24" s="46"/>
      <c r="NYX24" s="46"/>
      <c r="NYY24" s="161"/>
      <c r="NYZ24" s="161"/>
      <c r="NZA24" s="161"/>
      <c r="NZB24" s="161"/>
      <c r="NZC24" s="161"/>
      <c r="NZD24" s="46"/>
      <c r="NZE24" s="46"/>
      <c r="NZF24" s="161"/>
      <c r="NZG24" s="161"/>
      <c r="NZH24" s="161"/>
      <c r="NZI24" s="161"/>
      <c r="NZJ24" s="161"/>
      <c r="NZK24" s="46"/>
      <c r="NZL24" s="46"/>
      <c r="NZM24" s="161"/>
      <c r="NZN24" s="161"/>
      <c r="NZO24" s="161"/>
      <c r="NZP24" s="161"/>
      <c r="NZQ24" s="161"/>
      <c r="NZR24" s="46"/>
      <c r="NZS24" s="46"/>
      <c r="NZT24" s="161"/>
      <c r="NZU24" s="161"/>
      <c r="NZV24" s="161"/>
      <c r="NZW24" s="161"/>
      <c r="NZX24" s="161"/>
      <c r="NZY24" s="46"/>
      <c r="NZZ24" s="46"/>
      <c r="OAA24" s="161"/>
      <c r="OAB24" s="161"/>
      <c r="OAC24" s="161"/>
      <c r="OAD24" s="161"/>
      <c r="OAE24" s="161"/>
      <c r="OAF24" s="46"/>
      <c r="OAG24" s="46"/>
      <c r="OAH24" s="161"/>
      <c r="OAI24" s="161"/>
      <c r="OAJ24" s="161"/>
      <c r="OAK24" s="161"/>
      <c r="OAL24" s="161"/>
      <c r="OAM24" s="46"/>
      <c r="OAN24" s="46"/>
      <c r="OAO24" s="161"/>
      <c r="OAP24" s="161"/>
      <c r="OAQ24" s="161"/>
      <c r="OAR24" s="161"/>
      <c r="OAS24" s="161"/>
      <c r="OAT24" s="46"/>
      <c r="OAU24" s="46"/>
      <c r="OAV24" s="161"/>
      <c r="OAW24" s="161"/>
      <c r="OAX24" s="161"/>
      <c r="OAY24" s="161"/>
      <c r="OAZ24" s="161"/>
      <c r="OBA24" s="46"/>
      <c r="OBB24" s="46"/>
      <c r="OBC24" s="161"/>
      <c r="OBD24" s="161"/>
      <c r="OBE24" s="161"/>
      <c r="OBF24" s="161"/>
      <c r="OBG24" s="161"/>
      <c r="OBH24" s="46"/>
      <c r="OBI24" s="46"/>
      <c r="OBJ24" s="161"/>
      <c r="OBK24" s="161"/>
      <c r="OBL24" s="161"/>
      <c r="OBM24" s="161"/>
      <c r="OBN24" s="161"/>
      <c r="OBO24" s="46"/>
      <c r="OBP24" s="46"/>
      <c r="OBQ24" s="161"/>
      <c r="OBR24" s="161"/>
      <c r="OBS24" s="161"/>
      <c r="OBT24" s="161"/>
      <c r="OBU24" s="161"/>
      <c r="OBV24" s="46"/>
      <c r="OBW24" s="46"/>
      <c r="OBX24" s="161"/>
      <c r="OBY24" s="161"/>
      <c r="OBZ24" s="161"/>
      <c r="OCA24" s="161"/>
      <c r="OCB24" s="161"/>
      <c r="OCC24" s="46"/>
      <c r="OCD24" s="46"/>
      <c r="OCE24" s="161"/>
      <c r="OCF24" s="161"/>
      <c r="OCG24" s="161"/>
      <c r="OCH24" s="161"/>
      <c r="OCI24" s="161"/>
      <c r="OCJ24" s="46"/>
      <c r="OCK24" s="46"/>
      <c r="OCL24" s="161"/>
      <c r="OCM24" s="161"/>
      <c r="OCN24" s="161"/>
      <c r="OCO24" s="161"/>
      <c r="OCP24" s="161"/>
      <c r="OCQ24" s="46"/>
      <c r="OCR24" s="46"/>
      <c r="OCS24" s="161"/>
      <c r="OCT24" s="161"/>
      <c r="OCU24" s="161"/>
      <c r="OCV24" s="161"/>
      <c r="OCW24" s="161"/>
      <c r="OCX24" s="46"/>
      <c r="OCY24" s="46"/>
      <c r="OCZ24" s="161"/>
      <c r="ODA24" s="161"/>
      <c r="ODB24" s="161"/>
      <c r="ODC24" s="161"/>
      <c r="ODD24" s="161"/>
      <c r="ODE24" s="46"/>
      <c r="ODF24" s="46"/>
      <c r="ODG24" s="161"/>
      <c r="ODH24" s="161"/>
      <c r="ODI24" s="161"/>
      <c r="ODJ24" s="161"/>
      <c r="ODK24" s="161"/>
      <c r="ODL24" s="46"/>
      <c r="ODM24" s="46"/>
      <c r="ODN24" s="161"/>
      <c r="ODO24" s="161"/>
      <c r="ODP24" s="161"/>
      <c r="ODQ24" s="161"/>
      <c r="ODR24" s="161"/>
      <c r="ODS24" s="46"/>
      <c r="ODT24" s="46"/>
      <c r="ODU24" s="161"/>
      <c r="ODV24" s="161"/>
      <c r="ODW24" s="161"/>
      <c r="ODX24" s="161"/>
      <c r="ODY24" s="161"/>
      <c r="ODZ24" s="46"/>
      <c r="OEA24" s="46"/>
      <c r="OEB24" s="161"/>
      <c r="OEC24" s="161"/>
      <c r="OED24" s="161"/>
      <c r="OEE24" s="161"/>
      <c r="OEF24" s="161"/>
      <c r="OEG24" s="46"/>
      <c r="OEH24" s="46"/>
      <c r="OEI24" s="161"/>
      <c r="OEJ24" s="161"/>
      <c r="OEK24" s="161"/>
      <c r="OEL24" s="161"/>
      <c r="OEM24" s="161"/>
      <c r="OEN24" s="46"/>
      <c r="OEO24" s="46"/>
      <c r="OEP24" s="161"/>
      <c r="OEQ24" s="161"/>
      <c r="OER24" s="161"/>
      <c r="OES24" s="161"/>
      <c r="OET24" s="161"/>
      <c r="OEU24" s="46"/>
      <c r="OEV24" s="46"/>
      <c r="OEW24" s="161"/>
      <c r="OEX24" s="161"/>
      <c r="OEY24" s="161"/>
      <c r="OEZ24" s="161"/>
      <c r="OFA24" s="161"/>
      <c r="OFB24" s="46"/>
      <c r="OFC24" s="46"/>
      <c r="OFD24" s="161"/>
      <c r="OFE24" s="161"/>
      <c r="OFF24" s="161"/>
      <c r="OFG24" s="161"/>
      <c r="OFH24" s="161"/>
      <c r="OFI24" s="46"/>
      <c r="OFJ24" s="46"/>
      <c r="OFK24" s="161"/>
      <c r="OFL24" s="161"/>
      <c r="OFM24" s="161"/>
      <c r="OFN24" s="161"/>
      <c r="OFO24" s="161"/>
      <c r="OFP24" s="46"/>
      <c r="OFQ24" s="46"/>
      <c r="OFR24" s="161"/>
      <c r="OFS24" s="161"/>
      <c r="OFT24" s="161"/>
      <c r="OFU24" s="161"/>
      <c r="OFV24" s="161"/>
      <c r="OFW24" s="46"/>
      <c r="OFX24" s="46"/>
      <c r="OFY24" s="161"/>
      <c r="OFZ24" s="161"/>
      <c r="OGA24" s="161"/>
      <c r="OGB24" s="161"/>
      <c r="OGC24" s="161"/>
      <c r="OGD24" s="46"/>
      <c r="OGE24" s="46"/>
      <c r="OGF24" s="161"/>
      <c r="OGG24" s="161"/>
      <c r="OGH24" s="161"/>
      <c r="OGI24" s="161"/>
      <c r="OGJ24" s="161"/>
      <c r="OGK24" s="46"/>
      <c r="OGL24" s="46"/>
      <c r="OGM24" s="161"/>
      <c r="OGN24" s="161"/>
      <c r="OGO24" s="161"/>
      <c r="OGP24" s="161"/>
      <c r="OGQ24" s="161"/>
      <c r="OGR24" s="46"/>
      <c r="OGS24" s="46"/>
      <c r="OGT24" s="161"/>
      <c r="OGU24" s="161"/>
      <c r="OGV24" s="161"/>
      <c r="OGW24" s="161"/>
      <c r="OGX24" s="161"/>
      <c r="OGY24" s="46"/>
      <c r="OGZ24" s="46"/>
      <c r="OHA24" s="161"/>
      <c r="OHB24" s="161"/>
      <c r="OHC24" s="161"/>
      <c r="OHD24" s="161"/>
      <c r="OHE24" s="161"/>
      <c r="OHF24" s="46"/>
      <c r="OHG24" s="46"/>
      <c r="OHH24" s="161"/>
      <c r="OHI24" s="161"/>
      <c r="OHJ24" s="161"/>
      <c r="OHK24" s="161"/>
      <c r="OHL24" s="161"/>
      <c r="OHM24" s="46"/>
      <c r="OHN24" s="46"/>
      <c r="OHO24" s="161"/>
      <c r="OHP24" s="161"/>
      <c r="OHQ24" s="161"/>
      <c r="OHR24" s="161"/>
      <c r="OHS24" s="161"/>
      <c r="OHT24" s="46"/>
      <c r="OHU24" s="46"/>
      <c r="OHV24" s="161"/>
      <c r="OHW24" s="161"/>
      <c r="OHX24" s="161"/>
      <c r="OHY24" s="161"/>
      <c r="OHZ24" s="161"/>
      <c r="OIA24" s="46"/>
      <c r="OIB24" s="46"/>
      <c r="OIC24" s="161"/>
      <c r="OID24" s="161"/>
      <c r="OIE24" s="161"/>
      <c r="OIF24" s="161"/>
      <c r="OIG24" s="161"/>
      <c r="OIH24" s="46"/>
      <c r="OII24" s="46"/>
      <c r="OIJ24" s="161"/>
      <c r="OIK24" s="161"/>
      <c r="OIL24" s="161"/>
      <c r="OIM24" s="161"/>
      <c r="OIN24" s="161"/>
      <c r="OIO24" s="46"/>
      <c r="OIP24" s="46"/>
      <c r="OIQ24" s="161"/>
      <c r="OIR24" s="161"/>
      <c r="OIS24" s="161"/>
      <c r="OIT24" s="161"/>
      <c r="OIU24" s="161"/>
      <c r="OIV24" s="46"/>
      <c r="OIW24" s="46"/>
      <c r="OIX24" s="161"/>
      <c r="OIY24" s="161"/>
      <c r="OIZ24" s="161"/>
      <c r="OJA24" s="161"/>
      <c r="OJB24" s="161"/>
      <c r="OJC24" s="46"/>
      <c r="OJD24" s="46"/>
      <c r="OJE24" s="161"/>
      <c r="OJF24" s="161"/>
      <c r="OJG24" s="161"/>
      <c r="OJH24" s="161"/>
      <c r="OJI24" s="161"/>
      <c r="OJJ24" s="46"/>
      <c r="OJK24" s="46"/>
      <c r="OJL24" s="161"/>
      <c r="OJM24" s="161"/>
      <c r="OJN24" s="161"/>
      <c r="OJO24" s="161"/>
      <c r="OJP24" s="161"/>
      <c r="OJQ24" s="46"/>
      <c r="OJR24" s="46"/>
      <c r="OJS24" s="161"/>
      <c r="OJT24" s="161"/>
      <c r="OJU24" s="161"/>
      <c r="OJV24" s="161"/>
      <c r="OJW24" s="161"/>
      <c r="OJX24" s="46"/>
      <c r="OJY24" s="46"/>
      <c r="OJZ24" s="161"/>
      <c r="OKA24" s="161"/>
      <c r="OKB24" s="161"/>
      <c r="OKC24" s="161"/>
      <c r="OKD24" s="161"/>
      <c r="OKE24" s="46"/>
      <c r="OKF24" s="46"/>
      <c r="OKG24" s="161"/>
      <c r="OKH24" s="161"/>
      <c r="OKI24" s="161"/>
      <c r="OKJ24" s="161"/>
      <c r="OKK24" s="161"/>
      <c r="OKL24" s="46"/>
      <c r="OKM24" s="46"/>
      <c r="OKN24" s="161"/>
      <c r="OKO24" s="161"/>
      <c r="OKP24" s="161"/>
      <c r="OKQ24" s="161"/>
      <c r="OKR24" s="161"/>
      <c r="OKS24" s="46"/>
      <c r="OKT24" s="46"/>
      <c r="OKU24" s="161"/>
      <c r="OKV24" s="161"/>
      <c r="OKW24" s="161"/>
      <c r="OKX24" s="161"/>
      <c r="OKY24" s="161"/>
      <c r="OKZ24" s="46"/>
      <c r="OLA24" s="46"/>
      <c r="OLB24" s="161"/>
      <c r="OLC24" s="161"/>
      <c r="OLD24" s="161"/>
      <c r="OLE24" s="161"/>
      <c r="OLF24" s="161"/>
      <c r="OLG24" s="46"/>
      <c r="OLH24" s="46"/>
      <c r="OLI24" s="161"/>
      <c r="OLJ24" s="161"/>
      <c r="OLK24" s="161"/>
      <c r="OLL24" s="161"/>
      <c r="OLM24" s="161"/>
      <c r="OLN24" s="46"/>
      <c r="OLO24" s="46"/>
      <c r="OLP24" s="161"/>
      <c r="OLQ24" s="161"/>
      <c r="OLR24" s="161"/>
      <c r="OLS24" s="161"/>
      <c r="OLT24" s="161"/>
      <c r="OLU24" s="46"/>
      <c r="OLV24" s="46"/>
      <c r="OLW24" s="161"/>
      <c r="OLX24" s="161"/>
      <c r="OLY24" s="161"/>
      <c r="OLZ24" s="161"/>
      <c r="OMA24" s="161"/>
      <c r="OMB24" s="46"/>
      <c r="OMC24" s="46"/>
      <c r="OMD24" s="161"/>
      <c r="OME24" s="161"/>
      <c r="OMF24" s="161"/>
      <c r="OMG24" s="161"/>
      <c r="OMH24" s="161"/>
      <c r="OMI24" s="46"/>
      <c r="OMJ24" s="46"/>
      <c r="OMK24" s="161"/>
      <c r="OML24" s="161"/>
      <c r="OMM24" s="161"/>
      <c r="OMN24" s="161"/>
      <c r="OMO24" s="161"/>
      <c r="OMP24" s="46"/>
      <c r="OMQ24" s="46"/>
      <c r="OMR24" s="161"/>
      <c r="OMS24" s="161"/>
      <c r="OMT24" s="161"/>
      <c r="OMU24" s="161"/>
      <c r="OMV24" s="161"/>
      <c r="OMW24" s="46"/>
      <c r="OMX24" s="46"/>
      <c r="OMY24" s="161"/>
      <c r="OMZ24" s="161"/>
      <c r="ONA24" s="161"/>
      <c r="ONB24" s="161"/>
      <c r="ONC24" s="161"/>
      <c r="OND24" s="46"/>
      <c r="ONE24" s="46"/>
      <c r="ONF24" s="161"/>
      <c r="ONG24" s="161"/>
      <c r="ONH24" s="161"/>
      <c r="ONI24" s="161"/>
      <c r="ONJ24" s="161"/>
      <c r="ONK24" s="46"/>
      <c r="ONL24" s="46"/>
      <c r="ONM24" s="161"/>
      <c r="ONN24" s="161"/>
      <c r="ONO24" s="161"/>
      <c r="ONP24" s="161"/>
      <c r="ONQ24" s="161"/>
      <c r="ONR24" s="46"/>
      <c r="ONS24" s="46"/>
      <c r="ONT24" s="161"/>
      <c r="ONU24" s="161"/>
      <c r="ONV24" s="161"/>
      <c r="ONW24" s="161"/>
      <c r="ONX24" s="161"/>
      <c r="ONY24" s="46"/>
      <c r="ONZ24" s="46"/>
      <c r="OOA24" s="161"/>
      <c r="OOB24" s="161"/>
      <c r="OOC24" s="161"/>
      <c r="OOD24" s="161"/>
      <c r="OOE24" s="161"/>
      <c r="OOF24" s="46"/>
      <c r="OOG24" s="46"/>
      <c r="OOH24" s="161"/>
      <c r="OOI24" s="161"/>
      <c r="OOJ24" s="161"/>
      <c r="OOK24" s="161"/>
      <c r="OOL24" s="161"/>
      <c r="OOM24" s="46"/>
      <c r="OON24" s="46"/>
      <c r="OOO24" s="161"/>
      <c r="OOP24" s="161"/>
      <c r="OOQ24" s="161"/>
      <c r="OOR24" s="161"/>
      <c r="OOS24" s="161"/>
      <c r="OOT24" s="46"/>
      <c r="OOU24" s="46"/>
      <c r="OOV24" s="161"/>
      <c r="OOW24" s="161"/>
      <c r="OOX24" s="161"/>
      <c r="OOY24" s="161"/>
      <c r="OOZ24" s="161"/>
      <c r="OPA24" s="46"/>
      <c r="OPB24" s="46"/>
      <c r="OPC24" s="161"/>
      <c r="OPD24" s="161"/>
      <c r="OPE24" s="161"/>
      <c r="OPF24" s="161"/>
      <c r="OPG24" s="161"/>
      <c r="OPH24" s="46"/>
      <c r="OPI24" s="46"/>
      <c r="OPJ24" s="161"/>
      <c r="OPK24" s="161"/>
      <c r="OPL24" s="161"/>
      <c r="OPM24" s="161"/>
      <c r="OPN24" s="161"/>
      <c r="OPO24" s="46"/>
      <c r="OPP24" s="46"/>
      <c r="OPQ24" s="161"/>
      <c r="OPR24" s="161"/>
      <c r="OPS24" s="161"/>
      <c r="OPT24" s="161"/>
      <c r="OPU24" s="161"/>
      <c r="OPV24" s="46"/>
      <c r="OPW24" s="46"/>
      <c r="OPX24" s="161"/>
      <c r="OPY24" s="161"/>
      <c r="OPZ24" s="161"/>
      <c r="OQA24" s="161"/>
      <c r="OQB24" s="161"/>
      <c r="OQC24" s="46"/>
      <c r="OQD24" s="46"/>
      <c r="OQE24" s="161"/>
      <c r="OQF24" s="161"/>
      <c r="OQG24" s="161"/>
      <c r="OQH24" s="161"/>
      <c r="OQI24" s="161"/>
      <c r="OQJ24" s="46"/>
      <c r="OQK24" s="46"/>
      <c r="OQL24" s="161"/>
      <c r="OQM24" s="161"/>
      <c r="OQN24" s="161"/>
      <c r="OQO24" s="161"/>
      <c r="OQP24" s="161"/>
      <c r="OQQ24" s="46"/>
      <c r="OQR24" s="46"/>
      <c r="OQS24" s="161"/>
      <c r="OQT24" s="161"/>
      <c r="OQU24" s="161"/>
      <c r="OQV24" s="161"/>
      <c r="OQW24" s="161"/>
      <c r="OQX24" s="46"/>
      <c r="OQY24" s="46"/>
      <c r="OQZ24" s="161"/>
      <c r="ORA24" s="161"/>
      <c r="ORB24" s="161"/>
      <c r="ORC24" s="161"/>
      <c r="ORD24" s="161"/>
      <c r="ORE24" s="46"/>
      <c r="ORF24" s="46"/>
      <c r="ORG24" s="161"/>
      <c r="ORH24" s="161"/>
      <c r="ORI24" s="161"/>
      <c r="ORJ24" s="161"/>
      <c r="ORK24" s="161"/>
      <c r="ORL24" s="46"/>
      <c r="ORM24" s="46"/>
      <c r="ORN24" s="161"/>
      <c r="ORO24" s="161"/>
      <c r="ORP24" s="161"/>
      <c r="ORQ24" s="161"/>
      <c r="ORR24" s="161"/>
      <c r="ORS24" s="46"/>
      <c r="ORT24" s="46"/>
      <c r="ORU24" s="161"/>
      <c r="ORV24" s="161"/>
      <c r="ORW24" s="161"/>
      <c r="ORX24" s="161"/>
      <c r="ORY24" s="161"/>
      <c r="ORZ24" s="46"/>
      <c r="OSA24" s="46"/>
      <c r="OSB24" s="161"/>
      <c r="OSC24" s="161"/>
      <c r="OSD24" s="161"/>
      <c r="OSE24" s="161"/>
      <c r="OSF24" s="161"/>
      <c r="OSG24" s="46"/>
      <c r="OSH24" s="46"/>
      <c r="OSI24" s="161"/>
      <c r="OSJ24" s="161"/>
      <c r="OSK24" s="161"/>
      <c r="OSL24" s="161"/>
      <c r="OSM24" s="161"/>
      <c r="OSN24" s="46"/>
      <c r="OSO24" s="46"/>
      <c r="OSP24" s="161"/>
      <c r="OSQ24" s="161"/>
      <c r="OSR24" s="161"/>
      <c r="OSS24" s="161"/>
      <c r="OST24" s="161"/>
      <c r="OSU24" s="46"/>
      <c r="OSV24" s="46"/>
      <c r="OSW24" s="161"/>
      <c r="OSX24" s="161"/>
      <c r="OSY24" s="161"/>
      <c r="OSZ24" s="161"/>
      <c r="OTA24" s="161"/>
      <c r="OTB24" s="46"/>
      <c r="OTC24" s="46"/>
      <c r="OTD24" s="161"/>
      <c r="OTE24" s="161"/>
      <c r="OTF24" s="161"/>
      <c r="OTG24" s="161"/>
      <c r="OTH24" s="161"/>
      <c r="OTI24" s="46"/>
      <c r="OTJ24" s="46"/>
      <c r="OTK24" s="161"/>
      <c r="OTL24" s="161"/>
      <c r="OTM24" s="161"/>
      <c r="OTN24" s="161"/>
      <c r="OTO24" s="161"/>
      <c r="OTP24" s="46"/>
      <c r="OTQ24" s="46"/>
      <c r="OTR24" s="161"/>
      <c r="OTS24" s="161"/>
      <c r="OTT24" s="161"/>
      <c r="OTU24" s="161"/>
      <c r="OTV24" s="161"/>
      <c r="OTW24" s="46"/>
      <c r="OTX24" s="46"/>
      <c r="OTY24" s="161"/>
      <c r="OTZ24" s="161"/>
      <c r="OUA24" s="161"/>
      <c r="OUB24" s="161"/>
      <c r="OUC24" s="161"/>
      <c r="OUD24" s="46"/>
      <c r="OUE24" s="46"/>
      <c r="OUF24" s="161"/>
      <c r="OUG24" s="161"/>
      <c r="OUH24" s="161"/>
      <c r="OUI24" s="161"/>
      <c r="OUJ24" s="161"/>
      <c r="OUK24" s="46"/>
      <c r="OUL24" s="46"/>
      <c r="OUM24" s="161"/>
      <c r="OUN24" s="161"/>
      <c r="OUO24" s="161"/>
      <c r="OUP24" s="161"/>
      <c r="OUQ24" s="161"/>
      <c r="OUR24" s="46"/>
      <c r="OUS24" s="46"/>
      <c r="OUT24" s="161"/>
      <c r="OUU24" s="161"/>
      <c r="OUV24" s="161"/>
      <c r="OUW24" s="161"/>
      <c r="OUX24" s="161"/>
      <c r="OUY24" s="46"/>
      <c r="OUZ24" s="46"/>
      <c r="OVA24" s="161"/>
      <c r="OVB24" s="161"/>
      <c r="OVC24" s="161"/>
      <c r="OVD24" s="161"/>
      <c r="OVE24" s="161"/>
      <c r="OVF24" s="46"/>
      <c r="OVG24" s="46"/>
      <c r="OVH24" s="161"/>
      <c r="OVI24" s="161"/>
      <c r="OVJ24" s="161"/>
      <c r="OVK24" s="161"/>
      <c r="OVL24" s="161"/>
      <c r="OVM24" s="46"/>
      <c r="OVN24" s="46"/>
      <c r="OVO24" s="161"/>
      <c r="OVP24" s="161"/>
      <c r="OVQ24" s="161"/>
      <c r="OVR24" s="161"/>
      <c r="OVS24" s="161"/>
      <c r="OVT24" s="46"/>
      <c r="OVU24" s="46"/>
      <c r="OVV24" s="161"/>
      <c r="OVW24" s="161"/>
      <c r="OVX24" s="161"/>
      <c r="OVY24" s="161"/>
      <c r="OVZ24" s="161"/>
      <c r="OWA24" s="46"/>
      <c r="OWB24" s="46"/>
      <c r="OWC24" s="161"/>
      <c r="OWD24" s="161"/>
      <c r="OWE24" s="161"/>
      <c r="OWF24" s="161"/>
      <c r="OWG24" s="161"/>
      <c r="OWH24" s="46"/>
      <c r="OWI24" s="46"/>
      <c r="OWJ24" s="161"/>
      <c r="OWK24" s="161"/>
      <c r="OWL24" s="161"/>
      <c r="OWM24" s="161"/>
      <c r="OWN24" s="161"/>
      <c r="OWO24" s="46"/>
      <c r="OWP24" s="46"/>
      <c r="OWQ24" s="161"/>
      <c r="OWR24" s="161"/>
      <c r="OWS24" s="161"/>
      <c r="OWT24" s="161"/>
      <c r="OWU24" s="161"/>
      <c r="OWV24" s="46"/>
      <c r="OWW24" s="46"/>
      <c r="OWX24" s="161"/>
      <c r="OWY24" s="161"/>
      <c r="OWZ24" s="161"/>
      <c r="OXA24" s="161"/>
      <c r="OXB24" s="161"/>
      <c r="OXC24" s="46"/>
      <c r="OXD24" s="46"/>
      <c r="OXE24" s="161"/>
      <c r="OXF24" s="161"/>
      <c r="OXG24" s="161"/>
      <c r="OXH24" s="161"/>
      <c r="OXI24" s="161"/>
      <c r="OXJ24" s="46"/>
      <c r="OXK24" s="46"/>
      <c r="OXL24" s="161"/>
      <c r="OXM24" s="161"/>
      <c r="OXN24" s="161"/>
      <c r="OXO24" s="161"/>
      <c r="OXP24" s="161"/>
      <c r="OXQ24" s="46"/>
      <c r="OXR24" s="46"/>
      <c r="OXS24" s="161"/>
      <c r="OXT24" s="161"/>
      <c r="OXU24" s="161"/>
      <c r="OXV24" s="161"/>
      <c r="OXW24" s="161"/>
      <c r="OXX24" s="46"/>
      <c r="OXY24" s="46"/>
      <c r="OXZ24" s="161"/>
      <c r="OYA24" s="161"/>
      <c r="OYB24" s="161"/>
      <c r="OYC24" s="161"/>
      <c r="OYD24" s="161"/>
      <c r="OYE24" s="46"/>
      <c r="OYF24" s="46"/>
      <c r="OYG24" s="161"/>
      <c r="OYH24" s="161"/>
      <c r="OYI24" s="161"/>
      <c r="OYJ24" s="161"/>
      <c r="OYK24" s="161"/>
      <c r="OYL24" s="46"/>
      <c r="OYM24" s="46"/>
      <c r="OYN24" s="161"/>
      <c r="OYO24" s="161"/>
      <c r="OYP24" s="161"/>
      <c r="OYQ24" s="161"/>
      <c r="OYR24" s="161"/>
      <c r="OYS24" s="46"/>
      <c r="OYT24" s="46"/>
      <c r="OYU24" s="161"/>
      <c r="OYV24" s="161"/>
      <c r="OYW24" s="161"/>
      <c r="OYX24" s="161"/>
      <c r="OYY24" s="161"/>
      <c r="OYZ24" s="46"/>
      <c r="OZA24" s="46"/>
      <c r="OZB24" s="161"/>
      <c r="OZC24" s="161"/>
      <c r="OZD24" s="161"/>
      <c r="OZE24" s="161"/>
      <c r="OZF24" s="161"/>
      <c r="OZG24" s="46"/>
      <c r="OZH24" s="46"/>
      <c r="OZI24" s="161"/>
      <c r="OZJ24" s="161"/>
      <c r="OZK24" s="161"/>
      <c r="OZL24" s="161"/>
      <c r="OZM24" s="161"/>
      <c r="OZN24" s="46"/>
      <c r="OZO24" s="46"/>
      <c r="OZP24" s="161"/>
      <c r="OZQ24" s="161"/>
      <c r="OZR24" s="161"/>
      <c r="OZS24" s="161"/>
      <c r="OZT24" s="161"/>
      <c r="OZU24" s="46"/>
      <c r="OZV24" s="46"/>
      <c r="OZW24" s="161"/>
      <c r="OZX24" s="161"/>
      <c r="OZY24" s="161"/>
      <c r="OZZ24" s="161"/>
      <c r="PAA24" s="161"/>
      <c r="PAB24" s="46"/>
      <c r="PAC24" s="46"/>
      <c r="PAD24" s="161"/>
      <c r="PAE24" s="161"/>
      <c r="PAF24" s="161"/>
      <c r="PAG24" s="161"/>
      <c r="PAH24" s="161"/>
      <c r="PAI24" s="46"/>
      <c r="PAJ24" s="46"/>
      <c r="PAK24" s="161"/>
      <c r="PAL24" s="161"/>
      <c r="PAM24" s="161"/>
      <c r="PAN24" s="161"/>
      <c r="PAO24" s="161"/>
      <c r="PAP24" s="46"/>
      <c r="PAQ24" s="46"/>
      <c r="PAR24" s="161"/>
      <c r="PAS24" s="161"/>
      <c r="PAT24" s="161"/>
      <c r="PAU24" s="161"/>
      <c r="PAV24" s="161"/>
      <c r="PAW24" s="46"/>
      <c r="PAX24" s="46"/>
      <c r="PAY24" s="161"/>
      <c r="PAZ24" s="161"/>
      <c r="PBA24" s="161"/>
      <c r="PBB24" s="161"/>
      <c r="PBC24" s="161"/>
      <c r="PBD24" s="46"/>
      <c r="PBE24" s="46"/>
      <c r="PBF24" s="161"/>
      <c r="PBG24" s="161"/>
      <c r="PBH24" s="161"/>
      <c r="PBI24" s="161"/>
      <c r="PBJ24" s="161"/>
      <c r="PBK24" s="46"/>
      <c r="PBL24" s="46"/>
      <c r="PBM24" s="161"/>
      <c r="PBN24" s="161"/>
      <c r="PBO24" s="161"/>
      <c r="PBP24" s="161"/>
      <c r="PBQ24" s="161"/>
      <c r="PBR24" s="46"/>
      <c r="PBS24" s="46"/>
      <c r="PBT24" s="161"/>
      <c r="PBU24" s="161"/>
      <c r="PBV24" s="161"/>
      <c r="PBW24" s="161"/>
      <c r="PBX24" s="161"/>
      <c r="PBY24" s="46"/>
      <c r="PBZ24" s="46"/>
      <c r="PCA24" s="161"/>
      <c r="PCB24" s="161"/>
      <c r="PCC24" s="161"/>
      <c r="PCD24" s="161"/>
      <c r="PCE24" s="161"/>
      <c r="PCF24" s="46"/>
      <c r="PCG24" s="46"/>
      <c r="PCH24" s="161"/>
      <c r="PCI24" s="161"/>
      <c r="PCJ24" s="161"/>
      <c r="PCK24" s="161"/>
      <c r="PCL24" s="161"/>
      <c r="PCM24" s="46"/>
      <c r="PCN24" s="46"/>
      <c r="PCO24" s="161"/>
      <c r="PCP24" s="161"/>
      <c r="PCQ24" s="161"/>
      <c r="PCR24" s="161"/>
      <c r="PCS24" s="161"/>
      <c r="PCT24" s="46"/>
      <c r="PCU24" s="46"/>
      <c r="PCV24" s="161"/>
      <c r="PCW24" s="161"/>
      <c r="PCX24" s="161"/>
      <c r="PCY24" s="161"/>
      <c r="PCZ24" s="161"/>
      <c r="PDA24" s="46"/>
      <c r="PDB24" s="46"/>
      <c r="PDC24" s="161"/>
      <c r="PDD24" s="161"/>
      <c r="PDE24" s="161"/>
      <c r="PDF24" s="161"/>
      <c r="PDG24" s="161"/>
      <c r="PDH24" s="46"/>
      <c r="PDI24" s="46"/>
      <c r="PDJ24" s="161"/>
      <c r="PDK24" s="161"/>
      <c r="PDL24" s="161"/>
      <c r="PDM24" s="161"/>
      <c r="PDN24" s="161"/>
      <c r="PDO24" s="46"/>
      <c r="PDP24" s="46"/>
      <c r="PDQ24" s="161"/>
      <c r="PDR24" s="161"/>
      <c r="PDS24" s="161"/>
      <c r="PDT24" s="161"/>
      <c r="PDU24" s="161"/>
      <c r="PDV24" s="46"/>
      <c r="PDW24" s="46"/>
      <c r="PDX24" s="161"/>
      <c r="PDY24" s="161"/>
      <c r="PDZ24" s="161"/>
      <c r="PEA24" s="161"/>
      <c r="PEB24" s="161"/>
      <c r="PEC24" s="46"/>
      <c r="PED24" s="46"/>
      <c r="PEE24" s="161"/>
      <c r="PEF24" s="161"/>
      <c r="PEG24" s="161"/>
      <c r="PEH24" s="161"/>
      <c r="PEI24" s="161"/>
      <c r="PEJ24" s="46"/>
      <c r="PEK24" s="46"/>
      <c r="PEL24" s="161"/>
      <c r="PEM24" s="161"/>
      <c r="PEN24" s="161"/>
      <c r="PEO24" s="161"/>
      <c r="PEP24" s="161"/>
      <c r="PEQ24" s="46"/>
      <c r="PER24" s="46"/>
      <c r="PES24" s="161"/>
      <c r="PET24" s="161"/>
      <c r="PEU24" s="161"/>
      <c r="PEV24" s="161"/>
      <c r="PEW24" s="161"/>
      <c r="PEX24" s="46"/>
      <c r="PEY24" s="46"/>
      <c r="PEZ24" s="161"/>
      <c r="PFA24" s="161"/>
      <c r="PFB24" s="161"/>
      <c r="PFC24" s="161"/>
      <c r="PFD24" s="161"/>
      <c r="PFE24" s="46"/>
      <c r="PFF24" s="46"/>
      <c r="PFG24" s="161"/>
      <c r="PFH24" s="161"/>
      <c r="PFI24" s="161"/>
      <c r="PFJ24" s="161"/>
      <c r="PFK24" s="161"/>
      <c r="PFL24" s="46"/>
      <c r="PFM24" s="46"/>
      <c r="PFN24" s="161"/>
      <c r="PFO24" s="161"/>
      <c r="PFP24" s="161"/>
      <c r="PFQ24" s="161"/>
      <c r="PFR24" s="161"/>
      <c r="PFS24" s="46"/>
      <c r="PFT24" s="46"/>
      <c r="PFU24" s="161"/>
      <c r="PFV24" s="161"/>
      <c r="PFW24" s="161"/>
      <c r="PFX24" s="161"/>
      <c r="PFY24" s="161"/>
      <c r="PFZ24" s="46"/>
      <c r="PGA24" s="46"/>
      <c r="PGB24" s="161"/>
      <c r="PGC24" s="161"/>
      <c r="PGD24" s="161"/>
      <c r="PGE24" s="161"/>
      <c r="PGF24" s="161"/>
      <c r="PGG24" s="46"/>
      <c r="PGH24" s="46"/>
      <c r="PGI24" s="161"/>
      <c r="PGJ24" s="161"/>
      <c r="PGK24" s="161"/>
      <c r="PGL24" s="161"/>
      <c r="PGM24" s="161"/>
      <c r="PGN24" s="46"/>
      <c r="PGO24" s="46"/>
      <c r="PGP24" s="161"/>
      <c r="PGQ24" s="161"/>
      <c r="PGR24" s="161"/>
      <c r="PGS24" s="161"/>
      <c r="PGT24" s="161"/>
      <c r="PGU24" s="46"/>
      <c r="PGV24" s="46"/>
      <c r="PGW24" s="161"/>
      <c r="PGX24" s="161"/>
      <c r="PGY24" s="161"/>
      <c r="PGZ24" s="161"/>
      <c r="PHA24" s="161"/>
      <c r="PHB24" s="46"/>
      <c r="PHC24" s="46"/>
      <c r="PHD24" s="161"/>
      <c r="PHE24" s="161"/>
      <c r="PHF24" s="161"/>
      <c r="PHG24" s="161"/>
      <c r="PHH24" s="161"/>
      <c r="PHI24" s="46"/>
      <c r="PHJ24" s="46"/>
      <c r="PHK24" s="161"/>
      <c r="PHL24" s="161"/>
      <c r="PHM24" s="161"/>
      <c r="PHN24" s="161"/>
      <c r="PHO24" s="161"/>
      <c r="PHP24" s="46"/>
      <c r="PHQ24" s="46"/>
      <c r="PHR24" s="161"/>
      <c r="PHS24" s="161"/>
      <c r="PHT24" s="161"/>
      <c r="PHU24" s="161"/>
      <c r="PHV24" s="161"/>
      <c r="PHW24" s="46"/>
      <c r="PHX24" s="46"/>
      <c r="PHY24" s="161"/>
      <c r="PHZ24" s="161"/>
      <c r="PIA24" s="161"/>
      <c r="PIB24" s="161"/>
      <c r="PIC24" s="161"/>
      <c r="PID24" s="46"/>
      <c r="PIE24" s="46"/>
      <c r="PIF24" s="161"/>
      <c r="PIG24" s="161"/>
      <c r="PIH24" s="161"/>
      <c r="PII24" s="161"/>
      <c r="PIJ24" s="161"/>
      <c r="PIK24" s="46"/>
      <c r="PIL24" s="46"/>
      <c r="PIM24" s="161"/>
      <c r="PIN24" s="161"/>
      <c r="PIO24" s="161"/>
      <c r="PIP24" s="161"/>
      <c r="PIQ24" s="161"/>
      <c r="PIR24" s="46"/>
      <c r="PIS24" s="46"/>
      <c r="PIT24" s="161"/>
      <c r="PIU24" s="161"/>
      <c r="PIV24" s="161"/>
      <c r="PIW24" s="161"/>
      <c r="PIX24" s="161"/>
      <c r="PIY24" s="46"/>
      <c r="PIZ24" s="46"/>
      <c r="PJA24" s="161"/>
      <c r="PJB24" s="161"/>
      <c r="PJC24" s="161"/>
      <c r="PJD24" s="161"/>
      <c r="PJE24" s="161"/>
      <c r="PJF24" s="46"/>
      <c r="PJG24" s="46"/>
      <c r="PJH24" s="161"/>
      <c r="PJI24" s="161"/>
      <c r="PJJ24" s="161"/>
      <c r="PJK24" s="161"/>
      <c r="PJL24" s="161"/>
      <c r="PJM24" s="46"/>
      <c r="PJN24" s="46"/>
      <c r="PJO24" s="161"/>
      <c r="PJP24" s="161"/>
      <c r="PJQ24" s="161"/>
      <c r="PJR24" s="161"/>
      <c r="PJS24" s="161"/>
      <c r="PJT24" s="46"/>
      <c r="PJU24" s="46"/>
      <c r="PJV24" s="161"/>
      <c r="PJW24" s="161"/>
      <c r="PJX24" s="161"/>
      <c r="PJY24" s="161"/>
      <c r="PJZ24" s="161"/>
      <c r="PKA24" s="46"/>
      <c r="PKB24" s="46"/>
      <c r="PKC24" s="161"/>
      <c r="PKD24" s="161"/>
      <c r="PKE24" s="161"/>
      <c r="PKF24" s="161"/>
      <c r="PKG24" s="161"/>
      <c r="PKH24" s="46"/>
      <c r="PKI24" s="46"/>
      <c r="PKJ24" s="161"/>
      <c r="PKK24" s="161"/>
      <c r="PKL24" s="161"/>
      <c r="PKM24" s="161"/>
      <c r="PKN24" s="161"/>
      <c r="PKO24" s="46"/>
      <c r="PKP24" s="46"/>
      <c r="PKQ24" s="161"/>
      <c r="PKR24" s="161"/>
      <c r="PKS24" s="161"/>
      <c r="PKT24" s="161"/>
      <c r="PKU24" s="161"/>
      <c r="PKV24" s="46"/>
      <c r="PKW24" s="46"/>
      <c r="PKX24" s="161"/>
      <c r="PKY24" s="161"/>
      <c r="PKZ24" s="161"/>
      <c r="PLA24" s="161"/>
      <c r="PLB24" s="161"/>
      <c r="PLC24" s="46"/>
      <c r="PLD24" s="46"/>
      <c r="PLE24" s="161"/>
      <c r="PLF24" s="161"/>
      <c r="PLG24" s="161"/>
      <c r="PLH24" s="161"/>
      <c r="PLI24" s="161"/>
      <c r="PLJ24" s="46"/>
      <c r="PLK24" s="46"/>
      <c r="PLL24" s="161"/>
      <c r="PLM24" s="161"/>
      <c r="PLN24" s="161"/>
      <c r="PLO24" s="161"/>
      <c r="PLP24" s="161"/>
      <c r="PLQ24" s="46"/>
      <c r="PLR24" s="46"/>
      <c r="PLS24" s="161"/>
      <c r="PLT24" s="161"/>
      <c r="PLU24" s="161"/>
      <c r="PLV24" s="161"/>
      <c r="PLW24" s="161"/>
      <c r="PLX24" s="46"/>
      <c r="PLY24" s="46"/>
      <c r="PLZ24" s="161"/>
      <c r="PMA24" s="161"/>
      <c r="PMB24" s="161"/>
      <c r="PMC24" s="161"/>
      <c r="PMD24" s="161"/>
      <c r="PME24" s="46"/>
      <c r="PMF24" s="46"/>
      <c r="PMG24" s="161"/>
      <c r="PMH24" s="161"/>
      <c r="PMI24" s="161"/>
      <c r="PMJ24" s="161"/>
      <c r="PMK24" s="161"/>
      <c r="PML24" s="46"/>
      <c r="PMM24" s="46"/>
      <c r="PMN24" s="161"/>
      <c r="PMO24" s="161"/>
      <c r="PMP24" s="161"/>
      <c r="PMQ24" s="161"/>
      <c r="PMR24" s="161"/>
      <c r="PMS24" s="46"/>
      <c r="PMT24" s="46"/>
      <c r="PMU24" s="161"/>
      <c r="PMV24" s="161"/>
      <c r="PMW24" s="161"/>
      <c r="PMX24" s="161"/>
      <c r="PMY24" s="161"/>
      <c r="PMZ24" s="46"/>
      <c r="PNA24" s="46"/>
      <c r="PNB24" s="161"/>
      <c r="PNC24" s="161"/>
      <c r="PND24" s="161"/>
      <c r="PNE24" s="161"/>
      <c r="PNF24" s="161"/>
      <c r="PNG24" s="46"/>
      <c r="PNH24" s="46"/>
      <c r="PNI24" s="161"/>
      <c r="PNJ24" s="161"/>
      <c r="PNK24" s="161"/>
      <c r="PNL24" s="161"/>
      <c r="PNM24" s="161"/>
      <c r="PNN24" s="46"/>
      <c r="PNO24" s="46"/>
      <c r="PNP24" s="161"/>
      <c r="PNQ24" s="161"/>
      <c r="PNR24" s="161"/>
      <c r="PNS24" s="161"/>
      <c r="PNT24" s="161"/>
      <c r="PNU24" s="46"/>
      <c r="PNV24" s="46"/>
      <c r="PNW24" s="161"/>
      <c r="PNX24" s="161"/>
      <c r="PNY24" s="161"/>
      <c r="PNZ24" s="161"/>
      <c r="POA24" s="161"/>
      <c r="POB24" s="46"/>
      <c r="POC24" s="46"/>
      <c r="POD24" s="161"/>
      <c r="POE24" s="161"/>
      <c r="POF24" s="161"/>
      <c r="POG24" s="161"/>
      <c r="POH24" s="161"/>
      <c r="POI24" s="46"/>
      <c r="POJ24" s="46"/>
      <c r="POK24" s="161"/>
      <c r="POL24" s="161"/>
      <c r="POM24" s="161"/>
      <c r="PON24" s="161"/>
      <c r="POO24" s="161"/>
      <c r="POP24" s="46"/>
      <c r="POQ24" s="46"/>
      <c r="POR24" s="161"/>
      <c r="POS24" s="161"/>
      <c r="POT24" s="161"/>
      <c r="POU24" s="161"/>
      <c r="POV24" s="161"/>
      <c r="POW24" s="46"/>
      <c r="POX24" s="46"/>
      <c r="POY24" s="161"/>
      <c r="POZ24" s="161"/>
      <c r="PPA24" s="161"/>
      <c r="PPB24" s="161"/>
      <c r="PPC24" s="161"/>
      <c r="PPD24" s="46"/>
      <c r="PPE24" s="46"/>
      <c r="PPF24" s="161"/>
      <c r="PPG24" s="161"/>
      <c r="PPH24" s="161"/>
      <c r="PPI24" s="161"/>
      <c r="PPJ24" s="161"/>
      <c r="PPK24" s="46"/>
      <c r="PPL24" s="46"/>
      <c r="PPM24" s="161"/>
      <c r="PPN24" s="161"/>
      <c r="PPO24" s="161"/>
      <c r="PPP24" s="161"/>
      <c r="PPQ24" s="161"/>
      <c r="PPR24" s="46"/>
      <c r="PPS24" s="46"/>
      <c r="PPT24" s="161"/>
      <c r="PPU24" s="161"/>
      <c r="PPV24" s="161"/>
      <c r="PPW24" s="161"/>
      <c r="PPX24" s="161"/>
      <c r="PPY24" s="46"/>
      <c r="PPZ24" s="46"/>
      <c r="PQA24" s="161"/>
      <c r="PQB24" s="161"/>
      <c r="PQC24" s="161"/>
      <c r="PQD24" s="161"/>
      <c r="PQE24" s="161"/>
      <c r="PQF24" s="46"/>
      <c r="PQG24" s="46"/>
      <c r="PQH24" s="161"/>
      <c r="PQI24" s="161"/>
      <c r="PQJ24" s="161"/>
      <c r="PQK24" s="161"/>
      <c r="PQL24" s="161"/>
      <c r="PQM24" s="46"/>
      <c r="PQN24" s="46"/>
      <c r="PQO24" s="161"/>
      <c r="PQP24" s="161"/>
      <c r="PQQ24" s="161"/>
      <c r="PQR24" s="161"/>
      <c r="PQS24" s="161"/>
      <c r="PQT24" s="46"/>
      <c r="PQU24" s="46"/>
      <c r="PQV24" s="161"/>
      <c r="PQW24" s="161"/>
      <c r="PQX24" s="161"/>
      <c r="PQY24" s="161"/>
      <c r="PQZ24" s="161"/>
      <c r="PRA24" s="46"/>
      <c r="PRB24" s="46"/>
      <c r="PRC24" s="161"/>
      <c r="PRD24" s="161"/>
      <c r="PRE24" s="161"/>
      <c r="PRF24" s="161"/>
      <c r="PRG24" s="161"/>
      <c r="PRH24" s="46"/>
      <c r="PRI24" s="46"/>
      <c r="PRJ24" s="161"/>
      <c r="PRK24" s="161"/>
      <c r="PRL24" s="161"/>
      <c r="PRM24" s="161"/>
      <c r="PRN24" s="161"/>
      <c r="PRO24" s="46"/>
      <c r="PRP24" s="46"/>
      <c r="PRQ24" s="161"/>
      <c r="PRR24" s="161"/>
      <c r="PRS24" s="161"/>
      <c r="PRT24" s="161"/>
      <c r="PRU24" s="161"/>
      <c r="PRV24" s="46"/>
      <c r="PRW24" s="46"/>
      <c r="PRX24" s="161"/>
      <c r="PRY24" s="161"/>
      <c r="PRZ24" s="161"/>
      <c r="PSA24" s="161"/>
      <c r="PSB24" s="161"/>
      <c r="PSC24" s="46"/>
      <c r="PSD24" s="46"/>
      <c r="PSE24" s="161"/>
      <c r="PSF24" s="161"/>
      <c r="PSG24" s="161"/>
      <c r="PSH24" s="161"/>
      <c r="PSI24" s="161"/>
      <c r="PSJ24" s="46"/>
      <c r="PSK24" s="46"/>
      <c r="PSL24" s="161"/>
      <c r="PSM24" s="161"/>
      <c r="PSN24" s="161"/>
      <c r="PSO24" s="161"/>
      <c r="PSP24" s="161"/>
      <c r="PSQ24" s="46"/>
      <c r="PSR24" s="46"/>
      <c r="PSS24" s="161"/>
      <c r="PST24" s="161"/>
      <c r="PSU24" s="161"/>
      <c r="PSV24" s="161"/>
      <c r="PSW24" s="161"/>
      <c r="PSX24" s="46"/>
      <c r="PSY24" s="46"/>
      <c r="PSZ24" s="161"/>
      <c r="PTA24" s="161"/>
      <c r="PTB24" s="161"/>
      <c r="PTC24" s="161"/>
      <c r="PTD24" s="161"/>
      <c r="PTE24" s="46"/>
      <c r="PTF24" s="46"/>
      <c r="PTG24" s="161"/>
      <c r="PTH24" s="161"/>
      <c r="PTI24" s="161"/>
      <c r="PTJ24" s="161"/>
      <c r="PTK24" s="161"/>
      <c r="PTL24" s="46"/>
      <c r="PTM24" s="46"/>
      <c r="PTN24" s="161"/>
      <c r="PTO24" s="161"/>
      <c r="PTP24" s="161"/>
      <c r="PTQ24" s="161"/>
      <c r="PTR24" s="161"/>
      <c r="PTS24" s="46"/>
      <c r="PTT24" s="46"/>
      <c r="PTU24" s="161"/>
      <c r="PTV24" s="161"/>
      <c r="PTW24" s="161"/>
      <c r="PTX24" s="161"/>
      <c r="PTY24" s="161"/>
      <c r="PTZ24" s="46"/>
      <c r="PUA24" s="46"/>
      <c r="PUB24" s="161"/>
      <c r="PUC24" s="161"/>
      <c r="PUD24" s="161"/>
      <c r="PUE24" s="161"/>
      <c r="PUF24" s="161"/>
      <c r="PUG24" s="46"/>
      <c r="PUH24" s="46"/>
      <c r="PUI24" s="161"/>
      <c r="PUJ24" s="161"/>
      <c r="PUK24" s="161"/>
      <c r="PUL24" s="161"/>
      <c r="PUM24" s="161"/>
      <c r="PUN24" s="46"/>
      <c r="PUO24" s="46"/>
      <c r="PUP24" s="161"/>
      <c r="PUQ24" s="161"/>
      <c r="PUR24" s="161"/>
      <c r="PUS24" s="161"/>
      <c r="PUT24" s="161"/>
      <c r="PUU24" s="46"/>
      <c r="PUV24" s="46"/>
      <c r="PUW24" s="161"/>
      <c r="PUX24" s="161"/>
      <c r="PUY24" s="161"/>
      <c r="PUZ24" s="161"/>
      <c r="PVA24" s="161"/>
      <c r="PVB24" s="46"/>
      <c r="PVC24" s="46"/>
      <c r="PVD24" s="161"/>
      <c r="PVE24" s="161"/>
      <c r="PVF24" s="161"/>
      <c r="PVG24" s="161"/>
      <c r="PVH24" s="161"/>
      <c r="PVI24" s="46"/>
      <c r="PVJ24" s="46"/>
      <c r="PVK24" s="161"/>
      <c r="PVL24" s="161"/>
      <c r="PVM24" s="161"/>
      <c r="PVN24" s="161"/>
      <c r="PVO24" s="161"/>
      <c r="PVP24" s="46"/>
      <c r="PVQ24" s="46"/>
      <c r="PVR24" s="161"/>
      <c r="PVS24" s="161"/>
      <c r="PVT24" s="161"/>
      <c r="PVU24" s="161"/>
      <c r="PVV24" s="161"/>
      <c r="PVW24" s="46"/>
      <c r="PVX24" s="46"/>
      <c r="PVY24" s="161"/>
      <c r="PVZ24" s="161"/>
      <c r="PWA24" s="161"/>
      <c r="PWB24" s="161"/>
      <c r="PWC24" s="161"/>
      <c r="PWD24" s="46"/>
      <c r="PWE24" s="46"/>
      <c r="PWF24" s="161"/>
      <c r="PWG24" s="161"/>
      <c r="PWH24" s="161"/>
      <c r="PWI24" s="161"/>
      <c r="PWJ24" s="161"/>
      <c r="PWK24" s="46"/>
      <c r="PWL24" s="46"/>
      <c r="PWM24" s="161"/>
      <c r="PWN24" s="161"/>
      <c r="PWO24" s="161"/>
      <c r="PWP24" s="161"/>
      <c r="PWQ24" s="161"/>
      <c r="PWR24" s="46"/>
      <c r="PWS24" s="46"/>
      <c r="PWT24" s="161"/>
      <c r="PWU24" s="161"/>
      <c r="PWV24" s="161"/>
      <c r="PWW24" s="161"/>
      <c r="PWX24" s="161"/>
      <c r="PWY24" s="46"/>
      <c r="PWZ24" s="46"/>
      <c r="PXA24" s="161"/>
      <c r="PXB24" s="161"/>
      <c r="PXC24" s="161"/>
      <c r="PXD24" s="161"/>
      <c r="PXE24" s="161"/>
      <c r="PXF24" s="46"/>
      <c r="PXG24" s="46"/>
      <c r="PXH24" s="161"/>
      <c r="PXI24" s="161"/>
      <c r="PXJ24" s="161"/>
      <c r="PXK24" s="161"/>
      <c r="PXL24" s="161"/>
      <c r="PXM24" s="46"/>
      <c r="PXN24" s="46"/>
      <c r="PXO24" s="161"/>
      <c r="PXP24" s="161"/>
      <c r="PXQ24" s="161"/>
      <c r="PXR24" s="161"/>
      <c r="PXS24" s="161"/>
      <c r="PXT24" s="46"/>
      <c r="PXU24" s="46"/>
      <c r="PXV24" s="161"/>
      <c r="PXW24" s="161"/>
      <c r="PXX24" s="161"/>
      <c r="PXY24" s="161"/>
      <c r="PXZ24" s="161"/>
      <c r="PYA24" s="46"/>
      <c r="PYB24" s="46"/>
      <c r="PYC24" s="161"/>
      <c r="PYD24" s="161"/>
      <c r="PYE24" s="161"/>
      <c r="PYF24" s="161"/>
      <c r="PYG24" s="161"/>
      <c r="PYH24" s="46"/>
      <c r="PYI24" s="46"/>
      <c r="PYJ24" s="161"/>
      <c r="PYK24" s="161"/>
      <c r="PYL24" s="161"/>
      <c r="PYM24" s="161"/>
      <c r="PYN24" s="161"/>
      <c r="PYO24" s="46"/>
      <c r="PYP24" s="46"/>
      <c r="PYQ24" s="161"/>
      <c r="PYR24" s="161"/>
      <c r="PYS24" s="161"/>
      <c r="PYT24" s="161"/>
      <c r="PYU24" s="161"/>
      <c r="PYV24" s="46"/>
      <c r="PYW24" s="46"/>
      <c r="PYX24" s="161"/>
      <c r="PYY24" s="161"/>
      <c r="PYZ24" s="161"/>
      <c r="PZA24" s="161"/>
      <c r="PZB24" s="161"/>
      <c r="PZC24" s="46"/>
      <c r="PZD24" s="46"/>
      <c r="PZE24" s="161"/>
      <c r="PZF24" s="161"/>
      <c r="PZG24" s="161"/>
      <c r="PZH24" s="161"/>
      <c r="PZI24" s="161"/>
      <c r="PZJ24" s="46"/>
      <c r="PZK24" s="46"/>
      <c r="PZL24" s="161"/>
      <c r="PZM24" s="161"/>
      <c r="PZN24" s="161"/>
      <c r="PZO24" s="161"/>
      <c r="PZP24" s="161"/>
      <c r="PZQ24" s="46"/>
      <c r="PZR24" s="46"/>
      <c r="PZS24" s="161"/>
      <c r="PZT24" s="161"/>
      <c r="PZU24" s="161"/>
      <c r="PZV24" s="161"/>
      <c r="PZW24" s="161"/>
      <c r="PZX24" s="46"/>
      <c r="PZY24" s="46"/>
      <c r="PZZ24" s="161"/>
      <c r="QAA24" s="161"/>
      <c r="QAB24" s="161"/>
      <c r="QAC24" s="161"/>
      <c r="QAD24" s="161"/>
      <c r="QAE24" s="46"/>
      <c r="QAF24" s="46"/>
      <c r="QAG24" s="161"/>
      <c r="QAH24" s="161"/>
      <c r="QAI24" s="161"/>
      <c r="QAJ24" s="161"/>
      <c r="QAK24" s="161"/>
      <c r="QAL24" s="46"/>
      <c r="QAM24" s="46"/>
      <c r="QAN24" s="161"/>
      <c r="QAO24" s="161"/>
      <c r="QAP24" s="161"/>
      <c r="QAQ24" s="161"/>
      <c r="QAR24" s="161"/>
      <c r="QAS24" s="46"/>
      <c r="QAT24" s="46"/>
      <c r="QAU24" s="161"/>
      <c r="QAV24" s="161"/>
      <c r="QAW24" s="161"/>
      <c r="QAX24" s="161"/>
      <c r="QAY24" s="161"/>
      <c r="QAZ24" s="46"/>
      <c r="QBA24" s="46"/>
      <c r="QBB24" s="161"/>
      <c r="QBC24" s="161"/>
      <c r="QBD24" s="161"/>
      <c r="QBE24" s="161"/>
      <c r="QBF24" s="161"/>
      <c r="QBG24" s="46"/>
      <c r="QBH24" s="46"/>
      <c r="QBI24" s="161"/>
      <c r="QBJ24" s="161"/>
      <c r="QBK24" s="161"/>
      <c r="QBL24" s="161"/>
      <c r="QBM24" s="161"/>
      <c r="QBN24" s="46"/>
      <c r="QBO24" s="46"/>
      <c r="QBP24" s="161"/>
      <c r="QBQ24" s="161"/>
      <c r="QBR24" s="161"/>
      <c r="QBS24" s="161"/>
      <c r="QBT24" s="161"/>
      <c r="QBU24" s="46"/>
      <c r="QBV24" s="46"/>
      <c r="QBW24" s="161"/>
      <c r="QBX24" s="161"/>
      <c r="QBY24" s="161"/>
      <c r="QBZ24" s="161"/>
      <c r="QCA24" s="161"/>
      <c r="QCB24" s="46"/>
      <c r="QCC24" s="46"/>
      <c r="QCD24" s="161"/>
      <c r="QCE24" s="161"/>
      <c r="QCF24" s="161"/>
      <c r="QCG24" s="161"/>
      <c r="QCH24" s="161"/>
      <c r="QCI24" s="46"/>
      <c r="QCJ24" s="46"/>
      <c r="QCK24" s="161"/>
      <c r="QCL24" s="161"/>
      <c r="QCM24" s="161"/>
      <c r="QCN24" s="161"/>
      <c r="QCO24" s="161"/>
      <c r="QCP24" s="46"/>
      <c r="QCQ24" s="46"/>
      <c r="QCR24" s="161"/>
      <c r="QCS24" s="161"/>
      <c r="QCT24" s="161"/>
      <c r="QCU24" s="161"/>
      <c r="QCV24" s="161"/>
      <c r="QCW24" s="46"/>
      <c r="QCX24" s="46"/>
      <c r="QCY24" s="161"/>
      <c r="QCZ24" s="161"/>
      <c r="QDA24" s="161"/>
      <c r="QDB24" s="161"/>
      <c r="QDC24" s="161"/>
      <c r="QDD24" s="46"/>
      <c r="QDE24" s="46"/>
      <c r="QDF24" s="161"/>
      <c r="QDG24" s="161"/>
      <c r="QDH24" s="161"/>
      <c r="QDI24" s="161"/>
      <c r="QDJ24" s="161"/>
      <c r="QDK24" s="46"/>
      <c r="QDL24" s="46"/>
      <c r="QDM24" s="161"/>
      <c r="QDN24" s="161"/>
      <c r="QDO24" s="161"/>
      <c r="QDP24" s="161"/>
      <c r="QDQ24" s="161"/>
      <c r="QDR24" s="46"/>
      <c r="QDS24" s="46"/>
      <c r="QDT24" s="161"/>
      <c r="QDU24" s="161"/>
      <c r="QDV24" s="161"/>
      <c r="QDW24" s="161"/>
      <c r="QDX24" s="161"/>
      <c r="QDY24" s="46"/>
      <c r="QDZ24" s="46"/>
      <c r="QEA24" s="161"/>
      <c r="QEB24" s="161"/>
      <c r="QEC24" s="161"/>
      <c r="QED24" s="161"/>
      <c r="QEE24" s="161"/>
      <c r="QEF24" s="46"/>
      <c r="QEG24" s="46"/>
      <c r="QEH24" s="161"/>
      <c r="QEI24" s="161"/>
      <c r="QEJ24" s="161"/>
      <c r="QEK24" s="161"/>
      <c r="QEL24" s="161"/>
      <c r="QEM24" s="46"/>
      <c r="QEN24" s="46"/>
      <c r="QEO24" s="161"/>
      <c r="QEP24" s="161"/>
      <c r="QEQ24" s="161"/>
      <c r="QER24" s="161"/>
      <c r="QES24" s="161"/>
      <c r="QET24" s="46"/>
      <c r="QEU24" s="46"/>
      <c r="QEV24" s="161"/>
      <c r="QEW24" s="161"/>
      <c r="QEX24" s="161"/>
      <c r="QEY24" s="161"/>
      <c r="QEZ24" s="161"/>
      <c r="QFA24" s="46"/>
      <c r="QFB24" s="46"/>
      <c r="QFC24" s="161"/>
      <c r="QFD24" s="161"/>
      <c r="QFE24" s="161"/>
      <c r="QFF24" s="161"/>
      <c r="QFG24" s="161"/>
      <c r="QFH24" s="46"/>
      <c r="QFI24" s="46"/>
      <c r="QFJ24" s="161"/>
      <c r="QFK24" s="161"/>
      <c r="QFL24" s="161"/>
      <c r="QFM24" s="161"/>
      <c r="QFN24" s="161"/>
      <c r="QFO24" s="46"/>
      <c r="QFP24" s="46"/>
      <c r="QFQ24" s="161"/>
      <c r="QFR24" s="161"/>
      <c r="QFS24" s="161"/>
      <c r="QFT24" s="161"/>
      <c r="QFU24" s="161"/>
      <c r="QFV24" s="46"/>
      <c r="QFW24" s="46"/>
      <c r="QFX24" s="161"/>
      <c r="QFY24" s="161"/>
      <c r="QFZ24" s="161"/>
      <c r="QGA24" s="161"/>
      <c r="QGB24" s="161"/>
      <c r="QGC24" s="46"/>
      <c r="QGD24" s="46"/>
      <c r="QGE24" s="161"/>
      <c r="QGF24" s="161"/>
      <c r="QGG24" s="161"/>
      <c r="QGH24" s="161"/>
      <c r="QGI24" s="161"/>
      <c r="QGJ24" s="46"/>
      <c r="QGK24" s="46"/>
      <c r="QGL24" s="161"/>
      <c r="QGM24" s="161"/>
      <c r="QGN24" s="161"/>
      <c r="QGO24" s="161"/>
      <c r="QGP24" s="161"/>
      <c r="QGQ24" s="46"/>
      <c r="QGR24" s="46"/>
      <c r="QGS24" s="161"/>
      <c r="QGT24" s="161"/>
      <c r="QGU24" s="161"/>
      <c r="QGV24" s="161"/>
      <c r="QGW24" s="161"/>
      <c r="QGX24" s="46"/>
      <c r="QGY24" s="46"/>
      <c r="QGZ24" s="161"/>
      <c r="QHA24" s="161"/>
      <c r="QHB24" s="161"/>
      <c r="QHC24" s="161"/>
      <c r="QHD24" s="161"/>
      <c r="QHE24" s="46"/>
      <c r="QHF24" s="46"/>
      <c r="QHG24" s="161"/>
      <c r="QHH24" s="161"/>
      <c r="QHI24" s="161"/>
      <c r="QHJ24" s="161"/>
      <c r="QHK24" s="161"/>
      <c r="QHL24" s="46"/>
      <c r="QHM24" s="46"/>
      <c r="QHN24" s="161"/>
      <c r="QHO24" s="161"/>
      <c r="QHP24" s="161"/>
      <c r="QHQ24" s="161"/>
      <c r="QHR24" s="161"/>
      <c r="QHS24" s="46"/>
      <c r="QHT24" s="46"/>
      <c r="QHU24" s="161"/>
      <c r="QHV24" s="161"/>
      <c r="QHW24" s="161"/>
      <c r="QHX24" s="161"/>
      <c r="QHY24" s="161"/>
      <c r="QHZ24" s="46"/>
      <c r="QIA24" s="46"/>
      <c r="QIB24" s="161"/>
      <c r="QIC24" s="161"/>
      <c r="QID24" s="161"/>
      <c r="QIE24" s="161"/>
      <c r="QIF24" s="161"/>
      <c r="QIG24" s="46"/>
      <c r="QIH24" s="46"/>
      <c r="QII24" s="161"/>
      <c r="QIJ24" s="161"/>
      <c r="QIK24" s="161"/>
      <c r="QIL24" s="161"/>
      <c r="QIM24" s="161"/>
      <c r="QIN24" s="46"/>
      <c r="QIO24" s="46"/>
      <c r="QIP24" s="161"/>
      <c r="QIQ24" s="161"/>
      <c r="QIR24" s="161"/>
      <c r="QIS24" s="161"/>
      <c r="QIT24" s="161"/>
      <c r="QIU24" s="46"/>
      <c r="QIV24" s="46"/>
      <c r="QIW24" s="161"/>
      <c r="QIX24" s="161"/>
      <c r="QIY24" s="161"/>
      <c r="QIZ24" s="161"/>
      <c r="QJA24" s="161"/>
      <c r="QJB24" s="46"/>
      <c r="QJC24" s="46"/>
      <c r="QJD24" s="161"/>
      <c r="QJE24" s="161"/>
      <c r="QJF24" s="161"/>
      <c r="QJG24" s="161"/>
      <c r="QJH24" s="161"/>
      <c r="QJI24" s="46"/>
      <c r="QJJ24" s="46"/>
      <c r="QJK24" s="161"/>
      <c r="QJL24" s="161"/>
      <c r="QJM24" s="161"/>
      <c r="QJN24" s="161"/>
      <c r="QJO24" s="161"/>
      <c r="QJP24" s="46"/>
      <c r="QJQ24" s="46"/>
      <c r="QJR24" s="161"/>
      <c r="QJS24" s="161"/>
      <c r="QJT24" s="161"/>
      <c r="QJU24" s="161"/>
      <c r="QJV24" s="161"/>
      <c r="QJW24" s="46"/>
      <c r="QJX24" s="46"/>
      <c r="QJY24" s="161"/>
      <c r="QJZ24" s="161"/>
      <c r="QKA24" s="161"/>
      <c r="QKB24" s="161"/>
      <c r="QKC24" s="161"/>
      <c r="QKD24" s="46"/>
      <c r="QKE24" s="46"/>
      <c r="QKF24" s="161"/>
      <c r="QKG24" s="161"/>
      <c r="QKH24" s="161"/>
      <c r="QKI24" s="161"/>
      <c r="QKJ24" s="161"/>
      <c r="QKK24" s="46"/>
      <c r="QKL24" s="46"/>
      <c r="QKM24" s="161"/>
      <c r="QKN24" s="161"/>
      <c r="QKO24" s="161"/>
      <c r="QKP24" s="161"/>
      <c r="QKQ24" s="161"/>
      <c r="QKR24" s="46"/>
      <c r="QKS24" s="46"/>
      <c r="QKT24" s="161"/>
      <c r="QKU24" s="161"/>
      <c r="QKV24" s="161"/>
      <c r="QKW24" s="161"/>
      <c r="QKX24" s="161"/>
      <c r="QKY24" s="46"/>
      <c r="QKZ24" s="46"/>
      <c r="QLA24" s="161"/>
      <c r="QLB24" s="161"/>
      <c r="QLC24" s="161"/>
      <c r="QLD24" s="161"/>
      <c r="QLE24" s="161"/>
      <c r="QLF24" s="46"/>
      <c r="QLG24" s="46"/>
      <c r="QLH24" s="161"/>
      <c r="QLI24" s="161"/>
      <c r="QLJ24" s="161"/>
      <c r="QLK24" s="161"/>
      <c r="QLL24" s="161"/>
      <c r="QLM24" s="46"/>
      <c r="QLN24" s="46"/>
      <c r="QLO24" s="161"/>
      <c r="QLP24" s="161"/>
      <c r="QLQ24" s="161"/>
      <c r="QLR24" s="161"/>
      <c r="QLS24" s="161"/>
      <c r="QLT24" s="46"/>
      <c r="QLU24" s="46"/>
      <c r="QLV24" s="161"/>
      <c r="QLW24" s="161"/>
      <c r="QLX24" s="161"/>
      <c r="QLY24" s="161"/>
      <c r="QLZ24" s="161"/>
      <c r="QMA24" s="46"/>
      <c r="QMB24" s="46"/>
      <c r="QMC24" s="161"/>
      <c r="QMD24" s="161"/>
      <c r="QME24" s="161"/>
      <c r="QMF24" s="161"/>
      <c r="QMG24" s="161"/>
      <c r="QMH24" s="46"/>
      <c r="QMI24" s="46"/>
      <c r="QMJ24" s="161"/>
      <c r="QMK24" s="161"/>
      <c r="QML24" s="161"/>
      <c r="QMM24" s="161"/>
      <c r="QMN24" s="161"/>
      <c r="QMO24" s="46"/>
      <c r="QMP24" s="46"/>
      <c r="QMQ24" s="161"/>
      <c r="QMR24" s="161"/>
      <c r="QMS24" s="161"/>
      <c r="QMT24" s="161"/>
      <c r="QMU24" s="161"/>
      <c r="QMV24" s="46"/>
      <c r="QMW24" s="46"/>
      <c r="QMX24" s="161"/>
      <c r="QMY24" s="161"/>
      <c r="QMZ24" s="161"/>
      <c r="QNA24" s="161"/>
      <c r="QNB24" s="161"/>
      <c r="QNC24" s="46"/>
      <c r="QND24" s="46"/>
      <c r="QNE24" s="161"/>
      <c r="QNF24" s="161"/>
      <c r="QNG24" s="161"/>
      <c r="QNH24" s="161"/>
      <c r="QNI24" s="161"/>
      <c r="QNJ24" s="46"/>
      <c r="QNK24" s="46"/>
      <c r="QNL24" s="161"/>
      <c r="QNM24" s="161"/>
      <c r="QNN24" s="161"/>
      <c r="QNO24" s="161"/>
      <c r="QNP24" s="161"/>
      <c r="QNQ24" s="46"/>
      <c r="QNR24" s="46"/>
      <c r="QNS24" s="161"/>
      <c r="QNT24" s="161"/>
      <c r="QNU24" s="161"/>
      <c r="QNV24" s="161"/>
      <c r="QNW24" s="161"/>
      <c r="QNX24" s="46"/>
      <c r="QNY24" s="46"/>
      <c r="QNZ24" s="161"/>
      <c r="QOA24" s="161"/>
      <c r="QOB24" s="161"/>
      <c r="QOC24" s="161"/>
      <c r="QOD24" s="161"/>
      <c r="QOE24" s="46"/>
      <c r="QOF24" s="46"/>
      <c r="QOG24" s="161"/>
      <c r="QOH24" s="161"/>
      <c r="QOI24" s="161"/>
      <c r="QOJ24" s="161"/>
      <c r="QOK24" s="161"/>
      <c r="QOL24" s="46"/>
      <c r="QOM24" s="46"/>
      <c r="QON24" s="161"/>
      <c r="QOO24" s="161"/>
      <c r="QOP24" s="161"/>
      <c r="QOQ24" s="161"/>
      <c r="QOR24" s="161"/>
      <c r="QOS24" s="46"/>
      <c r="QOT24" s="46"/>
      <c r="QOU24" s="161"/>
      <c r="QOV24" s="161"/>
      <c r="QOW24" s="161"/>
      <c r="QOX24" s="161"/>
      <c r="QOY24" s="161"/>
      <c r="QOZ24" s="46"/>
      <c r="QPA24" s="46"/>
      <c r="QPB24" s="161"/>
      <c r="QPC24" s="161"/>
      <c r="QPD24" s="161"/>
      <c r="QPE24" s="161"/>
      <c r="QPF24" s="161"/>
      <c r="QPG24" s="46"/>
      <c r="QPH24" s="46"/>
      <c r="QPI24" s="161"/>
      <c r="QPJ24" s="161"/>
      <c r="QPK24" s="161"/>
      <c r="QPL24" s="161"/>
      <c r="QPM24" s="161"/>
      <c r="QPN24" s="46"/>
      <c r="QPO24" s="46"/>
      <c r="QPP24" s="161"/>
      <c r="QPQ24" s="161"/>
      <c r="QPR24" s="161"/>
      <c r="QPS24" s="161"/>
      <c r="QPT24" s="161"/>
      <c r="QPU24" s="46"/>
      <c r="QPV24" s="46"/>
      <c r="QPW24" s="161"/>
      <c r="QPX24" s="161"/>
      <c r="QPY24" s="161"/>
      <c r="QPZ24" s="161"/>
      <c r="QQA24" s="161"/>
      <c r="QQB24" s="46"/>
      <c r="QQC24" s="46"/>
      <c r="QQD24" s="161"/>
      <c r="QQE24" s="161"/>
      <c r="QQF24" s="161"/>
      <c r="QQG24" s="161"/>
      <c r="QQH24" s="161"/>
      <c r="QQI24" s="46"/>
      <c r="QQJ24" s="46"/>
      <c r="QQK24" s="161"/>
      <c r="QQL24" s="161"/>
      <c r="QQM24" s="161"/>
      <c r="QQN24" s="161"/>
      <c r="QQO24" s="161"/>
      <c r="QQP24" s="46"/>
      <c r="QQQ24" s="46"/>
      <c r="QQR24" s="161"/>
      <c r="QQS24" s="161"/>
      <c r="QQT24" s="161"/>
      <c r="QQU24" s="161"/>
      <c r="QQV24" s="161"/>
      <c r="QQW24" s="46"/>
      <c r="QQX24" s="46"/>
      <c r="QQY24" s="161"/>
      <c r="QQZ24" s="161"/>
      <c r="QRA24" s="161"/>
      <c r="QRB24" s="161"/>
      <c r="QRC24" s="161"/>
      <c r="QRD24" s="46"/>
      <c r="QRE24" s="46"/>
      <c r="QRF24" s="161"/>
      <c r="QRG24" s="161"/>
      <c r="QRH24" s="161"/>
      <c r="QRI24" s="161"/>
      <c r="QRJ24" s="161"/>
      <c r="QRK24" s="46"/>
      <c r="QRL24" s="46"/>
      <c r="QRM24" s="161"/>
      <c r="QRN24" s="161"/>
      <c r="QRO24" s="161"/>
      <c r="QRP24" s="161"/>
      <c r="QRQ24" s="161"/>
      <c r="QRR24" s="46"/>
      <c r="QRS24" s="46"/>
      <c r="QRT24" s="161"/>
      <c r="QRU24" s="161"/>
      <c r="QRV24" s="161"/>
      <c r="QRW24" s="161"/>
      <c r="QRX24" s="161"/>
      <c r="QRY24" s="46"/>
      <c r="QRZ24" s="46"/>
      <c r="QSA24" s="161"/>
      <c r="QSB24" s="161"/>
      <c r="QSC24" s="161"/>
      <c r="QSD24" s="161"/>
      <c r="QSE24" s="161"/>
      <c r="QSF24" s="46"/>
      <c r="QSG24" s="46"/>
      <c r="QSH24" s="161"/>
      <c r="QSI24" s="161"/>
      <c r="QSJ24" s="161"/>
      <c r="QSK24" s="161"/>
      <c r="QSL24" s="161"/>
      <c r="QSM24" s="46"/>
      <c r="QSN24" s="46"/>
      <c r="QSO24" s="161"/>
      <c r="QSP24" s="161"/>
      <c r="QSQ24" s="161"/>
      <c r="QSR24" s="161"/>
      <c r="QSS24" s="161"/>
      <c r="QST24" s="46"/>
      <c r="QSU24" s="46"/>
      <c r="QSV24" s="161"/>
      <c r="QSW24" s="161"/>
      <c r="QSX24" s="161"/>
      <c r="QSY24" s="161"/>
      <c r="QSZ24" s="161"/>
      <c r="QTA24" s="46"/>
      <c r="QTB24" s="46"/>
      <c r="QTC24" s="161"/>
      <c r="QTD24" s="161"/>
      <c r="QTE24" s="161"/>
      <c r="QTF24" s="161"/>
      <c r="QTG24" s="161"/>
      <c r="QTH24" s="46"/>
      <c r="QTI24" s="46"/>
      <c r="QTJ24" s="161"/>
      <c r="QTK24" s="161"/>
      <c r="QTL24" s="161"/>
      <c r="QTM24" s="161"/>
      <c r="QTN24" s="161"/>
      <c r="QTO24" s="46"/>
      <c r="QTP24" s="46"/>
      <c r="QTQ24" s="161"/>
      <c r="QTR24" s="161"/>
      <c r="QTS24" s="161"/>
      <c r="QTT24" s="161"/>
      <c r="QTU24" s="161"/>
      <c r="QTV24" s="46"/>
      <c r="QTW24" s="46"/>
      <c r="QTX24" s="161"/>
      <c r="QTY24" s="161"/>
      <c r="QTZ24" s="161"/>
      <c r="QUA24" s="161"/>
      <c r="QUB24" s="161"/>
      <c r="QUC24" s="46"/>
      <c r="QUD24" s="46"/>
      <c r="QUE24" s="161"/>
      <c r="QUF24" s="161"/>
      <c r="QUG24" s="161"/>
      <c r="QUH24" s="161"/>
      <c r="QUI24" s="161"/>
      <c r="QUJ24" s="46"/>
      <c r="QUK24" s="46"/>
      <c r="QUL24" s="161"/>
      <c r="QUM24" s="161"/>
      <c r="QUN24" s="161"/>
      <c r="QUO24" s="161"/>
      <c r="QUP24" s="161"/>
      <c r="QUQ24" s="46"/>
      <c r="QUR24" s="46"/>
      <c r="QUS24" s="161"/>
      <c r="QUT24" s="161"/>
      <c r="QUU24" s="161"/>
      <c r="QUV24" s="161"/>
      <c r="QUW24" s="161"/>
      <c r="QUX24" s="46"/>
      <c r="QUY24" s="46"/>
      <c r="QUZ24" s="161"/>
      <c r="QVA24" s="161"/>
      <c r="QVB24" s="161"/>
      <c r="QVC24" s="161"/>
      <c r="QVD24" s="161"/>
      <c r="QVE24" s="46"/>
      <c r="QVF24" s="46"/>
      <c r="QVG24" s="161"/>
      <c r="QVH24" s="161"/>
      <c r="QVI24" s="161"/>
      <c r="QVJ24" s="161"/>
      <c r="QVK24" s="161"/>
      <c r="QVL24" s="46"/>
      <c r="QVM24" s="46"/>
      <c r="QVN24" s="161"/>
      <c r="QVO24" s="161"/>
      <c r="QVP24" s="161"/>
      <c r="QVQ24" s="161"/>
      <c r="QVR24" s="161"/>
      <c r="QVS24" s="46"/>
      <c r="QVT24" s="46"/>
      <c r="QVU24" s="161"/>
      <c r="QVV24" s="161"/>
      <c r="QVW24" s="161"/>
      <c r="QVX24" s="161"/>
      <c r="QVY24" s="161"/>
      <c r="QVZ24" s="46"/>
      <c r="QWA24" s="46"/>
      <c r="QWB24" s="161"/>
      <c r="QWC24" s="161"/>
      <c r="QWD24" s="161"/>
      <c r="QWE24" s="161"/>
      <c r="QWF24" s="161"/>
      <c r="QWG24" s="46"/>
      <c r="QWH24" s="46"/>
      <c r="QWI24" s="161"/>
      <c r="QWJ24" s="161"/>
      <c r="QWK24" s="161"/>
      <c r="QWL24" s="161"/>
      <c r="QWM24" s="161"/>
      <c r="QWN24" s="46"/>
      <c r="QWO24" s="46"/>
      <c r="QWP24" s="161"/>
      <c r="QWQ24" s="161"/>
      <c r="QWR24" s="161"/>
      <c r="QWS24" s="161"/>
      <c r="QWT24" s="161"/>
      <c r="QWU24" s="46"/>
      <c r="QWV24" s="46"/>
      <c r="QWW24" s="161"/>
      <c r="QWX24" s="161"/>
      <c r="QWY24" s="161"/>
      <c r="QWZ24" s="161"/>
      <c r="QXA24" s="161"/>
      <c r="QXB24" s="46"/>
      <c r="QXC24" s="46"/>
      <c r="QXD24" s="161"/>
      <c r="QXE24" s="161"/>
      <c r="QXF24" s="161"/>
      <c r="QXG24" s="161"/>
      <c r="QXH24" s="161"/>
      <c r="QXI24" s="46"/>
      <c r="QXJ24" s="46"/>
      <c r="QXK24" s="161"/>
      <c r="QXL24" s="161"/>
      <c r="QXM24" s="161"/>
      <c r="QXN24" s="161"/>
      <c r="QXO24" s="161"/>
      <c r="QXP24" s="46"/>
      <c r="QXQ24" s="46"/>
      <c r="QXR24" s="161"/>
      <c r="QXS24" s="161"/>
      <c r="QXT24" s="161"/>
      <c r="QXU24" s="161"/>
      <c r="QXV24" s="161"/>
      <c r="QXW24" s="46"/>
      <c r="QXX24" s="46"/>
      <c r="QXY24" s="161"/>
      <c r="QXZ24" s="161"/>
      <c r="QYA24" s="161"/>
      <c r="QYB24" s="161"/>
      <c r="QYC24" s="161"/>
      <c r="QYD24" s="46"/>
      <c r="QYE24" s="46"/>
      <c r="QYF24" s="161"/>
      <c r="QYG24" s="161"/>
      <c r="QYH24" s="161"/>
      <c r="QYI24" s="161"/>
      <c r="QYJ24" s="161"/>
      <c r="QYK24" s="46"/>
      <c r="QYL24" s="46"/>
      <c r="QYM24" s="161"/>
      <c r="QYN24" s="161"/>
      <c r="QYO24" s="161"/>
      <c r="QYP24" s="161"/>
      <c r="QYQ24" s="161"/>
      <c r="QYR24" s="46"/>
      <c r="QYS24" s="46"/>
      <c r="QYT24" s="161"/>
      <c r="QYU24" s="161"/>
      <c r="QYV24" s="161"/>
      <c r="QYW24" s="161"/>
      <c r="QYX24" s="161"/>
      <c r="QYY24" s="46"/>
      <c r="QYZ24" s="46"/>
      <c r="QZA24" s="161"/>
      <c r="QZB24" s="161"/>
      <c r="QZC24" s="161"/>
      <c r="QZD24" s="161"/>
      <c r="QZE24" s="161"/>
      <c r="QZF24" s="46"/>
      <c r="QZG24" s="46"/>
      <c r="QZH24" s="161"/>
      <c r="QZI24" s="161"/>
      <c r="QZJ24" s="161"/>
      <c r="QZK24" s="161"/>
      <c r="QZL24" s="161"/>
      <c r="QZM24" s="46"/>
      <c r="QZN24" s="46"/>
      <c r="QZO24" s="161"/>
      <c r="QZP24" s="161"/>
      <c r="QZQ24" s="161"/>
      <c r="QZR24" s="161"/>
      <c r="QZS24" s="161"/>
      <c r="QZT24" s="46"/>
      <c r="QZU24" s="46"/>
      <c r="QZV24" s="161"/>
      <c r="QZW24" s="161"/>
      <c r="QZX24" s="161"/>
      <c r="QZY24" s="161"/>
      <c r="QZZ24" s="161"/>
      <c r="RAA24" s="46"/>
      <c r="RAB24" s="46"/>
      <c r="RAC24" s="161"/>
      <c r="RAD24" s="161"/>
      <c r="RAE24" s="161"/>
      <c r="RAF24" s="161"/>
      <c r="RAG24" s="161"/>
      <c r="RAH24" s="46"/>
      <c r="RAI24" s="46"/>
      <c r="RAJ24" s="161"/>
      <c r="RAK24" s="161"/>
      <c r="RAL24" s="161"/>
      <c r="RAM24" s="161"/>
      <c r="RAN24" s="161"/>
      <c r="RAO24" s="46"/>
      <c r="RAP24" s="46"/>
      <c r="RAQ24" s="161"/>
      <c r="RAR24" s="161"/>
      <c r="RAS24" s="161"/>
      <c r="RAT24" s="161"/>
      <c r="RAU24" s="161"/>
      <c r="RAV24" s="46"/>
      <c r="RAW24" s="46"/>
      <c r="RAX24" s="161"/>
      <c r="RAY24" s="161"/>
      <c r="RAZ24" s="161"/>
      <c r="RBA24" s="161"/>
      <c r="RBB24" s="161"/>
      <c r="RBC24" s="46"/>
      <c r="RBD24" s="46"/>
      <c r="RBE24" s="161"/>
      <c r="RBF24" s="161"/>
      <c r="RBG24" s="161"/>
      <c r="RBH24" s="161"/>
      <c r="RBI24" s="161"/>
      <c r="RBJ24" s="46"/>
      <c r="RBK24" s="46"/>
      <c r="RBL24" s="161"/>
      <c r="RBM24" s="161"/>
      <c r="RBN24" s="161"/>
      <c r="RBO24" s="161"/>
      <c r="RBP24" s="161"/>
      <c r="RBQ24" s="46"/>
      <c r="RBR24" s="46"/>
      <c r="RBS24" s="161"/>
      <c r="RBT24" s="161"/>
      <c r="RBU24" s="161"/>
      <c r="RBV24" s="161"/>
      <c r="RBW24" s="161"/>
      <c r="RBX24" s="46"/>
      <c r="RBY24" s="46"/>
      <c r="RBZ24" s="161"/>
      <c r="RCA24" s="161"/>
      <c r="RCB24" s="161"/>
      <c r="RCC24" s="161"/>
      <c r="RCD24" s="161"/>
      <c r="RCE24" s="46"/>
      <c r="RCF24" s="46"/>
      <c r="RCG24" s="161"/>
      <c r="RCH24" s="161"/>
      <c r="RCI24" s="161"/>
      <c r="RCJ24" s="161"/>
      <c r="RCK24" s="161"/>
      <c r="RCL24" s="46"/>
      <c r="RCM24" s="46"/>
      <c r="RCN24" s="161"/>
      <c r="RCO24" s="161"/>
      <c r="RCP24" s="161"/>
      <c r="RCQ24" s="161"/>
      <c r="RCR24" s="161"/>
      <c r="RCS24" s="46"/>
      <c r="RCT24" s="46"/>
      <c r="RCU24" s="161"/>
      <c r="RCV24" s="161"/>
      <c r="RCW24" s="161"/>
      <c r="RCX24" s="161"/>
      <c r="RCY24" s="161"/>
      <c r="RCZ24" s="46"/>
      <c r="RDA24" s="46"/>
      <c r="RDB24" s="161"/>
      <c r="RDC24" s="161"/>
      <c r="RDD24" s="161"/>
      <c r="RDE24" s="161"/>
      <c r="RDF24" s="161"/>
      <c r="RDG24" s="46"/>
      <c r="RDH24" s="46"/>
      <c r="RDI24" s="161"/>
      <c r="RDJ24" s="161"/>
      <c r="RDK24" s="161"/>
      <c r="RDL24" s="161"/>
      <c r="RDM24" s="161"/>
      <c r="RDN24" s="46"/>
      <c r="RDO24" s="46"/>
      <c r="RDP24" s="161"/>
      <c r="RDQ24" s="161"/>
      <c r="RDR24" s="161"/>
      <c r="RDS24" s="161"/>
      <c r="RDT24" s="161"/>
      <c r="RDU24" s="46"/>
      <c r="RDV24" s="46"/>
      <c r="RDW24" s="161"/>
      <c r="RDX24" s="161"/>
      <c r="RDY24" s="161"/>
      <c r="RDZ24" s="161"/>
      <c r="REA24" s="161"/>
      <c r="REB24" s="46"/>
      <c r="REC24" s="46"/>
      <c r="RED24" s="161"/>
      <c r="REE24" s="161"/>
      <c r="REF24" s="161"/>
      <c r="REG24" s="161"/>
      <c r="REH24" s="161"/>
      <c r="REI24" s="46"/>
      <c r="REJ24" s="46"/>
      <c r="REK24" s="161"/>
      <c r="REL24" s="161"/>
      <c r="REM24" s="161"/>
      <c r="REN24" s="161"/>
      <c r="REO24" s="161"/>
      <c r="REP24" s="46"/>
      <c r="REQ24" s="46"/>
      <c r="RER24" s="161"/>
      <c r="RES24" s="161"/>
      <c r="RET24" s="161"/>
      <c r="REU24" s="161"/>
      <c r="REV24" s="161"/>
      <c r="REW24" s="46"/>
      <c r="REX24" s="46"/>
      <c r="REY24" s="161"/>
      <c r="REZ24" s="161"/>
      <c r="RFA24" s="161"/>
      <c r="RFB24" s="161"/>
      <c r="RFC24" s="161"/>
      <c r="RFD24" s="46"/>
      <c r="RFE24" s="46"/>
      <c r="RFF24" s="161"/>
      <c r="RFG24" s="161"/>
      <c r="RFH24" s="161"/>
      <c r="RFI24" s="161"/>
      <c r="RFJ24" s="161"/>
      <c r="RFK24" s="46"/>
      <c r="RFL24" s="46"/>
      <c r="RFM24" s="161"/>
      <c r="RFN24" s="161"/>
      <c r="RFO24" s="161"/>
      <c r="RFP24" s="161"/>
      <c r="RFQ24" s="161"/>
      <c r="RFR24" s="46"/>
      <c r="RFS24" s="46"/>
      <c r="RFT24" s="161"/>
      <c r="RFU24" s="161"/>
      <c r="RFV24" s="161"/>
      <c r="RFW24" s="161"/>
      <c r="RFX24" s="161"/>
      <c r="RFY24" s="46"/>
      <c r="RFZ24" s="46"/>
      <c r="RGA24" s="161"/>
      <c r="RGB24" s="161"/>
      <c r="RGC24" s="161"/>
      <c r="RGD24" s="161"/>
      <c r="RGE24" s="161"/>
      <c r="RGF24" s="46"/>
      <c r="RGG24" s="46"/>
      <c r="RGH24" s="161"/>
      <c r="RGI24" s="161"/>
      <c r="RGJ24" s="161"/>
      <c r="RGK24" s="161"/>
      <c r="RGL24" s="161"/>
      <c r="RGM24" s="46"/>
      <c r="RGN24" s="46"/>
      <c r="RGO24" s="161"/>
      <c r="RGP24" s="161"/>
      <c r="RGQ24" s="161"/>
      <c r="RGR24" s="161"/>
      <c r="RGS24" s="161"/>
      <c r="RGT24" s="46"/>
      <c r="RGU24" s="46"/>
      <c r="RGV24" s="161"/>
      <c r="RGW24" s="161"/>
      <c r="RGX24" s="161"/>
      <c r="RGY24" s="161"/>
      <c r="RGZ24" s="161"/>
      <c r="RHA24" s="46"/>
      <c r="RHB24" s="46"/>
      <c r="RHC24" s="161"/>
      <c r="RHD24" s="161"/>
      <c r="RHE24" s="161"/>
      <c r="RHF24" s="161"/>
      <c r="RHG24" s="161"/>
      <c r="RHH24" s="46"/>
      <c r="RHI24" s="46"/>
      <c r="RHJ24" s="161"/>
      <c r="RHK24" s="161"/>
      <c r="RHL24" s="161"/>
      <c r="RHM24" s="161"/>
      <c r="RHN24" s="161"/>
      <c r="RHO24" s="46"/>
      <c r="RHP24" s="46"/>
      <c r="RHQ24" s="161"/>
      <c r="RHR24" s="161"/>
      <c r="RHS24" s="161"/>
      <c r="RHT24" s="161"/>
      <c r="RHU24" s="161"/>
      <c r="RHV24" s="46"/>
      <c r="RHW24" s="46"/>
      <c r="RHX24" s="161"/>
      <c r="RHY24" s="161"/>
      <c r="RHZ24" s="161"/>
      <c r="RIA24" s="161"/>
      <c r="RIB24" s="161"/>
      <c r="RIC24" s="46"/>
      <c r="RID24" s="46"/>
      <c r="RIE24" s="161"/>
      <c r="RIF24" s="161"/>
      <c r="RIG24" s="161"/>
      <c r="RIH24" s="161"/>
      <c r="RII24" s="161"/>
      <c r="RIJ24" s="46"/>
      <c r="RIK24" s="46"/>
      <c r="RIL24" s="161"/>
      <c r="RIM24" s="161"/>
      <c r="RIN24" s="161"/>
      <c r="RIO24" s="161"/>
      <c r="RIP24" s="161"/>
      <c r="RIQ24" s="46"/>
      <c r="RIR24" s="46"/>
      <c r="RIS24" s="161"/>
      <c r="RIT24" s="161"/>
      <c r="RIU24" s="161"/>
      <c r="RIV24" s="161"/>
      <c r="RIW24" s="161"/>
      <c r="RIX24" s="46"/>
      <c r="RIY24" s="46"/>
      <c r="RIZ24" s="161"/>
      <c r="RJA24" s="161"/>
      <c r="RJB24" s="161"/>
      <c r="RJC24" s="161"/>
      <c r="RJD24" s="161"/>
      <c r="RJE24" s="46"/>
      <c r="RJF24" s="46"/>
      <c r="RJG24" s="161"/>
      <c r="RJH24" s="161"/>
      <c r="RJI24" s="161"/>
      <c r="RJJ24" s="161"/>
      <c r="RJK24" s="161"/>
      <c r="RJL24" s="46"/>
      <c r="RJM24" s="46"/>
      <c r="RJN24" s="161"/>
      <c r="RJO24" s="161"/>
      <c r="RJP24" s="161"/>
      <c r="RJQ24" s="161"/>
      <c r="RJR24" s="161"/>
      <c r="RJS24" s="46"/>
      <c r="RJT24" s="46"/>
      <c r="RJU24" s="161"/>
      <c r="RJV24" s="161"/>
      <c r="RJW24" s="161"/>
      <c r="RJX24" s="161"/>
      <c r="RJY24" s="161"/>
      <c r="RJZ24" s="46"/>
      <c r="RKA24" s="46"/>
      <c r="RKB24" s="161"/>
      <c r="RKC24" s="161"/>
      <c r="RKD24" s="161"/>
      <c r="RKE24" s="161"/>
      <c r="RKF24" s="161"/>
      <c r="RKG24" s="46"/>
      <c r="RKH24" s="46"/>
      <c r="RKI24" s="161"/>
      <c r="RKJ24" s="161"/>
      <c r="RKK24" s="161"/>
      <c r="RKL24" s="161"/>
      <c r="RKM24" s="161"/>
      <c r="RKN24" s="46"/>
      <c r="RKO24" s="46"/>
      <c r="RKP24" s="161"/>
      <c r="RKQ24" s="161"/>
      <c r="RKR24" s="161"/>
      <c r="RKS24" s="161"/>
      <c r="RKT24" s="161"/>
      <c r="RKU24" s="46"/>
      <c r="RKV24" s="46"/>
      <c r="RKW24" s="161"/>
      <c r="RKX24" s="161"/>
      <c r="RKY24" s="161"/>
      <c r="RKZ24" s="161"/>
      <c r="RLA24" s="161"/>
      <c r="RLB24" s="46"/>
      <c r="RLC24" s="46"/>
      <c r="RLD24" s="161"/>
      <c r="RLE24" s="161"/>
      <c r="RLF24" s="161"/>
      <c r="RLG24" s="161"/>
      <c r="RLH24" s="161"/>
      <c r="RLI24" s="46"/>
      <c r="RLJ24" s="46"/>
      <c r="RLK24" s="161"/>
      <c r="RLL24" s="161"/>
      <c r="RLM24" s="161"/>
      <c r="RLN24" s="161"/>
      <c r="RLO24" s="161"/>
      <c r="RLP24" s="46"/>
      <c r="RLQ24" s="46"/>
      <c r="RLR24" s="161"/>
      <c r="RLS24" s="161"/>
      <c r="RLT24" s="161"/>
      <c r="RLU24" s="161"/>
      <c r="RLV24" s="161"/>
      <c r="RLW24" s="46"/>
      <c r="RLX24" s="46"/>
      <c r="RLY24" s="161"/>
      <c r="RLZ24" s="161"/>
      <c r="RMA24" s="161"/>
      <c r="RMB24" s="161"/>
      <c r="RMC24" s="161"/>
      <c r="RMD24" s="46"/>
      <c r="RME24" s="46"/>
      <c r="RMF24" s="161"/>
      <c r="RMG24" s="161"/>
      <c r="RMH24" s="161"/>
      <c r="RMI24" s="161"/>
      <c r="RMJ24" s="161"/>
      <c r="RMK24" s="46"/>
      <c r="RML24" s="46"/>
      <c r="RMM24" s="161"/>
      <c r="RMN24" s="161"/>
      <c r="RMO24" s="161"/>
      <c r="RMP24" s="161"/>
      <c r="RMQ24" s="161"/>
      <c r="RMR24" s="46"/>
      <c r="RMS24" s="46"/>
      <c r="RMT24" s="161"/>
      <c r="RMU24" s="161"/>
      <c r="RMV24" s="161"/>
      <c r="RMW24" s="161"/>
      <c r="RMX24" s="161"/>
      <c r="RMY24" s="46"/>
      <c r="RMZ24" s="46"/>
      <c r="RNA24" s="161"/>
      <c r="RNB24" s="161"/>
      <c r="RNC24" s="161"/>
      <c r="RND24" s="161"/>
      <c r="RNE24" s="161"/>
      <c r="RNF24" s="46"/>
      <c r="RNG24" s="46"/>
      <c r="RNH24" s="161"/>
      <c r="RNI24" s="161"/>
      <c r="RNJ24" s="161"/>
      <c r="RNK24" s="161"/>
      <c r="RNL24" s="161"/>
      <c r="RNM24" s="46"/>
      <c r="RNN24" s="46"/>
      <c r="RNO24" s="161"/>
      <c r="RNP24" s="161"/>
      <c r="RNQ24" s="161"/>
      <c r="RNR24" s="161"/>
      <c r="RNS24" s="161"/>
      <c r="RNT24" s="46"/>
      <c r="RNU24" s="46"/>
      <c r="RNV24" s="161"/>
      <c r="RNW24" s="161"/>
      <c r="RNX24" s="161"/>
      <c r="RNY24" s="161"/>
      <c r="RNZ24" s="161"/>
      <c r="ROA24" s="46"/>
      <c r="ROB24" s="46"/>
      <c r="ROC24" s="161"/>
      <c r="ROD24" s="161"/>
      <c r="ROE24" s="161"/>
      <c r="ROF24" s="161"/>
      <c r="ROG24" s="161"/>
      <c r="ROH24" s="46"/>
      <c r="ROI24" s="46"/>
      <c r="ROJ24" s="161"/>
      <c r="ROK24" s="161"/>
      <c r="ROL24" s="161"/>
      <c r="ROM24" s="161"/>
      <c r="RON24" s="161"/>
      <c r="ROO24" s="46"/>
      <c r="ROP24" s="46"/>
      <c r="ROQ24" s="161"/>
      <c r="ROR24" s="161"/>
      <c r="ROS24" s="161"/>
      <c r="ROT24" s="161"/>
      <c r="ROU24" s="161"/>
      <c r="ROV24" s="46"/>
      <c r="ROW24" s="46"/>
      <c r="ROX24" s="161"/>
      <c r="ROY24" s="161"/>
      <c r="ROZ24" s="161"/>
      <c r="RPA24" s="161"/>
      <c r="RPB24" s="161"/>
      <c r="RPC24" s="46"/>
      <c r="RPD24" s="46"/>
      <c r="RPE24" s="161"/>
      <c r="RPF24" s="161"/>
      <c r="RPG24" s="161"/>
      <c r="RPH24" s="161"/>
      <c r="RPI24" s="161"/>
      <c r="RPJ24" s="46"/>
      <c r="RPK24" s="46"/>
      <c r="RPL24" s="161"/>
      <c r="RPM24" s="161"/>
      <c r="RPN24" s="161"/>
      <c r="RPO24" s="161"/>
      <c r="RPP24" s="161"/>
      <c r="RPQ24" s="46"/>
      <c r="RPR24" s="46"/>
      <c r="RPS24" s="161"/>
      <c r="RPT24" s="161"/>
      <c r="RPU24" s="161"/>
      <c r="RPV24" s="161"/>
      <c r="RPW24" s="161"/>
      <c r="RPX24" s="46"/>
      <c r="RPY24" s="46"/>
      <c r="RPZ24" s="161"/>
      <c r="RQA24" s="161"/>
      <c r="RQB24" s="161"/>
      <c r="RQC24" s="161"/>
      <c r="RQD24" s="161"/>
      <c r="RQE24" s="46"/>
      <c r="RQF24" s="46"/>
      <c r="RQG24" s="161"/>
      <c r="RQH24" s="161"/>
      <c r="RQI24" s="161"/>
      <c r="RQJ24" s="161"/>
      <c r="RQK24" s="161"/>
      <c r="RQL24" s="46"/>
      <c r="RQM24" s="46"/>
      <c r="RQN24" s="161"/>
      <c r="RQO24" s="161"/>
      <c r="RQP24" s="161"/>
      <c r="RQQ24" s="161"/>
      <c r="RQR24" s="161"/>
      <c r="RQS24" s="46"/>
      <c r="RQT24" s="46"/>
      <c r="RQU24" s="161"/>
      <c r="RQV24" s="161"/>
      <c r="RQW24" s="161"/>
      <c r="RQX24" s="161"/>
      <c r="RQY24" s="161"/>
      <c r="RQZ24" s="46"/>
      <c r="RRA24" s="46"/>
      <c r="RRB24" s="161"/>
      <c r="RRC24" s="161"/>
      <c r="RRD24" s="161"/>
      <c r="RRE24" s="161"/>
      <c r="RRF24" s="161"/>
      <c r="RRG24" s="46"/>
      <c r="RRH24" s="46"/>
      <c r="RRI24" s="161"/>
      <c r="RRJ24" s="161"/>
      <c r="RRK24" s="161"/>
      <c r="RRL24" s="161"/>
      <c r="RRM24" s="161"/>
      <c r="RRN24" s="46"/>
      <c r="RRO24" s="46"/>
      <c r="RRP24" s="161"/>
      <c r="RRQ24" s="161"/>
      <c r="RRR24" s="161"/>
      <c r="RRS24" s="161"/>
      <c r="RRT24" s="161"/>
      <c r="RRU24" s="46"/>
      <c r="RRV24" s="46"/>
      <c r="RRW24" s="161"/>
      <c r="RRX24" s="161"/>
      <c r="RRY24" s="161"/>
      <c r="RRZ24" s="161"/>
      <c r="RSA24" s="161"/>
      <c r="RSB24" s="46"/>
      <c r="RSC24" s="46"/>
      <c r="RSD24" s="161"/>
      <c r="RSE24" s="161"/>
      <c r="RSF24" s="161"/>
      <c r="RSG24" s="161"/>
      <c r="RSH24" s="161"/>
      <c r="RSI24" s="46"/>
      <c r="RSJ24" s="46"/>
      <c r="RSK24" s="161"/>
      <c r="RSL24" s="161"/>
      <c r="RSM24" s="161"/>
      <c r="RSN24" s="161"/>
      <c r="RSO24" s="161"/>
      <c r="RSP24" s="46"/>
      <c r="RSQ24" s="46"/>
      <c r="RSR24" s="161"/>
      <c r="RSS24" s="161"/>
      <c r="RST24" s="161"/>
      <c r="RSU24" s="161"/>
      <c r="RSV24" s="161"/>
      <c r="RSW24" s="46"/>
      <c r="RSX24" s="46"/>
      <c r="RSY24" s="161"/>
      <c r="RSZ24" s="161"/>
      <c r="RTA24" s="161"/>
      <c r="RTB24" s="161"/>
      <c r="RTC24" s="161"/>
      <c r="RTD24" s="46"/>
      <c r="RTE24" s="46"/>
      <c r="RTF24" s="161"/>
      <c r="RTG24" s="161"/>
      <c r="RTH24" s="161"/>
      <c r="RTI24" s="161"/>
      <c r="RTJ24" s="161"/>
      <c r="RTK24" s="46"/>
      <c r="RTL24" s="46"/>
      <c r="RTM24" s="161"/>
      <c r="RTN24" s="161"/>
      <c r="RTO24" s="161"/>
      <c r="RTP24" s="161"/>
      <c r="RTQ24" s="161"/>
      <c r="RTR24" s="46"/>
      <c r="RTS24" s="46"/>
      <c r="RTT24" s="161"/>
      <c r="RTU24" s="161"/>
      <c r="RTV24" s="161"/>
      <c r="RTW24" s="161"/>
      <c r="RTX24" s="161"/>
      <c r="RTY24" s="46"/>
      <c r="RTZ24" s="46"/>
      <c r="RUA24" s="161"/>
      <c r="RUB24" s="161"/>
      <c r="RUC24" s="161"/>
      <c r="RUD24" s="161"/>
      <c r="RUE24" s="161"/>
      <c r="RUF24" s="46"/>
      <c r="RUG24" s="46"/>
      <c r="RUH24" s="161"/>
      <c r="RUI24" s="161"/>
      <c r="RUJ24" s="161"/>
      <c r="RUK24" s="161"/>
      <c r="RUL24" s="161"/>
      <c r="RUM24" s="46"/>
      <c r="RUN24" s="46"/>
      <c r="RUO24" s="161"/>
      <c r="RUP24" s="161"/>
      <c r="RUQ24" s="161"/>
      <c r="RUR24" s="161"/>
      <c r="RUS24" s="161"/>
      <c r="RUT24" s="46"/>
      <c r="RUU24" s="46"/>
      <c r="RUV24" s="161"/>
      <c r="RUW24" s="161"/>
      <c r="RUX24" s="161"/>
      <c r="RUY24" s="161"/>
      <c r="RUZ24" s="161"/>
      <c r="RVA24" s="46"/>
      <c r="RVB24" s="46"/>
      <c r="RVC24" s="161"/>
      <c r="RVD24" s="161"/>
      <c r="RVE24" s="161"/>
      <c r="RVF24" s="161"/>
      <c r="RVG24" s="161"/>
      <c r="RVH24" s="46"/>
      <c r="RVI24" s="46"/>
      <c r="RVJ24" s="161"/>
      <c r="RVK24" s="161"/>
      <c r="RVL24" s="161"/>
      <c r="RVM24" s="161"/>
      <c r="RVN24" s="161"/>
      <c r="RVO24" s="46"/>
      <c r="RVP24" s="46"/>
      <c r="RVQ24" s="161"/>
      <c r="RVR24" s="161"/>
      <c r="RVS24" s="161"/>
      <c r="RVT24" s="161"/>
      <c r="RVU24" s="161"/>
      <c r="RVV24" s="46"/>
      <c r="RVW24" s="46"/>
      <c r="RVX24" s="161"/>
      <c r="RVY24" s="161"/>
      <c r="RVZ24" s="161"/>
      <c r="RWA24" s="161"/>
      <c r="RWB24" s="161"/>
      <c r="RWC24" s="46"/>
      <c r="RWD24" s="46"/>
      <c r="RWE24" s="161"/>
      <c r="RWF24" s="161"/>
      <c r="RWG24" s="161"/>
      <c r="RWH24" s="161"/>
      <c r="RWI24" s="161"/>
      <c r="RWJ24" s="46"/>
      <c r="RWK24" s="46"/>
      <c r="RWL24" s="161"/>
      <c r="RWM24" s="161"/>
      <c r="RWN24" s="161"/>
      <c r="RWO24" s="161"/>
      <c r="RWP24" s="161"/>
      <c r="RWQ24" s="46"/>
      <c r="RWR24" s="46"/>
      <c r="RWS24" s="161"/>
      <c r="RWT24" s="161"/>
      <c r="RWU24" s="161"/>
      <c r="RWV24" s="161"/>
      <c r="RWW24" s="161"/>
      <c r="RWX24" s="46"/>
      <c r="RWY24" s="46"/>
      <c r="RWZ24" s="161"/>
      <c r="RXA24" s="161"/>
      <c r="RXB24" s="161"/>
      <c r="RXC24" s="161"/>
      <c r="RXD24" s="161"/>
      <c r="RXE24" s="46"/>
      <c r="RXF24" s="46"/>
      <c r="RXG24" s="161"/>
      <c r="RXH24" s="161"/>
      <c r="RXI24" s="161"/>
      <c r="RXJ24" s="161"/>
      <c r="RXK24" s="161"/>
      <c r="RXL24" s="46"/>
      <c r="RXM24" s="46"/>
      <c r="RXN24" s="161"/>
      <c r="RXO24" s="161"/>
      <c r="RXP24" s="161"/>
      <c r="RXQ24" s="161"/>
      <c r="RXR24" s="161"/>
      <c r="RXS24" s="46"/>
      <c r="RXT24" s="46"/>
      <c r="RXU24" s="161"/>
      <c r="RXV24" s="161"/>
      <c r="RXW24" s="161"/>
      <c r="RXX24" s="161"/>
      <c r="RXY24" s="161"/>
      <c r="RXZ24" s="46"/>
      <c r="RYA24" s="46"/>
      <c r="RYB24" s="161"/>
      <c r="RYC24" s="161"/>
      <c r="RYD24" s="161"/>
      <c r="RYE24" s="161"/>
      <c r="RYF24" s="161"/>
      <c r="RYG24" s="46"/>
      <c r="RYH24" s="46"/>
      <c r="RYI24" s="161"/>
      <c r="RYJ24" s="161"/>
      <c r="RYK24" s="161"/>
      <c r="RYL24" s="161"/>
      <c r="RYM24" s="161"/>
      <c r="RYN24" s="46"/>
      <c r="RYO24" s="46"/>
      <c r="RYP24" s="161"/>
      <c r="RYQ24" s="161"/>
      <c r="RYR24" s="161"/>
      <c r="RYS24" s="161"/>
      <c r="RYT24" s="161"/>
      <c r="RYU24" s="46"/>
      <c r="RYV24" s="46"/>
      <c r="RYW24" s="161"/>
      <c r="RYX24" s="161"/>
      <c r="RYY24" s="161"/>
      <c r="RYZ24" s="161"/>
      <c r="RZA24" s="161"/>
      <c r="RZB24" s="46"/>
      <c r="RZC24" s="46"/>
      <c r="RZD24" s="161"/>
      <c r="RZE24" s="161"/>
      <c r="RZF24" s="161"/>
      <c r="RZG24" s="161"/>
      <c r="RZH24" s="161"/>
      <c r="RZI24" s="46"/>
      <c r="RZJ24" s="46"/>
      <c r="RZK24" s="161"/>
      <c r="RZL24" s="161"/>
      <c r="RZM24" s="161"/>
      <c r="RZN24" s="161"/>
      <c r="RZO24" s="161"/>
      <c r="RZP24" s="46"/>
      <c r="RZQ24" s="46"/>
      <c r="RZR24" s="161"/>
      <c r="RZS24" s="161"/>
      <c r="RZT24" s="161"/>
      <c r="RZU24" s="161"/>
      <c r="RZV24" s="161"/>
      <c r="RZW24" s="46"/>
      <c r="RZX24" s="46"/>
      <c r="RZY24" s="161"/>
      <c r="RZZ24" s="161"/>
      <c r="SAA24" s="161"/>
      <c r="SAB24" s="161"/>
      <c r="SAC24" s="161"/>
      <c r="SAD24" s="46"/>
      <c r="SAE24" s="46"/>
      <c r="SAF24" s="161"/>
      <c r="SAG24" s="161"/>
      <c r="SAH24" s="161"/>
      <c r="SAI24" s="161"/>
      <c r="SAJ24" s="161"/>
      <c r="SAK24" s="46"/>
      <c r="SAL24" s="46"/>
      <c r="SAM24" s="161"/>
      <c r="SAN24" s="161"/>
      <c r="SAO24" s="161"/>
      <c r="SAP24" s="161"/>
      <c r="SAQ24" s="161"/>
      <c r="SAR24" s="46"/>
      <c r="SAS24" s="46"/>
      <c r="SAT24" s="161"/>
      <c r="SAU24" s="161"/>
      <c r="SAV24" s="161"/>
      <c r="SAW24" s="161"/>
      <c r="SAX24" s="161"/>
      <c r="SAY24" s="46"/>
      <c r="SAZ24" s="46"/>
      <c r="SBA24" s="161"/>
      <c r="SBB24" s="161"/>
      <c r="SBC24" s="161"/>
      <c r="SBD24" s="161"/>
      <c r="SBE24" s="161"/>
      <c r="SBF24" s="46"/>
      <c r="SBG24" s="46"/>
      <c r="SBH24" s="161"/>
      <c r="SBI24" s="161"/>
      <c r="SBJ24" s="161"/>
      <c r="SBK24" s="161"/>
      <c r="SBL24" s="161"/>
      <c r="SBM24" s="46"/>
      <c r="SBN24" s="46"/>
      <c r="SBO24" s="161"/>
      <c r="SBP24" s="161"/>
      <c r="SBQ24" s="161"/>
      <c r="SBR24" s="161"/>
      <c r="SBS24" s="161"/>
      <c r="SBT24" s="46"/>
      <c r="SBU24" s="46"/>
      <c r="SBV24" s="161"/>
      <c r="SBW24" s="161"/>
      <c r="SBX24" s="161"/>
      <c r="SBY24" s="161"/>
      <c r="SBZ24" s="161"/>
      <c r="SCA24" s="46"/>
      <c r="SCB24" s="46"/>
      <c r="SCC24" s="161"/>
      <c r="SCD24" s="161"/>
      <c r="SCE24" s="161"/>
      <c r="SCF24" s="161"/>
      <c r="SCG24" s="161"/>
      <c r="SCH24" s="46"/>
      <c r="SCI24" s="46"/>
      <c r="SCJ24" s="161"/>
      <c r="SCK24" s="161"/>
      <c r="SCL24" s="161"/>
      <c r="SCM24" s="161"/>
      <c r="SCN24" s="161"/>
      <c r="SCO24" s="46"/>
      <c r="SCP24" s="46"/>
      <c r="SCQ24" s="161"/>
      <c r="SCR24" s="161"/>
      <c r="SCS24" s="161"/>
      <c r="SCT24" s="161"/>
      <c r="SCU24" s="161"/>
      <c r="SCV24" s="46"/>
      <c r="SCW24" s="46"/>
      <c r="SCX24" s="161"/>
      <c r="SCY24" s="161"/>
      <c r="SCZ24" s="161"/>
      <c r="SDA24" s="161"/>
      <c r="SDB24" s="161"/>
      <c r="SDC24" s="46"/>
      <c r="SDD24" s="46"/>
      <c r="SDE24" s="161"/>
      <c r="SDF24" s="161"/>
      <c r="SDG24" s="161"/>
      <c r="SDH24" s="161"/>
      <c r="SDI24" s="161"/>
      <c r="SDJ24" s="46"/>
      <c r="SDK24" s="46"/>
      <c r="SDL24" s="161"/>
      <c r="SDM24" s="161"/>
      <c r="SDN24" s="161"/>
      <c r="SDO24" s="161"/>
      <c r="SDP24" s="161"/>
      <c r="SDQ24" s="46"/>
      <c r="SDR24" s="46"/>
      <c r="SDS24" s="161"/>
      <c r="SDT24" s="161"/>
      <c r="SDU24" s="161"/>
      <c r="SDV24" s="161"/>
      <c r="SDW24" s="161"/>
      <c r="SDX24" s="46"/>
      <c r="SDY24" s="46"/>
      <c r="SDZ24" s="161"/>
      <c r="SEA24" s="161"/>
      <c r="SEB24" s="161"/>
      <c r="SEC24" s="161"/>
      <c r="SED24" s="161"/>
      <c r="SEE24" s="46"/>
      <c r="SEF24" s="46"/>
      <c r="SEG24" s="161"/>
      <c r="SEH24" s="161"/>
      <c r="SEI24" s="161"/>
      <c r="SEJ24" s="161"/>
      <c r="SEK24" s="161"/>
      <c r="SEL24" s="46"/>
      <c r="SEM24" s="46"/>
      <c r="SEN24" s="161"/>
      <c r="SEO24" s="161"/>
      <c r="SEP24" s="161"/>
      <c r="SEQ24" s="161"/>
      <c r="SER24" s="161"/>
      <c r="SES24" s="46"/>
      <c r="SET24" s="46"/>
      <c r="SEU24" s="161"/>
      <c r="SEV24" s="161"/>
      <c r="SEW24" s="161"/>
      <c r="SEX24" s="161"/>
      <c r="SEY24" s="161"/>
      <c r="SEZ24" s="46"/>
      <c r="SFA24" s="46"/>
      <c r="SFB24" s="161"/>
      <c r="SFC24" s="161"/>
      <c r="SFD24" s="161"/>
      <c r="SFE24" s="161"/>
      <c r="SFF24" s="161"/>
      <c r="SFG24" s="46"/>
      <c r="SFH24" s="46"/>
      <c r="SFI24" s="161"/>
      <c r="SFJ24" s="161"/>
      <c r="SFK24" s="161"/>
      <c r="SFL24" s="161"/>
      <c r="SFM24" s="161"/>
      <c r="SFN24" s="46"/>
      <c r="SFO24" s="46"/>
      <c r="SFP24" s="161"/>
      <c r="SFQ24" s="161"/>
      <c r="SFR24" s="161"/>
      <c r="SFS24" s="161"/>
      <c r="SFT24" s="161"/>
      <c r="SFU24" s="46"/>
      <c r="SFV24" s="46"/>
      <c r="SFW24" s="161"/>
      <c r="SFX24" s="161"/>
      <c r="SFY24" s="161"/>
      <c r="SFZ24" s="161"/>
      <c r="SGA24" s="161"/>
      <c r="SGB24" s="46"/>
      <c r="SGC24" s="46"/>
      <c r="SGD24" s="161"/>
      <c r="SGE24" s="161"/>
      <c r="SGF24" s="161"/>
      <c r="SGG24" s="161"/>
      <c r="SGH24" s="161"/>
      <c r="SGI24" s="46"/>
      <c r="SGJ24" s="46"/>
      <c r="SGK24" s="161"/>
      <c r="SGL24" s="161"/>
      <c r="SGM24" s="161"/>
      <c r="SGN24" s="161"/>
      <c r="SGO24" s="161"/>
      <c r="SGP24" s="46"/>
      <c r="SGQ24" s="46"/>
      <c r="SGR24" s="161"/>
      <c r="SGS24" s="161"/>
      <c r="SGT24" s="161"/>
      <c r="SGU24" s="161"/>
      <c r="SGV24" s="161"/>
      <c r="SGW24" s="46"/>
      <c r="SGX24" s="46"/>
      <c r="SGY24" s="161"/>
      <c r="SGZ24" s="161"/>
      <c r="SHA24" s="161"/>
      <c r="SHB24" s="161"/>
      <c r="SHC24" s="161"/>
      <c r="SHD24" s="46"/>
      <c r="SHE24" s="46"/>
      <c r="SHF24" s="161"/>
      <c r="SHG24" s="161"/>
      <c r="SHH24" s="161"/>
      <c r="SHI24" s="161"/>
      <c r="SHJ24" s="161"/>
      <c r="SHK24" s="46"/>
      <c r="SHL24" s="46"/>
      <c r="SHM24" s="161"/>
      <c r="SHN24" s="161"/>
      <c r="SHO24" s="161"/>
      <c r="SHP24" s="161"/>
      <c r="SHQ24" s="161"/>
      <c r="SHR24" s="46"/>
      <c r="SHS24" s="46"/>
      <c r="SHT24" s="161"/>
      <c r="SHU24" s="161"/>
      <c r="SHV24" s="161"/>
      <c r="SHW24" s="161"/>
      <c r="SHX24" s="161"/>
      <c r="SHY24" s="46"/>
      <c r="SHZ24" s="46"/>
      <c r="SIA24" s="161"/>
      <c r="SIB24" s="161"/>
      <c r="SIC24" s="161"/>
      <c r="SID24" s="161"/>
      <c r="SIE24" s="161"/>
      <c r="SIF24" s="46"/>
      <c r="SIG24" s="46"/>
      <c r="SIH24" s="161"/>
      <c r="SII24" s="161"/>
      <c r="SIJ24" s="161"/>
      <c r="SIK24" s="161"/>
      <c r="SIL24" s="161"/>
      <c r="SIM24" s="46"/>
      <c r="SIN24" s="46"/>
      <c r="SIO24" s="161"/>
      <c r="SIP24" s="161"/>
      <c r="SIQ24" s="161"/>
      <c r="SIR24" s="161"/>
      <c r="SIS24" s="161"/>
      <c r="SIT24" s="46"/>
      <c r="SIU24" s="46"/>
      <c r="SIV24" s="161"/>
      <c r="SIW24" s="161"/>
      <c r="SIX24" s="161"/>
      <c r="SIY24" s="161"/>
      <c r="SIZ24" s="161"/>
      <c r="SJA24" s="46"/>
      <c r="SJB24" s="46"/>
      <c r="SJC24" s="161"/>
      <c r="SJD24" s="161"/>
      <c r="SJE24" s="161"/>
      <c r="SJF24" s="161"/>
      <c r="SJG24" s="161"/>
      <c r="SJH24" s="46"/>
      <c r="SJI24" s="46"/>
      <c r="SJJ24" s="161"/>
      <c r="SJK24" s="161"/>
      <c r="SJL24" s="161"/>
      <c r="SJM24" s="161"/>
      <c r="SJN24" s="161"/>
      <c r="SJO24" s="46"/>
      <c r="SJP24" s="46"/>
      <c r="SJQ24" s="161"/>
      <c r="SJR24" s="161"/>
      <c r="SJS24" s="161"/>
      <c r="SJT24" s="161"/>
      <c r="SJU24" s="161"/>
      <c r="SJV24" s="46"/>
      <c r="SJW24" s="46"/>
      <c r="SJX24" s="161"/>
      <c r="SJY24" s="161"/>
      <c r="SJZ24" s="161"/>
      <c r="SKA24" s="161"/>
      <c r="SKB24" s="161"/>
      <c r="SKC24" s="46"/>
      <c r="SKD24" s="46"/>
      <c r="SKE24" s="161"/>
      <c r="SKF24" s="161"/>
      <c r="SKG24" s="161"/>
      <c r="SKH24" s="161"/>
      <c r="SKI24" s="161"/>
      <c r="SKJ24" s="46"/>
      <c r="SKK24" s="46"/>
      <c r="SKL24" s="161"/>
      <c r="SKM24" s="161"/>
      <c r="SKN24" s="161"/>
      <c r="SKO24" s="161"/>
      <c r="SKP24" s="161"/>
      <c r="SKQ24" s="46"/>
      <c r="SKR24" s="46"/>
      <c r="SKS24" s="161"/>
      <c r="SKT24" s="161"/>
      <c r="SKU24" s="161"/>
      <c r="SKV24" s="161"/>
      <c r="SKW24" s="161"/>
      <c r="SKX24" s="46"/>
      <c r="SKY24" s="46"/>
      <c r="SKZ24" s="161"/>
      <c r="SLA24" s="161"/>
      <c r="SLB24" s="161"/>
      <c r="SLC24" s="161"/>
      <c r="SLD24" s="161"/>
      <c r="SLE24" s="46"/>
      <c r="SLF24" s="46"/>
      <c r="SLG24" s="161"/>
      <c r="SLH24" s="161"/>
      <c r="SLI24" s="161"/>
      <c r="SLJ24" s="161"/>
      <c r="SLK24" s="161"/>
      <c r="SLL24" s="46"/>
      <c r="SLM24" s="46"/>
      <c r="SLN24" s="161"/>
      <c r="SLO24" s="161"/>
      <c r="SLP24" s="161"/>
      <c r="SLQ24" s="161"/>
      <c r="SLR24" s="161"/>
      <c r="SLS24" s="46"/>
      <c r="SLT24" s="46"/>
      <c r="SLU24" s="161"/>
      <c r="SLV24" s="161"/>
      <c r="SLW24" s="161"/>
      <c r="SLX24" s="161"/>
      <c r="SLY24" s="161"/>
      <c r="SLZ24" s="46"/>
      <c r="SMA24" s="46"/>
      <c r="SMB24" s="161"/>
      <c r="SMC24" s="161"/>
      <c r="SMD24" s="161"/>
      <c r="SME24" s="161"/>
      <c r="SMF24" s="161"/>
      <c r="SMG24" s="46"/>
      <c r="SMH24" s="46"/>
      <c r="SMI24" s="161"/>
      <c r="SMJ24" s="161"/>
      <c r="SMK24" s="161"/>
      <c r="SML24" s="161"/>
      <c r="SMM24" s="161"/>
      <c r="SMN24" s="46"/>
      <c r="SMO24" s="46"/>
      <c r="SMP24" s="161"/>
      <c r="SMQ24" s="161"/>
      <c r="SMR24" s="161"/>
      <c r="SMS24" s="161"/>
      <c r="SMT24" s="161"/>
      <c r="SMU24" s="46"/>
      <c r="SMV24" s="46"/>
      <c r="SMW24" s="161"/>
      <c r="SMX24" s="161"/>
      <c r="SMY24" s="161"/>
      <c r="SMZ24" s="161"/>
      <c r="SNA24" s="161"/>
      <c r="SNB24" s="46"/>
      <c r="SNC24" s="46"/>
      <c r="SND24" s="161"/>
      <c r="SNE24" s="161"/>
      <c r="SNF24" s="161"/>
      <c r="SNG24" s="161"/>
      <c r="SNH24" s="161"/>
      <c r="SNI24" s="46"/>
      <c r="SNJ24" s="46"/>
      <c r="SNK24" s="161"/>
      <c r="SNL24" s="161"/>
      <c r="SNM24" s="161"/>
      <c r="SNN24" s="161"/>
      <c r="SNO24" s="161"/>
      <c r="SNP24" s="46"/>
      <c r="SNQ24" s="46"/>
      <c r="SNR24" s="161"/>
      <c r="SNS24" s="161"/>
      <c r="SNT24" s="161"/>
      <c r="SNU24" s="161"/>
      <c r="SNV24" s="161"/>
      <c r="SNW24" s="46"/>
      <c r="SNX24" s="46"/>
      <c r="SNY24" s="161"/>
      <c r="SNZ24" s="161"/>
      <c r="SOA24" s="161"/>
      <c r="SOB24" s="161"/>
      <c r="SOC24" s="161"/>
      <c r="SOD24" s="46"/>
      <c r="SOE24" s="46"/>
      <c r="SOF24" s="161"/>
      <c r="SOG24" s="161"/>
      <c r="SOH24" s="161"/>
      <c r="SOI24" s="161"/>
      <c r="SOJ24" s="161"/>
      <c r="SOK24" s="46"/>
      <c r="SOL24" s="46"/>
      <c r="SOM24" s="161"/>
      <c r="SON24" s="161"/>
      <c r="SOO24" s="161"/>
      <c r="SOP24" s="161"/>
      <c r="SOQ24" s="161"/>
      <c r="SOR24" s="46"/>
      <c r="SOS24" s="46"/>
      <c r="SOT24" s="161"/>
      <c r="SOU24" s="161"/>
      <c r="SOV24" s="161"/>
      <c r="SOW24" s="161"/>
      <c r="SOX24" s="161"/>
      <c r="SOY24" s="46"/>
      <c r="SOZ24" s="46"/>
      <c r="SPA24" s="161"/>
      <c r="SPB24" s="161"/>
      <c r="SPC24" s="161"/>
      <c r="SPD24" s="161"/>
      <c r="SPE24" s="161"/>
      <c r="SPF24" s="46"/>
      <c r="SPG24" s="46"/>
      <c r="SPH24" s="161"/>
      <c r="SPI24" s="161"/>
      <c r="SPJ24" s="161"/>
      <c r="SPK24" s="161"/>
      <c r="SPL24" s="161"/>
      <c r="SPM24" s="46"/>
      <c r="SPN24" s="46"/>
      <c r="SPO24" s="161"/>
      <c r="SPP24" s="161"/>
      <c r="SPQ24" s="161"/>
      <c r="SPR24" s="161"/>
      <c r="SPS24" s="161"/>
      <c r="SPT24" s="46"/>
      <c r="SPU24" s="46"/>
      <c r="SPV24" s="161"/>
      <c r="SPW24" s="161"/>
      <c r="SPX24" s="161"/>
      <c r="SPY24" s="161"/>
      <c r="SPZ24" s="161"/>
      <c r="SQA24" s="46"/>
      <c r="SQB24" s="46"/>
      <c r="SQC24" s="161"/>
      <c r="SQD24" s="161"/>
      <c r="SQE24" s="161"/>
      <c r="SQF24" s="161"/>
      <c r="SQG24" s="161"/>
      <c r="SQH24" s="46"/>
      <c r="SQI24" s="46"/>
      <c r="SQJ24" s="161"/>
      <c r="SQK24" s="161"/>
      <c r="SQL24" s="161"/>
      <c r="SQM24" s="161"/>
      <c r="SQN24" s="161"/>
      <c r="SQO24" s="46"/>
      <c r="SQP24" s="46"/>
      <c r="SQQ24" s="161"/>
      <c r="SQR24" s="161"/>
      <c r="SQS24" s="161"/>
      <c r="SQT24" s="161"/>
      <c r="SQU24" s="161"/>
      <c r="SQV24" s="46"/>
      <c r="SQW24" s="46"/>
      <c r="SQX24" s="161"/>
      <c r="SQY24" s="161"/>
      <c r="SQZ24" s="161"/>
      <c r="SRA24" s="161"/>
      <c r="SRB24" s="161"/>
      <c r="SRC24" s="46"/>
      <c r="SRD24" s="46"/>
      <c r="SRE24" s="161"/>
      <c r="SRF24" s="161"/>
      <c r="SRG24" s="161"/>
      <c r="SRH24" s="161"/>
      <c r="SRI24" s="161"/>
      <c r="SRJ24" s="46"/>
      <c r="SRK24" s="46"/>
      <c r="SRL24" s="161"/>
      <c r="SRM24" s="161"/>
      <c r="SRN24" s="161"/>
      <c r="SRO24" s="161"/>
      <c r="SRP24" s="161"/>
      <c r="SRQ24" s="46"/>
      <c r="SRR24" s="46"/>
      <c r="SRS24" s="161"/>
      <c r="SRT24" s="161"/>
      <c r="SRU24" s="161"/>
      <c r="SRV24" s="161"/>
      <c r="SRW24" s="161"/>
      <c r="SRX24" s="46"/>
      <c r="SRY24" s="46"/>
      <c r="SRZ24" s="161"/>
      <c r="SSA24" s="161"/>
      <c r="SSB24" s="161"/>
      <c r="SSC24" s="161"/>
      <c r="SSD24" s="161"/>
      <c r="SSE24" s="46"/>
      <c r="SSF24" s="46"/>
      <c r="SSG24" s="161"/>
      <c r="SSH24" s="161"/>
      <c r="SSI24" s="161"/>
      <c r="SSJ24" s="161"/>
      <c r="SSK24" s="161"/>
      <c r="SSL24" s="46"/>
      <c r="SSM24" s="46"/>
      <c r="SSN24" s="161"/>
      <c r="SSO24" s="161"/>
      <c r="SSP24" s="161"/>
      <c r="SSQ24" s="161"/>
      <c r="SSR24" s="161"/>
      <c r="SSS24" s="46"/>
      <c r="SST24" s="46"/>
      <c r="SSU24" s="161"/>
      <c r="SSV24" s="161"/>
      <c r="SSW24" s="161"/>
      <c r="SSX24" s="161"/>
      <c r="SSY24" s="161"/>
      <c r="SSZ24" s="46"/>
      <c r="STA24" s="46"/>
      <c r="STB24" s="161"/>
      <c r="STC24" s="161"/>
      <c r="STD24" s="161"/>
      <c r="STE24" s="161"/>
      <c r="STF24" s="161"/>
      <c r="STG24" s="46"/>
      <c r="STH24" s="46"/>
      <c r="STI24" s="161"/>
      <c r="STJ24" s="161"/>
      <c r="STK24" s="161"/>
      <c r="STL24" s="161"/>
      <c r="STM24" s="161"/>
      <c r="STN24" s="46"/>
      <c r="STO24" s="46"/>
      <c r="STP24" s="161"/>
      <c r="STQ24" s="161"/>
      <c r="STR24" s="161"/>
      <c r="STS24" s="161"/>
      <c r="STT24" s="161"/>
      <c r="STU24" s="46"/>
      <c r="STV24" s="46"/>
      <c r="STW24" s="161"/>
      <c r="STX24" s="161"/>
      <c r="STY24" s="161"/>
      <c r="STZ24" s="161"/>
      <c r="SUA24" s="161"/>
      <c r="SUB24" s="46"/>
      <c r="SUC24" s="46"/>
      <c r="SUD24" s="161"/>
      <c r="SUE24" s="161"/>
      <c r="SUF24" s="161"/>
      <c r="SUG24" s="161"/>
      <c r="SUH24" s="161"/>
      <c r="SUI24" s="46"/>
      <c r="SUJ24" s="46"/>
      <c r="SUK24" s="161"/>
      <c r="SUL24" s="161"/>
      <c r="SUM24" s="161"/>
      <c r="SUN24" s="161"/>
      <c r="SUO24" s="161"/>
      <c r="SUP24" s="46"/>
      <c r="SUQ24" s="46"/>
      <c r="SUR24" s="161"/>
      <c r="SUS24" s="161"/>
      <c r="SUT24" s="161"/>
      <c r="SUU24" s="161"/>
      <c r="SUV24" s="161"/>
      <c r="SUW24" s="46"/>
      <c r="SUX24" s="46"/>
      <c r="SUY24" s="161"/>
      <c r="SUZ24" s="161"/>
      <c r="SVA24" s="161"/>
      <c r="SVB24" s="161"/>
      <c r="SVC24" s="161"/>
      <c r="SVD24" s="46"/>
      <c r="SVE24" s="46"/>
      <c r="SVF24" s="161"/>
      <c r="SVG24" s="161"/>
      <c r="SVH24" s="161"/>
      <c r="SVI24" s="161"/>
      <c r="SVJ24" s="161"/>
      <c r="SVK24" s="46"/>
      <c r="SVL24" s="46"/>
      <c r="SVM24" s="161"/>
      <c r="SVN24" s="161"/>
      <c r="SVO24" s="161"/>
      <c r="SVP24" s="161"/>
      <c r="SVQ24" s="161"/>
      <c r="SVR24" s="46"/>
      <c r="SVS24" s="46"/>
      <c r="SVT24" s="161"/>
      <c r="SVU24" s="161"/>
      <c r="SVV24" s="161"/>
      <c r="SVW24" s="161"/>
      <c r="SVX24" s="161"/>
      <c r="SVY24" s="46"/>
      <c r="SVZ24" s="46"/>
      <c r="SWA24" s="161"/>
      <c r="SWB24" s="161"/>
      <c r="SWC24" s="161"/>
      <c r="SWD24" s="161"/>
      <c r="SWE24" s="161"/>
      <c r="SWF24" s="46"/>
      <c r="SWG24" s="46"/>
      <c r="SWH24" s="161"/>
      <c r="SWI24" s="161"/>
      <c r="SWJ24" s="161"/>
      <c r="SWK24" s="161"/>
      <c r="SWL24" s="161"/>
      <c r="SWM24" s="46"/>
      <c r="SWN24" s="46"/>
      <c r="SWO24" s="161"/>
      <c r="SWP24" s="161"/>
      <c r="SWQ24" s="161"/>
      <c r="SWR24" s="161"/>
      <c r="SWS24" s="161"/>
      <c r="SWT24" s="46"/>
      <c r="SWU24" s="46"/>
      <c r="SWV24" s="161"/>
      <c r="SWW24" s="161"/>
      <c r="SWX24" s="161"/>
      <c r="SWY24" s="161"/>
      <c r="SWZ24" s="161"/>
      <c r="SXA24" s="46"/>
      <c r="SXB24" s="46"/>
      <c r="SXC24" s="161"/>
      <c r="SXD24" s="161"/>
      <c r="SXE24" s="161"/>
      <c r="SXF24" s="161"/>
      <c r="SXG24" s="161"/>
      <c r="SXH24" s="46"/>
      <c r="SXI24" s="46"/>
      <c r="SXJ24" s="161"/>
      <c r="SXK24" s="161"/>
      <c r="SXL24" s="161"/>
      <c r="SXM24" s="161"/>
      <c r="SXN24" s="161"/>
      <c r="SXO24" s="46"/>
      <c r="SXP24" s="46"/>
      <c r="SXQ24" s="161"/>
      <c r="SXR24" s="161"/>
      <c r="SXS24" s="161"/>
      <c r="SXT24" s="161"/>
      <c r="SXU24" s="161"/>
      <c r="SXV24" s="46"/>
      <c r="SXW24" s="46"/>
      <c r="SXX24" s="161"/>
      <c r="SXY24" s="161"/>
      <c r="SXZ24" s="161"/>
      <c r="SYA24" s="161"/>
      <c r="SYB24" s="161"/>
      <c r="SYC24" s="46"/>
      <c r="SYD24" s="46"/>
      <c r="SYE24" s="161"/>
      <c r="SYF24" s="161"/>
      <c r="SYG24" s="161"/>
      <c r="SYH24" s="161"/>
      <c r="SYI24" s="161"/>
      <c r="SYJ24" s="46"/>
      <c r="SYK24" s="46"/>
      <c r="SYL24" s="161"/>
      <c r="SYM24" s="161"/>
      <c r="SYN24" s="161"/>
      <c r="SYO24" s="161"/>
      <c r="SYP24" s="161"/>
      <c r="SYQ24" s="46"/>
      <c r="SYR24" s="46"/>
      <c r="SYS24" s="161"/>
      <c r="SYT24" s="161"/>
      <c r="SYU24" s="161"/>
      <c r="SYV24" s="161"/>
      <c r="SYW24" s="161"/>
      <c r="SYX24" s="46"/>
      <c r="SYY24" s="46"/>
      <c r="SYZ24" s="161"/>
      <c r="SZA24" s="161"/>
      <c r="SZB24" s="161"/>
      <c r="SZC24" s="161"/>
      <c r="SZD24" s="161"/>
      <c r="SZE24" s="46"/>
      <c r="SZF24" s="46"/>
      <c r="SZG24" s="161"/>
      <c r="SZH24" s="161"/>
      <c r="SZI24" s="161"/>
      <c r="SZJ24" s="161"/>
      <c r="SZK24" s="161"/>
      <c r="SZL24" s="46"/>
      <c r="SZM24" s="46"/>
      <c r="SZN24" s="161"/>
      <c r="SZO24" s="161"/>
      <c r="SZP24" s="161"/>
      <c r="SZQ24" s="161"/>
      <c r="SZR24" s="161"/>
      <c r="SZS24" s="46"/>
      <c r="SZT24" s="46"/>
      <c r="SZU24" s="161"/>
      <c r="SZV24" s="161"/>
      <c r="SZW24" s="161"/>
      <c r="SZX24" s="161"/>
      <c r="SZY24" s="161"/>
      <c r="SZZ24" s="46"/>
      <c r="TAA24" s="46"/>
      <c r="TAB24" s="161"/>
      <c r="TAC24" s="161"/>
      <c r="TAD24" s="161"/>
      <c r="TAE24" s="161"/>
      <c r="TAF24" s="161"/>
      <c r="TAG24" s="46"/>
      <c r="TAH24" s="46"/>
      <c r="TAI24" s="161"/>
      <c r="TAJ24" s="161"/>
      <c r="TAK24" s="161"/>
      <c r="TAL24" s="161"/>
      <c r="TAM24" s="161"/>
      <c r="TAN24" s="46"/>
      <c r="TAO24" s="46"/>
      <c r="TAP24" s="161"/>
      <c r="TAQ24" s="161"/>
      <c r="TAR24" s="161"/>
      <c r="TAS24" s="161"/>
      <c r="TAT24" s="161"/>
      <c r="TAU24" s="46"/>
      <c r="TAV24" s="46"/>
      <c r="TAW24" s="161"/>
      <c r="TAX24" s="161"/>
      <c r="TAY24" s="161"/>
      <c r="TAZ24" s="161"/>
      <c r="TBA24" s="161"/>
      <c r="TBB24" s="46"/>
      <c r="TBC24" s="46"/>
      <c r="TBD24" s="161"/>
      <c r="TBE24" s="161"/>
      <c r="TBF24" s="161"/>
      <c r="TBG24" s="161"/>
      <c r="TBH24" s="161"/>
      <c r="TBI24" s="46"/>
      <c r="TBJ24" s="46"/>
      <c r="TBK24" s="161"/>
      <c r="TBL24" s="161"/>
      <c r="TBM24" s="161"/>
      <c r="TBN24" s="161"/>
      <c r="TBO24" s="161"/>
      <c r="TBP24" s="46"/>
      <c r="TBQ24" s="46"/>
      <c r="TBR24" s="161"/>
      <c r="TBS24" s="161"/>
      <c r="TBT24" s="161"/>
      <c r="TBU24" s="161"/>
      <c r="TBV24" s="161"/>
      <c r="TBW24" s="46"/>
      <c r="TBX24" s="46"/>
      <c r="TBY24" s="161"/>
      <c r="TBZ24" s="161"/>
      <c r="TCA24" s="161"/>
      <c r="TCB24" s="161"/>
      <c r="TCC24" s="161"/>
      <c r="TCD24" s="46"/>
      <c r="TCE24" s="46"/>
      <c r="TCF24" s="161"/>
      <c r="TCG24" s="161"/>
      <c r="TCH24" s="161"/>
      <c r="TCI24" s="161"/>
      <c r="TCJ24" s="161"/>
      <c r="TCK24" s="46"/>
      <c r="TCL24" s="46"/>
      <c r="TCM24" s="161"/>
      <c r="TCN24" s="161"/>
      <c r="TCO24" s="161"/>
      <c r="TCP24" s="161"/>
      <c r="TCQ24" s="161"/>
      <c r="TCR24" s="46"/>
      <c r="TCS24" s="46"/>
      <c r="TCT24" s="161"/>
      <c r="TCU24" s="161"/>
      <c r="TCV24" s="161"/>
      <c r="TCW24" s="161"/>
      <c r="TCX24" s="161"/>
      <c r="TCY24" s="46"/>
      <c r="TCZ24" s="46"/>
      <c r="TDA24" s="161"/>
      <c r="TDB24" s="161"/>
      <c r="TDC24" s="161"/>
      <c r="TDD24" s="161"/>
      <c r="TDE24" s="161"/>
      <c r="TDF24" s="46"/>
      <c r="TDG24" s="46"/>
      <c r="TDH24" s="161"/>
      <c r="TDI24" s="161"/>
      <c r="TDJ24" s="161"/>
      <c r="TDK24" s="161"/>
      <c r="TDL24" s="161"/>
      <c r="TDM24" s="46"/>
      <c r="TDN24" s="46"/>
      <c r="TDO24" s="161"/>
      <c r="TDP24" s="161"/>
      <c r="TDQ24" s="161"/>
      <c r="TDR24" s="161"/>
      <c r="TDS24" s="161"/>
      <c r="TDT24" s="46"/>
      <c r="TDU24" s="46"/>
      <c r="TDV24" s="161"/>
      <c r="TDW24" s="161"/>
      <c r="TDX24" s="161"/>
      <c r="TDY24" s="161"/>
      <c r="TDZ24" s="161"/>
      <c r="TEA24" s="46"/>
      <c r="TEB24" s="46"/>
      <c r="TEC24" s="161"/>
      <c r="TED24" s="161"/>
      <c r="TEE24" s="161"/>
      <c r="TEF24" s="161"/>
      <c r="TEG24" s="161"/>
      <c r="TEH24" s="46"/>
      <c r="TEI24" s="46"/>
      <c r="TEJ24" s="161"/>
      <c r="TEK24" s="161"/>
      <c r="TEL24" s="161"/>
      <c r="TEM24" s="161"/>
      <c r="TEN24" s="161"/>
      <c r="TEO24" s="46"/>
      <c r="TEP24" s="46"/>
      <c r="TEQ24" s="161"/>
      <c r="TER24" s="161"/>
      <c r="TES24" s="161"/>
      <c r="TET24" s="161"/>
      <c r="TEU24" s="161"/>
      <c r="TEV24" s="46"/>
      <c r="TEW24" s="46"/>
      <c r="TEX24" s="161"/>
      <c r="TEY24" s="161"/>
      <c r="TEZ24" s="161"/>
      <c r="TFA24" s="161"/>
      <c r="TFB24" s="161"/>
      <c r="TFC24" s="46"/>
      <c r="TFD24" s="46"/>
      <c r="TFE24" s="161"/>
      <c r="TFF24" s="161"/>
      <c r="TFG24" s="161"/>
      <c r="TFH24" s="161"/>
      <c r="TFI24" s="161"/>
      <c r="TFJ24" s="46"/>
      <c r="TFK24" s="46"/>
      <c r="TFL24" s="161"/>
      <c r="TFM24" s="161"/>
      <c r="TFN24" s="161"/>
      <c r="TFO24" s="161"/>
      <c r="TFP24" s="161"/>
      <c r="TFQ24" s="46"/>
      <c r="TFR24" s="46"/>
      <c r="TFS24" s="161"/>
      <c r="TFT24" s="161"/>
      <c r="TFU24" s="161"/>
      <c r="TFV24" s="161"/>
      <c r="TFW24" s="161"/>
      <c r="TFX24" s="46"/>
      <c r="TFY24" s="46"/>
      <c r="TFZ24" s="161"/>
      <c r="TGA24" s="161"/>
      <c r="TGB24" s="161"/>
      <c r="TGC24" s="161"/>
      <c r="TGD24" s="161"/>
      <c r="TGE24" s="46"/>
      <c r="TGF24" s="46"/>
      <c r="TGG24" s="161"/>
      <c r="TGH24" s="161"/>
      <c r="TGI24" s="161"/>
      <c r="TGJ24" s="161"/>
      <c r="TGK24" s="161"/>
      <c r="TGL24" s="46"/>
      <c r="TGM24" s="46"/>
      <c r="TGN24" s="161"/>
      <c r="TGO24" s="161"/>
      <c r="TGP24" s="161"/>
      <c r="TGQ24" s="161"/>
      <c r="TGR24" s="161"/>
      <c r="TGS24" s="46"/>
      <c r="TGT24" s="46"/>
      <c r="TGU24" s="161"/>
      <c r="TGV24" s="161"/>
      <c r="TGW24" s="161"/>
      <c r="TGX24" s="161"/>
      <c r="TGY24" s="161"/>
      <c r="TGZ24" s="46"/>
      <c r="THA24" s="46"/>
      <c r="THB24" s="161"/>
      <c r="THC24" s="161"/>
      <c r="THD24" s="161"/>
      <c r="THE24" s="161"/>
      <c r="THF24" s="161"/>
      <c r="THG24" s="46"/>
      <c r="THH24" s="46"/>
      <c r="THI24" s="161"/>
      <c r="THJ24" s="161"/>
      <c r="THK24" s="161"/>
      <c r="THL24" s="161"/>
      <c r="THM24" s="161"/>
      <c r="THN24" s="46"/>
      <c r="THO24" s="46"/>
      <c r="THP24" s="161"/>
      <c r="THQ24" s="161"/>
      <c r="THR24" s="161"/>
      <c r="THS24" s="161"/>
      <c r="THT24" s="161"/>
      <c r="THU24" s="46"/>
      <c r="THV24" s="46"/>
      <c r="THW24" s="161"/>
      <c r="THX24" s="161"/>
      <c r="THY24" s="161"/>
      <c r="THZ24" s="161"/>
      <c r="TIA24" s="161"/>
      <c r="TIB24" s="46"/>
      <c r="TIC24" s="46"/>
      <c r="TID24" s="161"/>
      <c r="TIE24" s="161"/>
      <c r="TIF24" s="161"/>
      <c r="TIG24" s="161"/>
      <c r="TIH24" s="161"/>
      <c r="TII24" s="46"/>
      <c r="TIJ24" s="46"/>
      <c r="TIK24" s="161"/>
      <c r="TIL24" s="161"/>
      <c r="TIM24" s="161"/>
      <c r="TIN24" s="161"/>
      <c r="TIO24" s="161"/>
      <c r="TIP24" s="46"/>
      <c r="TIQ24" s="46"/>
      <c r="TIR24" s="161"/>
      <c r="TIS24" s="161"/>
      <c r="TIT24" s="161"/>
      <c r="TIU24" s="161"/>
      <c r="TIV24" s="161"/>
      <c r="TIW24" s="46"/>
      <c r="TIX24" s="46"/>
      <c r="TIY24" s="161"/>
      <c r="TIZ24" s="161"/>
      <c r="TJA24" s="161"/>
      <c r="TJB24" s="161"/>
      <c r="TJC24" s="161"/>
      <c r="TJD24" s="46"/>
      <c r="TJE24" s="46"/>
      <c r="TJF24" s="161"/>
      <c r="TJG24" s="161"/>
      <c r="TJH24" s="161"/>
      <c r="TJI24" s="161"/>
      <c r="TJJ24" s="161"/>
      <c r="TJK24" s="46"/>
      <c r="TJL24" s="46"/>
      <c r="TJM24" s="161"/>
      <c r="TJN24" s="161"/>
      <c r="TJO24" s="161"/>
      <c r="TJP24" s="161"/>
      <c r="TJQ24" s="161"/>
      <c r="TJR24" s="46"/>
      <c r="TJS24" s="46"/>
      <c r="TJT24" s="161"/>
      <c r="TJU24" s="161"/>
      <c r="TJV24" s="161"/>
      <c r="TJW24" s="161"/>
      <c r="TJX24" s="161"/>
      <c r="TJY24" s="46"/>
      <c r="TJZ24" s="46"/>
      <c r="TKA24" s="161"/>
      <c r="TKB24" s="161"/>
      <c r="TKC24" s="161"/>
      <c r="TKD24" s="161"/>
      <c r="TKE24" s="161"/>
      <c r="TKF24" s="46"/>
      <c r="TKG24" s="46"/>
      <c r="TKH24" s="161"/>
      <c r="TKI24" s="161"/>
      <c r="TKJ24" s="161"/>
      <c r="TKK24" s="161"/>
      <c r="TKL24" s="161"/>
      <c r="TKM24" s="46"/>
      <c r="TKN24" s="46"/>
      <c r="TKO24" s="161"/>
      <c r="TKP24" s="161"/>
      <c r="TKQ24" s="161"/>
      <c r="TKR24" s="161"/>
      <c r="TKS24" s="161"/>
      <c r="TKT24" s="46"/>
      <c r="TKU24" s="46"/>
      <c r="TKV24" s="161"/>
      <c r="TKW24" s="161"/>
      <c r="TKX24" s="161"/>
      <c r="TKY24" s="161"/>
      <c r="TKZ24" s="161"/>
      <c r="TLA24" s="46"/>
      <c r="TLB24" s="46"/>
      <c r="TLC24" s="161"/>
      <c r="TLD24" s="161"/>
      <c r="TLE24" s="161"/>
      <c r="TLF24" s="161"/>
      <c r="TLG24" s="161"/>
      <c r="TLH24" s="46"/>
      <c r="TLI24" s="46"/>
      <c r="TLJ24" s="161"/>
      <c r="TLK24" s="161"/>
      <c r="TLL24" s="161"/>
      <c r="TLM24" s="161"/>
      <c r="TLN24" s="161"/>
      <c r="TLO24" s="46"/>
      <c r="TLP24" s="46"/>
      <c r="TLQ24" s="161"/>
      <c r="TLR24" s="161"/>
      <c r="TLS24" s="161"/>
      <c r="TLT24" s="161"/>
      <c r="TLU24" s="161"/>
      <c r="TLV24" s="46"/>
      <c r="TLW24" s="46"/>
      <c r="TLX24" s="161"/>
      <c r="TLY24" s="161"/>
      <c r="TLZ24" s="161"/>
      <c r="TMA24" s="161"/>
      <c r="TMB24" s="161"/>
      <c r="TMC24" s="46"/>
      <c r="TMD24" s="46"/>
      <c r="TME24" s="161"/>
      <c r="TMF24" s="161"/>
      <c r="TMG24" s="161"/>
      <c r="TMH24" s="161"/>
      <c r="TMI24" s="161"/>
      <c r="TMJ24" s="46"/>
      <c r="TMK24" s="46"/>
      <c r="TML24" s="161"/>
      <c r="TMM24" s="161"/>
      <c r="TMN24" s="161"/>
      <c r="TMO24" s="161"/>
      <c r="TMP24" s="161"/>
      <c r="TMQ24" s="46"/>
      <c r="TMR24" s="46"/>
      <c r="TMS24" s="161"/>
      <c r="TMT24" s="161"/>
      <c r="TMU24" s="161"/>
      <c r="TMV24" s="161"/>
      <c r="TMW24" s="161"/>
      <c r="TMX24" s="46"/>
      <c r="TMY24" s="46"/>
      <c r="TMZ24" s="161"/>
      <c r="TNA24" s="161"/>
      <c r="TNB24" s="161"/>
      <c r="TNC24" s="161"/>
      <c r="TND24" s="161"/>
      <c r="TNE24" s="46"/>
      <c r="TNF24" s="46"/>
      <c r="TNG24" s="161"/>
      <c r="TNH24" s="161"/>
      <c r="TNI24" s="161"/>
      <c r="TNJ24" s="161"/>
      <c r="TNK24" s="161"/>
      <c r="TNL24" s="46"/>
      <c r="TNM24" s="46"/>
      <c r="TNN24" s="161"/>
      <c r="TNO24" s="161"/>
      <c r="TNP24" s="161"/>
      <c r="TNQ24" s="161"/>
      <c r="TNR24" s="161"/>
      <c r="TNS24" s="46"/>
      <c r="TNT24" s="46"/>
      <c r="TNU24" s="161"/>
      <c r="TNV24" s="161"/>
      <c r="TNW24" s="161"/>
      <c r="TNX24" s="161"/>
      <c r="TNY24" s="161"/>
      <c r="TNZ24" s="46"/>
      <c r="TOA24" s="46"/>
      <c r="TOB24" s="161"/>
      <c r="TOC24" s="161"/>
      <c r="TOD24" s="161"/>
      <c r="TOE24" s="161"/>
      <c r="TOF24" s="161"/>
      <c r="TOG24" s="46"/>
      <c r="TOH24" s="46"/>
      <c r="TOI24" s="161"/>
      <c r="TOJ24" s="161"/>
      <c r="TOK24" s="161"/>
      <c r="TOL24" s="161"/>
      <c r="TOM24" s="161"/>
      <c r="TON24" s="46"/>
      <c r="TOO24" s="46"/>
      <c r="TOP24" s="161"/>
      <c r="TOQ24" s="161"/>
      <c r="TOR24" s="161"/>
      <c r="TOS24" s="161"/>
      <c r="TOT24" s="161"/>
      <c r="TOU24" s="46"/>
      <c r="TOV24" s="46"/>
      <c r="TOW24" s="161"/>
      <c r="TOX24" s="161"/>
      <c r="TOY24" s="161"/>
      <c r="TOZ24" s="161"/>
      <c r="TPA24" s="161"/>
      <c r="TPB24" s="46"/>
      <c r="TPC24" s="46"/>
      <c r="TPD24" s="161"/>
      <c r="TPE24" s="161"/>
      <c r="TPF24" s="161"/>
      <c r="TPG24" s="161"/>
      <c r="TPH24" s="161"/>
      <c r="TPI24" s="46"/>
      <c r="TPJ24" s="46"/>
      <c r="TPK24" s="161"/>
      <c r="TPL24" s="161"/>
      <c r="TPM24" s="161"/>
      <c r="TPN24" s="161"/>
      <c r="TPO24" s="161"/>
      <c r="TPP24" s="46"/>
      <c r="TPQ24" s="46"/>
      <c r="TPR24" s="161"/>
      <c r="TPS24" s="161"/>
      <c r="TPT24" s="161"/>
      <c r="TPU24" s="161"/>
      <c r="TPV24" s="161"/>
      <c r="TPW24" s="46"/>
      <c r="TPX24" s="46"/>
      <c r="TPY24" s="161"/>
      <c r="TPZ24" s="161"/>
      <c r="TQA24" s="161"/>
      <c r="TQB24" s="161"/>
      <c r="TQC24" s="161"/>
      <c r="TQD24" s="46"/>
      <c r="TQE24" s="46"/>
      <c r="TQF24" s="161"/>
      <c r="TQG24" s="161"/>
      <c r="TQH24" s="161"/>
      <c r="TQI24" s="161"/>
      <c r="TQJ24" s="161"/>
      <c r="TQK24" s="46"/>
      <c r="TQL24" s="46"/>
      <c r="TQM24" s="161"/>
      <c r="TQN24" s="161"/>
      <c r="TQO24" s="161"/>
      <c r="TQP24" s="161"/>
      <c r="TQQ24" s="161"/>
      <c r="TQR24" s="46"/>
      <c r="TQS24" s="46"/>
      <c r="TQT24" s="161"/>
      <c r="TQU24" s="161"/>
      <c r="TQV24" s="161"/>
      <c r="TQW24" s="161"/>
      <c r="TQX24" s="161"/>
      <c r="TQY24" s="46"/>
      <c r="TQZ24" s="46"/>
      <c r="TRA24" s="161"/>
      <c r="TRB24" s="161"/>
      <c r="TRC24" s="161"/>
      <c r="TRD24" s="161"/>
      <c r="TRE24" s="161"/>
      <c r="TRF24" s="46"/>
      <c r="TRG24" s="46"/>
      <c r="TRH24" s="161"/>
      <c r="TRI24" s="161"/>
      <c r="TRJ24" s="161"/>
      <c r="TRK24" s="161"/>
      <c r="TRL24" s="161"/>
      <c r="TRM24" s="46"/>
      <c r="TRN24" s="46"/>
      <c r="TRO24" s="161"/>
      <c r="TRP24" s="161"/>
      <c r="TRQ24" s="161"/>
      <c r="TRR24" s="161"/>
      <c r="TRS24" s="161"/>
      <c r="TRT24" s="46"/>
      <c r="TRU24" s="46"/>
      <c r="TRV24" s="161"/>
      <c r="TRW24" s="161"/>
      <c r="TRX24" s="161"/>
      <c r="TRY24" s="161"/>
      <c r="TRZ24" s="161"/>
      <c r="TSA24" s="46"/>
      <c r="TSB24" s="46"/>
      <c r="TSC24" s="161"/>
      <c r="TSD24" s="161"/>
      <c r="TSE24" s="161"/>
      <c r="TSF24" s="161"/>
      <c r="TSG24" s="161"/>
      <c r="TSH24" s="46"/>
      <c r="TSI24" s="46"/>
      <c r="TSJ24" s="161"/>
      <c r="TSK24" s="161"/>
      <c r="TSL24" s="161"/>
      <c r="TSM24" s="161"/>
      <c r="TSN24" s="161"/>
      <c r="TSO24" s="46"/>
      <c r="TSP24" s="46"/>
      <c r="TSQ24" s="161"/>
      <c r="TSR24" s="161"/>
      <c r="TSS24" s="161"/>
      <c r="TST24" s="161"/>
      <c r="TSU24" s="161"/>
      <c r="TSV24" s="46"/>
      <c r="TSW24" s="46"/>
      <c r="TSX24" s="161"/>
      <c r="TSY24" s="161"/>
      <c r="TSZ24" s="161"/>
      <c r="TTA24" s="161"/>
      <c r="TTB24" s="161"/>
      <c r="TTC24" s="46"/>
      <c r="TTD24" s="46"/>
      <c r="TTE24" s="161"/>
      <c r="TTF24" s="161"/>
      <c r="TTG24" s="161"/>
      <c r="TTH24" s="161"/>
      <c r="TTI24" s="161"/>
      <c r="TTJ24" s="46"/>
      <c r="TTK24" s="46"/>
      <c r="TTL24" s="161"/>
      <c r="TTM24" s="161"/>
      <c r="TTN24" s="161"/>
      <c r="TTO24" s="161"/>
      <c r="TTP24" s="161"/>
      <c r="TTQ24" s="46"/>
      <c r="TTR24" s="46"/>
      <c r="TTS24" s="161"/>
      <c r="TTT24" s="161"/>
      <c r="TTU24" s="161"/>
      <c r="TTV24" s="161"/>
      <c r="TTW24" s="161"/>
      <c r="TTX24" s="46"/>
      <c r="TTY24" s="46"/>
      <c r="TTZ24" s="161"/>
      <c r="TUA24" s="161"/>
      <c r="TUB24" s="161"/>
      <c r="TUC24" s="161"/>
      <c r="TUD24" s="161"/>
      <c r="TUE24" s="46"/>
      <c r="TUF24" s="46"/>
      <c r="TUG24" s="161"/>
      <c r="TUH24" s="161"/>
      <c r="TUI24" s="161"/>
      <c r="TUJ24" s="161"/>
      <c r="TUK24" s="161"/>
      <c r="TUL24" s="46"/>
      <c r="TUM24" s="46"/>
      <c r="TUN24" s="161"/>
      <c r="TUO24" s="161"/>
      <c r="TUP24" s="161"/>
      <c r="TUQ24" s="161"/>
      <c r="TUR24" s="161"/>
      <c r="TUS24" s="46"/>
      <c r="TUT24" s="46"/>
      <c r="TUU24" s="161"/>
      <c r="TUV24" s="161"/>
      <c r="TUW24" s="161"/>
      <c r="TUX24" s="161"/>
      <c r="TUY24" s="161"/>
      <c r="TUZ24" s="46"/>
      <c r="TVA24" s="46"/>
      <c r="TVB24" s="161"/>
      <c r="TVC24" s="161"/>
      <c r="TVD24" s="161"/>
      <c r="TVE24" s="161"/>
      <c r="TVF24" s="161"/>
      <c r="TVG24" s="46"/>
      <c r="TVH24" s="46"/>
      <c r="TVI24" s="161"/>
      <c r="TVJ24" s="161"/>
      <c r="TVK24" s="161"/>
      <c r="TVL24" s="161"/>
      <c r="TVM24" s="161"/>
      <c r="TVN24" s="46"/>
      <c r="TVO24" s="46"/>
      <c r="TVP24" s="161"/>
      <c r="TVQ24" s="161"/>
      <c r="TVR24" s="161"/>
      <c r="TVS24" s="161"/>
      <c r="TVT24" s="161"/>
      <c r="TVU24" s="46"/>
      <c r="TVV24" s="46"/>
      <c r="TVW24" s="161"/>
      <c r="TVX24" s="161"/>
      <c r="TVY24" s="161"/>
      <c r="TVZ24" s="161"/>
      <c r="TWA24" s="161"/>
      <c r="TWB24" s="46"/>
      <c r="TWC24" s="46"/>
      <c r="TWD24" s="161"/>
      <c r="TWE24" s="161"/>
      <c r="TWF24" s="161"/>
      <c r="TWG24" s="161"/>
      <c r="TWH24" s="161"/>
      <c r="TWI24" s="46"/>
      <c r="TWJ24" s="46"/>
      <c r="TWK24" s="161"/>
      <c r="TWL24" s="161"/>
      <c r="TWM24" s="161"/>
      <c r="TWN24" s="161"/>
      <c r="TWO24" s="161"/>
      <c r="TWP24" s="46"/>
      <c r="TWQ24" s="46"/>
      <c r="TWR24" s="161"/>
      <c r="TWS24" s="161"/>
      <c r="TWT24" s="161"/>
      <c r="TWU24" s="161"/>
      <c r="TWV24" s="161"/>
      <c r="TWW24" s="46"/>
      <c r="TWX24" s="46"/>
      <c r="TWY24" s="161"/>
      <c r="TWZ24" s="161"/>
      <c r="TXA24" s="161"/>
      <c r="TXB24" s="161"/>
      <c r="TXC24" s="161"/>
      <c r="TXD24" s="46"/>
      <c r="TXE24" s="46"/>
      <c r="TXF24" s="161"/>
      <c r="TXG24" s="161"/>
      <c r="TXH24" s="161"/>
      <c r="TXI24" s="161"/>
      <c r="TXJ24" s="161"/>
      <c r="TXK24" s="46"/>
      <c r="TXL24" s="46"/>
      <c r="TXM24" s="161"/>
      <c r="TXN24" s="161"/>
      <c r="TXO24" s="161"/>
      <c r="TXP24" s="161"/>
      <c r="TXQ24" s="161"/>
      <c r="TXR24" s="46"/>
      <c r="TXS24" s="46"/>
      <c r="TXT24" s="161"/>
      <c r="TXU24" s="161"/>
      <c r="TXV24" s="161"/>
      <c r="TXW24" s="161"/>
      <c r="TXX24" s="161"/>
      <c r="TXY24" s="46"/>
      <c r="TXZ24" s="46"/>
      <c r="TYA24" s="161"/>
      <c r="TYB24" s="161"/>
      <c r="TYC24" s="161"/>
      <c r="TYD24" s="161"/>
      <c r="TYE24" s="161"/>
      <c r="TYF24" s="46"/>
      <c r="TYG24" s="46"/>
      <c r="TYH24" s="161"/>
      <c r="TYI24" s="161"/>
      <c r="TYJ24" s="161"/>
      <c r="TYK24" s="161"/>
      <c r="TYL24" s="161"/>
      <c r="TYM24" s="46"/>
      <c r="TYN24" s="46"/>
      <c r="TYO24" s="161"/>
      <c r="TYP24" s="161"/>
      <c r="TYQ24" s="161"/>
      <c r="TYR24" s="161"/>
      <c r="TYS24" s="161"/>
      <c r="TYT24" s="46"/>
      <c r="TYU24" s="46"/>
      <c r="TYV24" s="161"/>
      <c r="TYW24" s="161"/>
      <c r="TYX24" s="161"/>
      <c r="TYY24" s="161"/>
      <c r="TYZ24" s="161"/>
      <c r="TZA24" s="46"/>
      <c r="TZB24" s="46"/>
      <c r="TZC24" s="161"/>
      <c r="TZD24" s="161"/>
      <c r="TZE24" s="161"/>
      <c r="TZF24" s="161"/>
      <c r="TZG24" s="161"/>
      <c r="TZH24" s="46"/>
      <c r="TZI24" s="46"/>
      <c r="TZJ24" s="161"/>
      <c r="TZK24" s="161"/>
      <c r="TZL24" s="161"/>
      <c r="TZM24" s="161"/>
      <c r="TZN24" s="161"/>
      <c r="TZO24" s="46"/>
      <c r="TZP24" s="46"/>
      <c r="TZQ24" s="161"/>
      <c r="TZR24" s="161"/>
      <c r="TZS24" s="161"/>
      <c r="TZT24" s="161"/>
      <c r="TZU24" s="161"/>
      <c r="TZV24" s="46"/>
      <c r="TZW24" s="46"/>
      <c r="TZX24" s="161"/>
      <c r="TZY24" s="161"/>
      <c r="TZZ24" s="161"/>
      <c r="UAA24" s="161"/>
      <c r="UAB24" s="161"/>
      <c r="UAC24" s="46"/>
      <c r="UAD24" s="46"/>
      <c r="UAE24" s="161"/>
      <c r="UAF24" s="161"/>
      <c r="UAG24" s="161"/>
      <c r="UAH24" s="161"/>
      <c r="UAI24" s="161"/>
      <c r="UAJ24" s="46"/>
      <c r="UAK24" s="46"/>
      <c r="UAL24" s="161"/>
      <c r="UAM24" s="161"/>
      <c r="UAN24" s="161"/>
      <c r="UAO24" s="161"/>
      <c r="UAP24" s="161"/>
      <c r="UAQ24" s="46"/>
      <c r="UAR24" s="46"/>
      <c r="UAS24" s="161"/>
      <c r="UAT24" s="161"/>
      <c r="UAU24" s="161"/>
      <c r="UAV24" s="161"/>
      <c r="UAW24" s="161"/>
      <c r="UAX24" s="46"/>
      <c r="UAY24" s="46"/>
      <c r="UAZ24" s="161"/>
      <c r="UBA24" s="161"/>
      <c r="UBB24" s="161"/>
      <c r="UBC24" s="161"/>
      <c r="UBD24" s="161"/>
      <c r="UBE24" s="46"/>
      <c r="UBF24" s="46"/>
      <c r="UBG24" s="161"/>
      <c r="UBH24" s="161"/>
      <c r="UBI24" s="161"/>
      <c r="UBJ24" s="161"/>
      <c r="UBK24" s="161"/>
      <c r="UBL24" s="46"/>
      <c r="UBM24" s="46"/>
      <c r="UBN24" s="161"/>
      <c r="UBO24" s="161"/>
      <c r="UBP24" s="161"/>
      <c r="UBQ24" s="161"/>
      <c r="UBR24" s="161"/>
      <c r="UBS24" s="46"/>
      <c r="UBT24" s="46"/>
      <c r="UBU24" s="161"/>
      <c r="UBV24" s="161"/>
      <c r="UBW24" s="161"/>
      <c r="UBX24" s="161"/>
      <c r="UBY24" s="161"/>
      <c r="UBZ24" s="46"/>
      <c r="UCA24" s="46"/>
      <c r="UCB24" s="161"/>
      <c r="UCC24" s="161"/>
      <c r="UCD24" s="161"/>
      <c r="UCE24" s="161"/>
      <c r="UCF24" s="161"/>
      <c r="UCG24" s="46"/>
      <c r="UCH24" s="46"/>
      <c r="UCI24" s="161"/>
      <c r="UCJ24" s="161"/>
      <c r="UCK24" s="161"/>
      <c r="UCL24" s="161"/>
      <c r="UCM24" s="161"/>
      <c r="UCN24" s="46"/>
      <c r="UCO24" s="46"/>
      <c r="UCP24" s="161"/>
      <c r="UCQ24" s="161"/>
      <c r="UCR24" s="161"/>
      <c r="UCS24" s="161"/>
      <c r="UCT24" s="161"/>
      <c r="UCU24" s="46"/>
      <c r="UCV24" s="46"/>
      <c r="UCW24" s="161"/>
      <c r="UCX24" s="161"/>
      <c r="UCY24" s="161"/>
      <c r="UCZ24" s="161"/>
      <c r="UDA24" s="161"/>
      <c r="UDB24" s="46"/>
      <c r="UDC24" s="46"/>
      <c r="UDD24" s="161"/>
      <c r="UDE24" s="161"/>
      <c r="UDF24" s="161"/>
      <c r="UDG24" s="161"/>
      <c r="UDH24" s="161"/>
      <c r="UDI24" s="46"/>
      <c r="UDJ24" s="46"/>
      <c r="UDK24" s="161"/>
      <c r="UDL24" s="161"/>
      <c r="UDM24" s="161"/>
      <c r="UDN24" s="161"/>
      <c r="UDO24" s="161"/>
      <c r="UDP24" s="46"/>
      <c r="UDQ24" s="46"/>
      <c r="UDR24" s="161"/>
      <c r="UDS24" s="161"/>
      <c r="UDT24" s="161"/>
      <c r="UDU24" s="161"/>
      <c r="UDV24" s="161"/>
      <c r="UDW24" s="46"/>
      <c r="UDX24" s="46"/>
      <c r="UDY24" s="161"/>
      <c r="UDZ24" s="161"/>
      <c r="UEA24" s="161"/>
      <c r="UEB24" s="161"/>
      <c r="UEC24" s="161"/>
      <c r="UED24" s="46"/>
      <c r="UEE24" s="46"/>
      <c r="UEF24" s="161"/>
      <c r="UEG24" s="161"/>
      <c r="UEH24" s="161"/>
      <c r="UEI24" s="161"/>
      <c r="UEJ24" s="161"/>
      <c r="UEK24" s="46"/>
      <c r="UEL24" s="46"/>
      <c r="UEM24" s="161"/>
      <c r="UEN24" s="161"/>
      <c r="UEO24" s="161"/>
      <c r="UEP24" s="161"/>
      <c r="UEQ24" s="161"/>
      <c r="UER24" s="46"/>
      <c r="UES24" s="46"/>
      <c r="UET24" s="161"/>
      <c r="UEU24" s="161"/>
      <c r="UEV24" s="161"/>
      <c r="UEW24" s="161"/>
      <c r="UEX24" s="161"/>
      <c r="UEY24" s="46"/>
      <c r="UEZ24" s="46"/>
      <c r="UFA24" s="161"/>
      <c r="UFB24" s="161"/>
      <c r="UFC24" s="161"/>
      <c r="UFD24" s="161"/>
      <c r="UFE24" s="161"/>
      <c r="UFF24" s="46"/>
      <c r="UFG24" s="46"/>
      <c r="UFH24" s="161"/>
      <c r="UFI24" s="161"/>
      <c r="UFJ24" s="161"/>
      <c r="UFK24" s="161"/>
      <c r="UFL24" s="161"/>
      <c r="UFM24" s="46"/>
      <c r="UFN24" s="46"/>
      <c r="UFO24" s="161"/>
      <c r="UFP24" s="161"/>
      <c r="UFQ24" s="161"/>
      <c r="UFR24" s="161"/>
      <c r="UFS24" s="161"/>
      <c r="UFT24" s="46"/>
      <c r="UFU24" s="46"/>
      <c r="UFV24" s="161"/>
      <c r="UFW24" s="161"/>
      <c r="UFX24" s="161"/>
      <c r="UFY24" s="161"/>
      <c r="UFZ24" s="161"/>
      <c r="UGA24" s="46"/>
      <c r="UGB24" s="46"/>
      <c r="UGC24" s="161"/>
      <c r="UGD24" s="161"/>
      <c r="UGE24" s="161"/>
      <c r="UGF24" s="161"/>
      <c r="UGG24" s="161"/>
      <c r="UGH24" s="46"/>
      <c r="UGI24" s="46"/>
      <c r="UGJ24" s="161"/>
      <c r="UGK24" s="161"/>
      <c r="UGL24" s="161"/>
      <c r="UGM24" s="161"/>
      <c r="UGN24" s="161"/>
      <c r="UGO24" s="46"/>
      <c r="UGP24" s="46"/>
      <c r="UGQ24" s="161"/>
      <c r="UGR24" s="161"/>
      <c r="UGS24" s="161"/>
      <c r="UGT24" s="161"/>
      <c r="UGU24" s="161"/>
      <c r="UGV24" s="46"/>
      <c r="UGW24" s="46"/>
      <c r="UGX24" s="161"/>
      <c r="UGY24" s="161"/>
      <c r="UGZ24" s="161"/>
      <c r="UHA24" s="161"/>
      <c r="UHB24" s="161"/>
      <c r="UHC24" s="46"/>
      <c r="UHD24" s="46"/>
      <c r="UHE24" s="161"/>
      <c r="UHF24" s="161"/>
      <c r="UHG24" s="161"/>
      <c r="UHH24" s="161"/>
      <c r="UHI24" s="161"/>
      <c r="UHJ24" s="46"/>
      <c r="UHK24" s="46"/>
      <c r="UHL24" s="161"/>
      <c r="UHM24" s="161"/>
      <c r="UHN24" s="161"/>
      <c r="UHO24" s="161"/>
      <c r="UHP24" s="161"/>
      <c r="UHQ24" s="46"/>
      <c r="UHR24" s="46"/>
      <c r="UHS24" s="161"/>
      <c r="UHT24" s="161"/>
      <c r="UHU24" s="161"/>
      <c r="UHV24" s="161"/>
      <c r="UHW24" s="161"/>
      <c r="UHX24" s="46"/>
      <c r="UHY24" s="46"/>
      <c r="UHZ24" s="161"/>
      <c r="UIA24" s="161"/>
      <c r="UIB24" s="161"/>
      <c r="UIC24" s="161"/>
      <c r="UID24" s="161"/>
      <c r="UIE24" s="46"/>
      <c r="UIF24" s="46"/>
      <c r="UIG24" s="161"/>
      <c r="UIH24" s="161"/>
      <c r="UII24" s="161"/>
      <c r="UIJ24" s="161"/>
      <c r="UIK24" s="161"/>
      <c r="UIL24" s="46"/>
      <c r="UIM24" s="46"/>
      <c r="UIN24" s="161"/>
      <c r="UIO24" s="161"/>
      <c r="UIP24" s="161"/>
      <c r="UIQ24" s="161"/>
      <c r="UIR24" s="161"/>
      <c r="UIS24" s="46"/>
      <c r="UIT24" s="46"/>
      <c r="UIU24" s="161"/>
      <c r="UIV24" s="161"/>
      <c r="UIW24" s="161"/>
      <c r="UIX24" s="161"/>
      <c r="UIY24" s="161"/>
      <c r="UIZ24" s="46"/>
      <c r="UJA24" s="46"/>
      <c r="UJB24" s="161"/>
      <c r="UJC24" s="161"/>
      <c r="UJD24" s="161"/>
      <c r="UJE24" s="161"/>
      <c r="UJF24" s="161"/>
      <c r="UJG24" s="46"/>
      <c r="UJH24" s="46"/>
      <c r="UJI24" s="161"/>
      <c r="UJJ24" s="161"/>
      <c r="UJK24" s="161"/>
      <c r="UJL24" s="161"/>
      <c r="UJM24" s="161"/>
      <c r="UJN24" s="46"/>
      <c r="UJO24" s="46"/>
      <c r="UJP24" s="161"/>
      <c r="UJQ24" s="161"/>
      <c r="UJR24" s="161"/>
      <c r="UJS24" s="161"/>
      <c r="UJT24" s="161"/>
      <c r="UJU24" s="46"/>
      <c r="UJV24" s="46"/>
      <c r="UJW24" s="161"/>
      <c r="UJX24" s="161"/>
      <c r="UJY24" s="161"/>
      <c r="UJZ24" s="161"/>
      <c r="UKA24" s="161"/>
      <c r="UKB24" s="46"/>
      <c r="UKC24" s="46"/>
      <c r="UKD24" s="161"/>
      <c r="UKE24" s="161"/>
      <c r="UKF24" s="161"/>
      <c r="UKG24" s="161"/>
      <c r="UKH24" s="161"/>
      <c r="UKI24" s="46"/>
      <c r="UKJ24" s="46"/>
      <c r="UKK24" s="161"/>
      <c r="UKL24" s="161"/>
      <c r="UKM24" s="161"/>
      <c r="UKN24" s="161"/>
      <c r="UKO24" s="161"/>
      <c r="UKP24" s="46"/>
      <c r="UKQ24" s="46"/>
      <c r="UKR24" s="161"/>
      <c r="UKS24" s="161"/>
      <c r="UKT24" s="161"/>
      <c r="UKU24" s="161"/>
      <c r="UKV24" s="161"/>
      <c r="UKW24" s="46"/>
      <c r="UKX24" s="46"/>
      <c r="UKY24" s="161"/>
      <c r="UKZ24" s="161"/>
      <c r="ULA24" s="161"/>
      <c r="ULB24" s="161"/>
      <c r="ULC24" s="161"/>
      <c r="ULD24" s="46"/>
      <c r="ULE24" s="46"/>
      <c r="ULF24" s="161"/>
      <c r="ULG24" s="161"/>
      <c r="ULH24" s="161"/>
      <c r="ULI24" s="161"/>
      <c r="ULJ24" s="161"/>
      <c r="ULK24" s="46"/>
      <c r="ULL24" s="46"/>
      <c r="ULM24" s="161"/>
      <c r="ULN24" s="161"/>
      <c r="ULO24" s="161"/>
      <c r="ULP24" s="161"/>
      <c r="ULQ24" s="161"/>
      <c r="ULR24" s="46"/>
      <c r="ULS24" s="46"/>
      <c r="ULT24" s="161"/>
      <c r="ULU24" s="161"/>
      <c r="ULV24" s="161"/>
      <c r="ULW24" s="161"/>
      <c r="ULX24" s="161"/>
      <c r="ULY24" s="46"/>
      <c r="ULZ24" s="46"/>
      <c r="UMA24" s="161"/>
      <c r="UMB24" s="161"/>
      <c r="UMC24" s="161"/>
      <c r="UMD24" s="161"/>
      <c r="UME24" s="161"/>
      <c r="UMF24" s="46"/>
      <c r="UMG24" s="46"/>
      <c r="UMH24" s="161"/>
      <c r="UMI24" s="161"/>
      <c r="UMJ24" s="161"/>
      <c r="UMK24" s="161"/>
      <c r="UML24" s="161"/>
      <c r="UMM24" s="46"/>
      <c r="UMN24" s="46"/>
      <c r="UMO24" s="161"/>
      <c r="UMP24" s="161"/>
      <c r="UMQ24" s="161"/>
      <c r="UMR24" s="161"/>
      <c r="UMS24" s="161"/>
      <c r="UMT24" s="46"/>
      <c r="UMU24" s="46"/>
      <c r="UMV24" s="161"/>
      <c r="UMW24" s="161"/>
      <c r="UMX24" s="161"/>
      <c r="UMY24" s="161"/>
      <c r="UMZ24" s="161"/>
      <c r="UNA24" s="46"/>
      <c r="UNB24" s="46"/>
      <c r="UNC24" s="161"/>
      <c r="UND24" s="161"/>
      <c r="UNE24" s="161"/>
      <c r="UNF24" s="161"/>
      <c r="UNG24" s="161"/>
      <c r="UNH24" s="46"/>
      <c r="UNI24" s="46"/>
      <c r="UNJ24" s="161"/>
      <c r="UNK24" s="161"/>
      <c r="UNL24" s="161"/>
      <c r="UNM24" s="161"/>
      <c r="UNN24" s="161"/>
      <c r="UNO24" s="46"/>
      <c r="UNP24" s="46"/>
      <c r="UNQ24" s="161"/>
      <c r="UNR24" s="161"/>
      <c r="UNS24" s="161"/>
      <c r="UNT24" s="161"/>
      <c r="UNU24" s="161"/>
      <c r="UNV24" s="46"/>
      <c r="UNW24" s="46"/>
      <c r="UNX24" s="161"/>
      <c r="UNY24" s="161"/>
      <c r="UNZ24" s="161"/>
      <c r="UOA24" s="161"/>
      <c r="UOB24" s="161"/>
      <c r="UOC24" s="46"/>
      <c r="UOD24" s="46"/>
      <c r="UOE24" s="161"/>
      <c r="UOF24" s="161"/>
      <c r="UOG24" s="161"/>
      <c r="UOH24" s="161"/>
      <c r="UOI24" s="161"/>
      <c r="UOJ24" s="46"/>
      <c r="UOK24" s="46"/>
      <c r="UOL24" s="161"/>
      <c r="UOM24" s="161"/>
      <c r="UON24" s="161"/>
      <c r="UOO24" s="161"/>
      <c r="UOP24" s="161"/>
      <c r="UOQ24" s="46"/>
      <c r="UOR24" s="46"/>
      <c r="UOS24" s="161"/>
      <c r="UOT24" s="161"/>
      <c r="UOU24" s="161"/>
      <c r="UOV24" s="161"/>
      <c r="UOW24" s="161"/>
      <c r="UOX24" s="46"/>
      <c r="UOY24" s="46"/>
      <c r="UOZ24" s="161"/>
      <c r="UPA24" s="161"/>
      <c r="UPB24" s="161"/>
      <c r="UPC24" s="161"/>
      <c r="UPD24" s="161"/>
      <c r="UPE24" s="46"/>
      <c r="UPF24" s="46"/>
      <c r="UPG24" s="161"/>
      <c r="UPH24" s="161"/>
      <c r="UPI24" s="161"/>
      <c r="UPJ24" s="161"/>
      <c r="UPK24" s="161"/>
      <c r="UPL24" s="46"/>
      <c r="UPM24" s="46"/>
      <c r="UPN24" s="161"/>
      <c r="UPO24" s="161"/>
      <c r="UPP24" s="161"/>
      <c r="UPQ24" s="161"/>
      <c r="UPR24" s="161"/>
      <c r="UPS24" s="46"/>
      <c r="UPT24" s="46"/>
      <c r="UPU24" s="161"/>
      <c r="UPV24" s="161"/>
      <c r="UPW24" s="161"/>
      <c r="UPX24" s="161"/>
      <c r="UPY24" s="161"/>
      <c r="UPZ24" s="46"/>
      <c r="UQA24" s="46"/>
      <c r="UQB24" s="161"/>
      <c r="UQC24" s="161"/>
      <c r="UQD24" s="161"/>
      <c r="UQE24" s="161"/>
      <c r="UQF24" s="161"/>
      <c r="UQG24" s="46"/>
      <c r="UQH24" s="46"/>
      <c r="UQI24" s="161"/>
      <c r="UQJ24" s="161"/>
      <c r="UQK24" s="161"/>
      <c r="UQL24" s="161"/>
      <c r="UQM24" s="161"/>
      <c r="UQN24" s="46"/>
      <c r="UQO24" s="46"/>
      <c r="UQP24" s="161"/>
      <c r="UQQ24" s="161"/>
      <c r="UQR24" s="161"/>
      <c r="UQS24" s="161"/>
      <c r="UQT24" s="161"/>
      <c r="UQU24" s="46"/>
      <c r="UQV24" s="46"/>
      <c r="UQW24" s="161"/>
      <c r="UQX24" s="161"/>
      <c r="UQY24" s="161"/>
      <c r="UQZ24" s="161"/>
      <c r="URA24" s="161"/>
      <c r="URB24" s="46"/>
      <c r="URC24" s="46"/>
      <c r="URD24" s="161"/>
      <c r="URE24" s="161"/>
      <c r="URF24" s="161"/>
      <c r="URG24" s="161"/>
      <c r="URH24" s="161"/>
      <c r="URI24" s="46"/>
      <c r="URJ24" s="46"/>
      <c r="URK24" s="161"/>
      <c r="URL24" s="161"/>
      <c r="URM24" s="161"/>
      <c r="URN24" s="161"/>
      <c r="URO24" s="161"/>
      <c r="URP24" s="46"/>
      <c r="URQ24" s="46"/>
      <c r="URR24" s="161"/>
      <c r="URS24" s="161"/>
      <c r="URT24" s="161"/>
      <c r="URU24" s="161"/>
      <c r="URV24" s="161"/>
      <c r="URW24" s="46"/>
      <c r="URX24" s="46"/>
      <c r="URY24" s="161"/>
      <c r="URZ24" s="161"/>
      <c r="USA24" s="161"/>
      <c r="USB24" s="161"/>
      <c r="USC24" s="161"/>
      <c r="USD24" s="46"/>
      <c r="USE24" s="46"/>
      <c r="USF24" s="161"/>
      <c r="USG24" s="161"/>
      <c r="USH24" s="161"/>
      <c r="USI24" s="161"/>
      <c r="USJ24" s="161"/>
      <c r="USK24" s="46"/>
      <c r="USL24" s="46"/>
      <c r="USM24" s="161"/>
      <c r="USN24" s="161"/>
      <c r="USO24" s="161"/>
      <c r="USP24" s="161"/>
      <c r="USQ24" s="161"/>
      <c r="USR24" s="46"/>
      <c r="USS24" s="46"/>
      <c r="UST24" s="161"/>
      <c r="USU24" s="161"/>
      <c r="USV24" s="161"/>
      <c r="USW24" s="161"/>
      <c r="USX24" s="161"/>
      <c r="USY24" s="46"/>
      <c r="USZ24" s="46"/>
      <c r="UTA24" s="161"/>
      <c r="UTB24" s="161"/>
      <c r="UTC24" s="161"/>
      <c r="UTD24" s="161"/>
      <c r="UTE24" s="161"/>
      <c r="UTF24" s="46"/>
      <c r="UTG24" s="46"/>
      <c r="UTH24" s="161"/>
      <c r="UTI24" s="161"/>
      <c r="UTJ24" s="161"/>
      <c r="UTK24" s="161"/>
      <c r="UTL24" s="161"/>
      <c r="UTM24" s="46"/>
      <c r="UTN24" s="46"/>
      <c r="UTO24" s="161"/>
      <c r="UTP24" s="161"/>
      <c r="UTQ24" s="161"/>
      <c r="UTR24" s="161"/>
      <c r="UTS24" s="161"/>
      <c r="UTT24" s="46"/>
      <c r="UTU24" s="46"/>
      <c r="UTV24" s="161"/>
      <c r="UTW24" s="161"/>
      <c r="UTX24" s="161"/>
      <c r="UTY24" s="161"/>
      <c r="UTZ24" s="161"/>
      <c r="UUA24" s="46"/>
      <c r="UUB24" s="46"/>
      <c r="UUC24" s="161"/>
      <c r="UUD24" s="161"/>
      <c r="UUE24" s="161"/>
      <c r="UUF24" s="161"/>
      <c r="UUG24" s="161"/>
      <c r="UUH24" s="46"/>
      <c r="UUI24" s="46"/>
      <c r="UUJ24" s="161"/>
      <c r="UUK24" s="161"/>
      <c r="UUL24" s="161"/>
      <c r="UUM24" s="161"/>
      <c r="UUN24" s="161"/>
      <c r="UUO24" s="46"/>
      <c r="UUP24" s="46"/>
      <c r="UUQ24" s="161"/>
      <c r="UUR24" s="161"/>
      <c r="UUS24" s="161"/>
      <c r="UUT24" s="161"/>
      <c r="UUU24" s="161"/>
      <c r="UUV24" s="46"/>
      <c r="UUW24" s="46"/>
      <c r="UUX24" s="161"/>
      <c r="UUY24" s="161"/>
      <c r="UUZ24" s="161"/>
      <c r="UVA24" s="161"/>
      <c r="UVB24" s="161"/>
      <c r="UVC24" s="46"/>
      <c r="UVD24" s="46"/>
      <c r="UVE24" s="161"/>
      <c r="UVF24" s="161"/>
      <c r="UVG24" s="161"/>
      <c r="UVH24" s="161"/>
      <c r="UVI24" s="161"/>
      <c r="UVJ24" s="46"/>
      <c r="UVK24" s="46"/>
      <c r="UVL24" s="161"/>
      <c r="UVM24" s="161"/>
      <c r="UVN24" s="161"/>
      <c r="UVO24" s="161"/>
      <c r="UVP24" s="161"/>
      <c r="UVQ24" s="46"/>
      <c r="UVR24" s="46"/>
      <c r="UVS24" s="161"/>
      <c r="UVT24" s="161"/>
      <c r="UVU24" s="161"/>
      <c r="UVV24" s="161"/>
      <c r="UVW24" s="161"/>
      <c r="UVX24" s="46"/>
      <c r="UVY24" s="46"/>
      <c r="UVZ24" s="161"/>
      <c r="UWA24" s="161"/>
      <c r="UWB24" s="161"/>
      <c r="UWC24" s="161"/>
      <c r="UWD24" s="161"/>
      <c r="UWE24" s="46"/>
      <c r="UWF24" s="46"/>
      <c r="UWG24" s="161"/>
      <c r="UWH24" s="161"/>
      <c r="UWI24" s="161"/>
      <c r="UWJ24" s="161"/>
      <c r="UWK24" s="161"/>
      <c r="UWL24" s="46"/>
      <c r="UWM24" s="46"/>
      <c r="UWN24" s="161"/>
      <c r="UWO24" s="161"/>
      <c r="UWP24" s="161"/>
      <c r="UWQ24" s="161"/>
      <c r="UWR24" s="161"/>
      <c r="UWS24" s="46"/>
      <c r="UWT24" s="46"/>
      <c r="UWU24" s="161"/>
      <c r="UWV24" s="161"/>
      <c r="UWW24" s="161"/>
      <c r="UWX24" s="161"/>
      <c r="UWY24" s="161"/>
      <c r="UWZ24" s="46"/>
      <c r="UXA24" s="46"/>
      <c r="UXB24" s="161"/>
      <c r="UXC24" s="161"/>
      <c r="UXD24" s="161"/>
      <c r="UXE24" s="161"/>
      <c r="UXF24" s="161"/>
      <c r="UXG24" s="46"/>
      <c r="UXH24" s="46"/>
      <c r="UXI24" s="161"/>
      <c r="UXJ24" s="161"/>
      <c r="UXK24" s="161"/>
      <c r="UXL24" s="161"/>
      <c r="UXM24" s="161"/>
      <c r="UXN24" s="46"/>
      <c r="UXO24" s="46"/>
      <c r="UXP24" s="161"/>
      <c r="UXQ24" s="161"/>
      <c r="UXR24" s="161"/>
      <c r="UXS24" s="161"/>
      <c r="UXT24" s="161"/>
      <c r="UXU24" s="46"/>
      <c r="UXV24" s="46"/>
      <c r="UXW24" s="161"/>
      <c r="UXX24" s="161"/>
      <c r="UXY24" s="161"/>
      <c r="UXZ24" s="161"/>
      <c r="UYA24" s="161"/>
      <c r="UYB24" s="46"/>
      <c r="UYC24" s="46"/>
      <c r="UYD24" s="161"/>
      <c r="UYE24" s="161"/>
      <c r="UYF24" s="161"/>
      <c r="UYG24" s="161"/>
      <c r="UYH24" s="161"/>
      <c r="UYI24" s="46"/>
      <c r="UYJ24" s="46"/>
      <c r="UYK24" s="161"/>
      <c r="UYL24" s="161"/>
      <c r="UYM24" s="161"/>
      <c r="UYN24" s="161"/>
      <c r="UYO24" s="161"/>
      <c r="UYP24" s="46"/>
      <c r="UYQ24" s="46"/>
      <c r="UYR24" s="161"/>
      <c r="UYS24" s="161"/>
      <c r="UYT24" s="161"/>
      <c r="UYU24" s="161"/>
      <c r="UYV24" s="161"/>
      <c r="UYW24" s="46"/>
      <c r="UYX24" s="46"/>
      <c r="UYY24" s="161"/>
      <c r="UYZ24" s="161"/>
      <c r="UZA24" s="161"/>
      <c r="UZB24" s="161"/>
      <c r="UZC24" s="161"/>
      <c r="UZD24" s="46"/>
      <c r="UZE24" s="46"/>
      <c r="UZF24" s="161"/>
      <c r="UZG24" s="161"/>
      <c r="UZH24" s="161"/>
      <c r="UZI24" s="161"/>
      <c r="UZJ24" s="161"/>
      <c r="UZK24" s="46"/>
      <c r="UZL24" s="46"/>
      <c r="UZM24" s="161"/>
      <c r="UZN24" s="161"/>
      <c r="UZO24" s="161"/>
      <c r="UZP24" s="161"/>
      <c r="UZQ24" s="161"/>
      <c r="UZR24" s="46"/>
      <c r="UZS24" s="46"/>
      <c r="UZT24" s="161"/>
      <c r="UZU24" s="161"/>
      <c r="UZV24" s="161"/>
      <c r="UZW24" s="161"/>
      <c r="UZX24" s="161"/>
      <c r="UZY24" s="46"/>
      <c r="UZZ24" s="46"/>
      <c r="VAA24" s="161"/>
      <c r="VAB24" s="161"/>
      <c r="VAC24" s="161"/>
      <c r="VAD24" s="161"/>
      <c r="VAE24" s="161"/>
      <c r="VAF24" s="46"/>
      <c r="VAG24" s="46"/>
      <c r="VAH24" s="161"/>
      <c r="VAI24" s="161"/>
      <c r="VAJ24" s="161"/>
      <c r="VAK24" s="161"/>
      <c r="VAL24" s="161"/>
      <c r="VAM24" s="46"/>
      <c r="VAN24" s="46"/>
      <c r="VAO24" s="161"/>
      <c r="VAP24" s="161"/>
      <c r="VAQ24" s="161"/>
      <c r="VAR24" s="161"/>
      <c r="VAS24" s="161"/>
      <c r="VAT24" s="46"/>
      <c r="VAU24" s="46"/>
      <c r="VAV24" s="161"/>
      <c r="VAW24" s="161"/>
      <c r="VAX24" s="161"/>
      <c r="VAY24" s="161"/>
      <c r="VAZ24" s="161"/>
      <c r="VBA24" s="46"/>
      <c r="VBB24" s="46"/>
      <c r="VBC24" s="161"/>
      <c r="VBD24" s="161"/>
      <c r="VBE24" s="161"/>
      <c r="VBF24" s="161"/>
      <c r="VBG24" s="161"/>
      <c r="VBH24" s="46"/>
      <c r="VBI24" s="46"/>
      <c r="VBJ24" s="161"/>
      <c r="VBK24" s="161"/>
      <c r="VBL24" s="161"/>
      <c r="VBM24" s="161"/>
      <c r="VBN24" s="161"/>
      <c r="VBO24" s="46"/>
      <c r="VBP24" s="46"/>
      <c r="VBQ24" s="161"/>
      <c r="VBR24" s="161"/>
      <c r="VBS24" s="161"/>
      <c r="VBT24" s="161"/>
      <c r="VBU24" s="161"/>
      <c r="VBV24" s="46"/>
      <c r="VBW24" s="46"/>
      <c r="VBX24" s="161"/>
      <c r="VBY24" s="161"/>
      <c r="VBZ24" s="161"/>
      <c r="VCA24" s="161"/>
      <c r="VCB24" s="161"/>
      <c r="VCC24" s="46"/>
      <c r="VCD24" s="46"/>
      <c r="VCE24" s="161"/>
      <c r="VCF24" s="161"/>
      <c r="VCG24" s="161"/>
      <c r="VCH24" s="161"/>
      <c r="VCI24" s="161"/>
      <c r="VCJ24" s="46"/>
      <c r="VCK24" s="46"/>
      <c r="VCL24" s="161"/>
      <c r="VCM24" s="161"/>
      <c r="VCN24" s="161"/>
      <c r="VCO24" s="161"/>
      <c r="VCP24" s="161"/>
      <c r="VCQ24" s="46"/>
      <c r="VCR24" s="46"/>
      <c r="VCS24" s="161"/>
      <c r="VCT24" s="161"/>
      <c r="VCU24" s="161"/>
      <c r="VCV24" s="161"/>
      <c r="VCW24" s="161"/>
      <c r="VCX24" s="46"/>
      <c r="VCY24" s="46"/>
      <c r="VCZ24" s="161"/>
      <c r="VDA24" s="161"/>
      <c r="VDB24" s="161"/>
      <c r="VDC24" s="161"/>
      <c r="VDD24" s="161"/>
      <c r="VDE24" s="46"/>
      <c r="VDF24" s="46"/>
      <c r="VDG24" s="161"/>
      <c r="VDH24" s="161"/>
      <c r="VDI24" s="161"/>
      <c r="VDJ24" s="161"/>
      <c r="VDK24" s="161"/>
      <c r="VDL24" s="46"/>
      <c r="VDM24" s="46"/>
      <c r="VDN24" s="161"/>
      <c r="VDO24" s="161"/>
      <c r="VDP24" s="161"/>
      <c r="VDQ24" s="161"/>
      <c r="VDR24" s="161"/>
      <c r="VDS24" s="46"/>
      <c r="VDT24" s="46"/>
      <c r="VDU24" s="161"/>
      <c r="VDV24" s="161"/>
      <c r="VDW24" s="161"/>
      <c r="VDX24" s="161"/>
      <c r="VDY24" s="161"/>
      <c r="VDZ24" s="46"/>
      <c r="VEA24" s="46"/>
      <c r="VEB24" s="161"/>
      <c r="VEC24" s="161"/>
      <c r="VED24" s="161"/>
      <c r="VEE24" s="161"/>
      <c r="VEF24" s="161"/>
      <c r="VEG24" s="46"/>
      <c r="VEH24" s="46"/>
      <c r="VEI24" s="161"/>
      <c r="VEJ24" s="161"/>
      <c r="VEK24" s="161"/>
      <c r="VEL24" s="161"/>
      <c r="VEM24" s="161"/>
      <c r="VEN24" s="46"/>
      <c r="VEO24" s="46"/>
      <c r="VEP24" s="161"/>
      <c r="VEQ24" s="161"/>
      <c r="VER24" s="161"/>
      <c r="VES24" s="161"/>
      <c r="VET24" s="161"/>
      <c r="VEU24" s="46"/>
      <c r="VEV24" s="46"/>
      <c r="VEW24" s="161"/>
      <c r="VEX24" s="161"/>
      <c r="VEY24" s="161"/>
      <c r="VEZ24" s="161"/>
      <c r="VFA24" s="161"/>
      <c r="VFB24" s="46"/>
      <c r="VFC24" s="46"/>
      <c r="VFD24" s="161"/>
      <c r="VFE24" s="161"/>
      <c r="VFF24" s="161"/>
      <c r="VFG24" s="161"/>
      <c r="VFH24" s="161"/>
      <c r="VFI24" s="46"/>
      <c r="VFJ24" s="46"/>
      <c r="VFK24" s="161"/>
      <c r="VFL24" s="161"/>
      <c r="VFM24" s="161"/>
      <c r="VFN24" s="161"/>
      <c r="VFO24" s="161"/>
      <c r="VFP24" s="46"/>
      <c r="VFQ24" s="46"/>
      <c r="VFR24" s="161"/>
      <c r="VFS24" s="161"/>
      <c r="VFT24" s="161"/>
      <c r="VFU24" s="161"/>
      <c r="VFV24" s="161"/>
      <c r="VFW24" s="46"/>
      <c r="VFX24" s="46"/>
      <c r="VFY24" s="161"/>
      <c r="VFZ24" s="161"/>
      <c r="VGA24" s="161"/>
      <c r="VGB24" s="161"/>
      <c r="VGC24" s="161"/>
      <c r="VGD24" s="46"/>
      <c r="VGE24" s="46"/>
      <c r="VGF24" s="161"/>
      <c r="VGG24" s="161"/>
      <c r="VGH24" s="161"/>
      <c r="VGI24" s="161"/>
      <c r="VGJ24" s="161"/>
      <c r="VGK24" s="46"/>
      <c r="VGL24" s="46"/>
      <c r="VGM24" s="161"/>
      <c r="VGN24" s="161"/>
      <c r="VGO24" s="161"/>
      <c r="VGP24" s="161"/>
      <c r="VGQ24" s="161"/>
      <c r="VGR24" s="46"/>
      <c r="VGS24" s="46"/>
      <c r="VGT24" s="161"/>
      <c r="VGU24" s="161"/>
      <c r="VGV24" s="161"/>
      <c r="VGW24" s="161"/>
      <c r="VGX24" s="161"/>
      <c r="VGY24" s="46"/>
      <c r="VGZ24" s="46"/>
      <c r="VHA24" s="161"/>
      <c r="VHB24" s="161"/>
      <c r="VHC24" s="161"/>
      <c r="VHD24" s="161"/>
      <c r="VHE24" s="161"/>
      <c r="VHF24" s="46"/>
      <c r="VHG24" s="46"/>
      <c r="VHH24" s="161"/>
      <c r="VHI24" s="161"/>
      <c r="VHJ24" s="161"/>
      <c r="VHK24" s="161"/>
      <c r="VHL24" s="161"/>
      <c r="VHM24" s="46"/>
      <c r="VHN24" s="46"/>
      <c r="VHO24" s="161"/>
      <c r="VHP24" s="161"/>
      <c r="VHQ24" s="161"/>
      <c r="VHR24" s="161"/>
      <c r="VHS24" s="161"/>
      <c r="VHT24" s="46"/>
      <c r="VHU24" s="46"/>
      <c r="VHV24" s="161"/>
      <c r="VHW24" s="161"/>
      <c r="VHX24" s="161"/>
      <c r="VHY24" s="161"/>
      <c r="VHZ24" s="161"/>
      <c r="VIA24" s="46"/>
      <c r="VIB24" s="46"/>
      <c r="VIC24" s="161"/>
      <c r="VID24" s="161"/>
      <c r="VIE24" s="161"/>
      <c r="VIF24" s="161"/>
      <c r="VIG24" s="161"/>
      <c r="VIH24" s="46"/>
      <c r="VII24" s="46"/>
      <c r="VIJ24" s="161"/>
      <c r="VIK24" s="161"/>
      <c r="VIL24" s="161"/>
      <c r="VIM24" s="161"/>
      <c r="VIN24" s="161"/>
      <c r="VIO24" s="46"/>
      <c r="VIP24" s="46"/>
      <c r="VIQ24" s="161"/>
      <c r="VIR24" s="161"/>
      <c r="VIS24" s="161"/>
      <c r="VIT24" s="161"/>
      <c r="VIU24" s="161"/>
      <c r="VIV24" s="46"/>
      <c r="VIW24" s="46"/>
      <c r="VIX24" s="161"/>
      <c r="VIY24" s="161"/>
      <c r="VIZ24" s="161"/>
      <c r="VJA24" s="161"/>
      <c r="VJB24" s="161"/>
      <c r="VJC24" s="46"/>
      <c r="VJD24" s="46"/>
      <c r="VJE24" s="161"/>
      <c r="VJF24" s="161"/>
      <c r="VJG24" s="161"/>
      <c r="VJH24" s="161"/>
      <c r="VJI24" s="161"/>
      <c r="VJJ24" s="46"/>
      <c r="VJK24" s="46"/>
      <c r="VJL24" s="161"/>
      <c r="VJM24" s="161"/>
      <c r="VJN24" s="161"/>
      <c r="VJO24" s="161"/>
      <c r="VJP24" s="161"/>
      <c r="VJQ24" s="46"/>
      <c r="VJR24" s="46"/>
      <c r="VJS24" s="161"/>
      <c r="VJT24" s="161"/>
      <c r="VJU24" s="161"/>
      <c r="VJV24" s="161"/>
      <c r="VJW24" s="161"/>
      <c r="VJX24" s="46"/>
      <c r="VJY24" s="46"/>
      <c r="VJZ24" s="161"/>
      <c r="VKA24" s="161"/>
      <c r="VKB24" s="161"/>
      <c r="VKC24" s="161"/>
      <c r="VKD24" s="161"/>
      <c r="VKE24" s="46"/>
      <c r="VKF24" s="46"/>
      <c r="VKG24" s="161"/>
      <c r="VKH24" s="161"/>
      <c r="VKI24" s="161"/>
      <c r="VKJ24" s="161"/>
      <c r="VKK24" s="161"/>
      <c r="VKL24" s="46"/>
      <c r="VKM24" s="46"/>
      <c r="VKN24" s="161"/>
      <c r="VKO24" s="161"/>
      <c r="VKP24" s="161"/>
      <c r="VKQ24" s="161"/>
      <c r="VKR24" s="161"/>
      <c r="VKS24" s="46"/>
      <c r="VKT24" s="46"/>
      <c r="VKU24" s="161"/>
      <c r="VKV24" s="161"/>
      <c r="VKW24" s="161"/>
      <c r="VKX24" s="161"/>
      <c r="VKY24" s="161"/>
      <c r="VKZ24" s="46"/>
      <c r="VLA24" s="46"/>
      <c r="VLB24" s="161"/>
      <c r="VLC24" s="161"/>
      <c r="VLD24" s="161"/>
      <c r="VLE24" s="161"/>
      <c r="VLF24" s="161"/>
      <c r="VLG24" s="46"/>
      <c r="VLH24" s="46"/>
      <c r="VLI24" s="161"/>
      <c r="VLJ24" s="161"/>
      <c r="VLK24" s="161"/>
      <c r="VLL24" s="161"/>
      <c r="VLM24" s="161"/>
      <c r="VLN24" s="46"/>
      <c r="VLO24" s="46"/>
      <c r="VLP24" s="161"/>
      <c r="VLQ24" s="161"/>
      <c r="VLR24" s="161"/>
      <c r="VLS24" s="161"/>
      <c r="VLT24" s="161"/>
      <c r="VLU24" s="46"/>
      <c r="VLV24" s="46"/>
      <c r="VLW24" s="161"/>
      <c r="VLX24" s="161"/>
      <c r="VLY24" s="161"/>
      <c r="VLZ24" s="161"/>
      <c r="VMA24" s="161"/>
      <c r="VMB24" s="46"/>
      <c r="VMC24" s="46"/>
      <c r="VMD24" s="161"/>
      <c r="VME24" s="161"/>
      <c r="VMF24" s="161"/>
      <c r="VMG24" s="161"/>
      <c r="VMH24" s="161"/>
      <c r="VMI24" s="46"/>
      <c r="VMJ24" s="46"/>
      <c r="VMK24" s="161"/>
      <c r="VML24" s="161"/>
      <c r="VMM24" s="161"/>
      <c r="VMN24" s="161"/>
      <c r="VMO24" s="161"/>
      <c r="VMP24" s="46"/>
      <c r="VMQ24" s="46"/>
      <c r="VMR24" s="161"/>
      <c r="VMS24" s="161"/>
      <c r="VMT24" s="161"/>
      <c r="VMU24" s="161"/>
      <c r="VMV24" s="161"/>
      <c r="VMW24" s="46"/>
      <c r="VMX24" s="46"/>
      <c r="VMY24" s="161"/>
      <c r="VMZ24" s="161"/>
      <c r="VNA24" s="161"/>
      <c r="VNB24" s="161"/>
      <c r="VNC24" s="161"/>
      <c r="VND24" s="46"/>
      <c r="VNE24" s="46"/>
      <c r="VNF24" s="161"/>
      <c r="VNG24" s="161"/>
      <c r="VNH24" s="161"/>
      <c r="VNI24" s="161"/>
      <c r="VNJ24" s="161"/>
      <c r="VNK24" s="46"/>
      <c r="VNL24" s="46"/>
      <c r="VNM24" s="161"/>
      <c r="VNN24" s="161"/>
      <c r="VNO24" s="161"/>
      <c r="VNP24" s="161"/>
      <c r="VNQ24" s="161"/>
      <c r="VNR24" s="46"/>
      <c r="VNS24" s="46"/>
      <c r="VNT24" s="161"/>
      <c r="VNU24" s="161"/>
      <c r="VNV24" s="161"/>
      <c r="VNW24" s="161"/>
      <c r="VNX24" s="161"/>
      <c r="VNY24" s="46"/>
      <c r="VNZ24" s="46"/>
      <c r="VOA24" s="161"/>
      <c r="VOB24" s="161"/>
      <c r="VOC24" s="161"/>
      <c r="VOD24" s="161"/>
      <c r="VOE24" s="161"/>
      <c r="VOF24" s="46"/>
      <c r="VOG24" s="46"/>
      <c r="VOH24" s="161"/>
      <c r="VOI24" s="161"/>
      <c r="VOJ24" s="161"/>
      <c r="VOK24" s="161"/>
      <c r="VOL24" s="161"/>
      <c r="VOM24" s="46"/>
      <c r="VON24" s="46"/>
      <c r="VOO24" s="161"/>
      <c r="VOP24" s="161"/>
      <c r="VOQ24" s="161"/>
      <c r="VOR24" s="161"/>
      <c r="VOS24" s="161"/>
      <c r="VOT24" s="46"/>
      <c r="VOU24" s="46"/>
      <c r="VOV24" s="161"/>
      <c r="VOW24" s="161"/>
      <c r="VOX24" s="161"/>
      <c r="VOY24" s="161"/>
      <c r="VOZ24" s="161"/>
      <c r="VPA24" s="46"/>
      <c r="VPB24" s="46"/>
      <c r="VPC24" s="161"/>
      <c r="VPD24" s="161"/>
      <c r="VPE24" s="161"/>
      <c r="VPF24" s="161"/>
      <c r="VPG24" s="161"/>
      <c r="VPH24" s="46"/>
      <c r="VPI24" s="46"/>
      <c r="VPJ24" s="161"/>
      <c r="VPK24" s="161"/>
      <c r="VPL24" s="161"/>
      <c r="VPM24" s="161"/>
      <c r="VPN24" s="161"/>
      <c r="VPO24" s="46"/>
      <c r="VPP24" s="46"/>
      <c r="VPQ24" s="161"/>
      <c r="VPR24" s="161"/>
      <c r="VPS24" s="161"/>
      <c r="VPT24" s="161"/>
      <c r="VPU24" s="161"/>
      <c r="VPV24" s="46"/>
      <c r="VPW24" s="46"/>
      <c r="VPX24" s="161"/>
      <c r="VPY24" s="161"/>
      <c r="VPZ24" s="161"/>
      <c r="VQA24" s="161"/>
      <c r="VQB24" s="161"/>
      <c r="VQC24" s="46"/>
      <c r="VQD24" s="46"/>
      <c r="VQE24" s="161"/>
      <c r="VQF24" s="161"/>
      <c r="VQG24" s="161"/>
      <c r="VQH24" s="161"/>
      <c r="VQI24" s="161"/>
      <c r="VQJ24" s="46"/>
      <c r="VQK24" s="46"/>
      <c r="VQL24" s="161"/>
      <c r="VQM24" s="161"/>
      <c r="VQN24" s="161"/>
      <c r="VQO24" s="161"/>
      <c r="VQP24" s="161"/>
      <c r="VQQ24" s="46"/>
      <c r="VQR24" s="46"/>
      <c r="VQS24" s="161"/>
      <c r="VQT24" s="161"/>
      <c r="VQU24" s="161"/>
      <c r="VQV24" s="161"/>
      <c r="VQW24" s="161"/>
      <c r="VQX24" s="46"/>
      <c r="VQY24" s="46"/>
      <c r="VQZ24" s="161"/>
      <c r="VRA24" s="161"/>
      <c r="VRB24" s="161"/>
      <c r="VRC24" s="161"/>
      <c r="VRD24" s="161"/>
      <c r="VRE24" s="46"/>
      <c r="VRF24" s="46"/>
      <c r="VRG24" s="161"/>
      <c r="VRH24" s="161"/>
      <c r="VRI24" s="161"/>
      <c r="VRJ24" s="161"/>
      <c r="VRK24" s="161"/>
      <c r="VRL24" s="46"/>
      <c r="VRM24" s="46"/>
      <c r="VRN24" s="161"/>
      <c r="VRO24" s="161"/>
      <c r="VRP24" s="161"/>
      <c r="VRQ24" s="161"/>
      <c r="VRR24" s="161"/>
      <c r="VRS24" s="46"/>
      <c r="VRT24" s="46"/>
      <c r="VRU24" s="161"/>
      <c r="VRV24" s="161"/>
      <c r="VRW24" s="161"/>
      <c r="VRX24" s="161"/>
      <c r="VRY24" s="161"/>
      <c r="VRZ24" s="46"/>
      <c r="VSA24" s="46"/>
      <c r="VSB24" s="161"/>
      <c r="VSC24" s="161"/>
      <c r="VSD24" s="161"/>
      <c r="VSE24" s="161"/>
      <c r="VSF24" s="161"/>
      <c r="VSG24" s="46"/>
      <c r="VSH24" s="46"/>
      <c r="VSI24" s="161"/>
      <c r="VSJ24" s="161"/>
      <c r="VSK24" s="161"/>
      <c r="VSL24" s="161"/>
      <c r="VSM24" s="161"/>
      <c r="VSN24" s="46"/>
      <c r="VSO24" s="46"/>
      <c r="VSP24" s="161"/>
      <c r="VSQ24" s="161"/>
      <c r="VSR24" s="161"/>
      <c r="VSS24" s="161"/>
      <c r="VST24" s="161"/>
      <c r="VSU24" s="46"/>
      <c r="VSV24" s="46"/>
      <c r="VSW24" s="161"/>
      <c r="VSX24" s="161"/>
      <c r="VSY24" s="161"/>
      <c r="VSZ24" s="161"/>
      <c r="VTA24" s="161"/>
      <c r="VTB24" s="46"/>
      <c r="VTC24" s="46"/>
      <c r="VTD24" s="161"/>
      <c r="VTE24" s="161"/>
      <c r="VTF24" s="161"/>
      <c r="VTG24" s="161"/>
      <c r="VTH24" s="161"/>
      <c r="VTI24" s="46"/>
      <c r="VTJ24" s="46"/>
      <c r="VTK24" s="161"/>
      <c r="VTL24" s="161"/>
      <c r="VTM24" s="161"/>
      <c r="VTN24" s="161"/>
      <c r="VTO24" s="161"/>
      <c r="VTP24" s="46"/>
      <c r="VTQ24" s="46"/>
      <c r="VTR24" s="161"/>
      <c r="VTS24" s="161"/>
      <c r="VTT24" s="161"/>
      <c r="VTU24" s="161"/>
      <c r="VTV24" s="161"/>
      <c r="VTW24" s="46"/>
      <c r="VTX24" s="46"/>
      <c r="VTY24" s="161"/>
      <c r="VTZ24" s="161"/>
      <c r="VUA24" s="161"/>
      <c r="VUB24" s="161"/>
      <c r="VUC24" s="161"/>
      <c r="VUD24" s="46"/>
      <c r="VUE24" s="46"/>
      <c r="VUF24" s="161"/>
      <c r="VUG24" s="161"/>
      <c r="VUH24" s="161"/>
      <c r="VUI24" s="161"/>
      <c r="VUJ24" s="161"/>
      <c r="VUK24" s="46"/>
      <c r="VUL24" s="46"/>
      <c r="VUM24" s="161"/>
      <c r="VUN24" s="161"/>
      <c r="VUO24" s="161"/>
      <c r="VUP24" s="161"/>
      <c r="VUQ24" s="161"/>
      <c r="VUR24" s="46"/>
      <c r="VUS24" s="46"/>
      <c r="VUT24" s="161"/>
      <c r="VUU24" s="161"/>
      <c r="VUV24" s="161"/>
      <c r="VUW24" s="161"/>
      <c r="VUX24" s="161"/>
      <c r="VUY24" s="46"/>
      <c r="VUZ24" s="46"/>
      <c r="VVA24" s="161"/>
      <c r="VVB24" s="161"/>
      <c r="VVC24" s="161"/>
      <c r="VVD24" s="161"/>
      <c r="VVE24" s="161"/>
      <c r="VVF24" s="46"/>
      <c r="VVG24" s="46"/>
      <c r="VVH24" s="161"/>
      <c r="VVI24" s="161"/>
      <c r="VVJ24" s="161"/>
      <c r="VVK24" s="161"/>
      <c r="VVL24" s="161"/>
      <c r="VVM24" s="46"/>
      <c r="VVN24" s="46"/>
      <c r="VVO24" s="161"/>
      <c r="VVP24" s="161"/>
      <c r="VVQ24" s="161"/>
      <c r="VVR24" s="161"/>
      <c r="VVS24" s="161"/>
      <c r="VVT24" s="46"/>
      <c r="VVU24" s="46"/>
      <c r="VVV24" s="161"/>
      <c r="VVW24" s="161"/>
      <c r="VVX24" s="161"/>
      <c r="VVY24" s="161"/>
      <c r="VVZ24" s="161"/>
      <c r="VWA24" s="46"/>
      <c r="VWB24" s="46"/>
      <c r="VWC24" s="161"/>
      <c r="VWD24" s="161"/>
      <c r="VWE24" s="161"/>
      <c r="VWF24" s="161"/>
      <c r="VWG24" s="161"/>
      <c r="VWH24" s="46"/>
      <c r="VWI24" s="46"/>
      <c r="VWJ24" s="161"/>
      <c r="VWK24" s="161"/>
      <c r="VWL24" s="161"/>
      <c r="VWM24" s="161"/>
      <c r="VWN24" s="161"/>
      <c r="VWO24" s="46"/>
      <c r="VWP24" s="46"/>
      <c r="VWQ24" s="161"/>
      <c r="VWR24" s="161"/>
      <c r="VWS24" s="161"/>
      <c r="VWT24" s="161"/>
      <c r="VWU24" s="161"/>
      <c r="VWV24" s="46"/>
      <c r="VWW24" s="46"/>
      <c r="VWX24" s="161"/>
      <c r="VWY24" s="161"/>
      <c r="VWZ24" s="161"/>
      <c r="VXA24" s="161"/>
      <c r="VXB24" s="161"/>
      <c r="VXC24" s="46"/>
      <c r="VXD24" s="46"/>
      <c r="VXE24" s="161"/>
      <c r="VXF24" s="161"/>
      <c r="VXG24" s="161"/>
      <c r="VXH24" s="161"/>
      <c r="VXI24" s="161"/>
      <c r="VXJ24" s="46"/>
      <c r="VXK24" s="46"/>
      <c r="VXL24" s="161"/>
      <c r="VXM24" s="161"/>
      <c r="VXN24" s="161"/>
      <c r="VXO24" s="161"/>
      <c r="VXP24" s="161"/>
      <c r="VXQ24" s="46"/>
      <c r="VXR24" s="46"/>
      <c r="VXS24" s="161"/>
      <c r="VXT24" s="161"/>
      <c r="VXU24" s="161"/>
      <c r="VXV24" s="161"/>
      <c r="VXW24" s="161"/>
      <c r="VXX24" s="46"/>
      <c r="VXY24" s="46"/>
      <c r="VXZ24" s="161"/>
      <c r="VYA24" s="161"/>
      <c r="VYB24" s="161"/>
      <c r="VYC24" s="161"/>
      <c r="VYD24" s="161"/>
      <c r="VYE24" s="46"/>
      <c r="VYF24" s="46"/>
      <c r="VYG24" s="161"/>
      <c r="VYH24" s="161"/>
      <c r="VYI24" s="161"/>
      <c r="VYJ24" s="161"/>
      <c r="VYK24" s="161"/>
      <c r="VYL24" s="46"/>
      <c r="VYM24" s="46"/>
      <c r="VYN24" s="161"/>
      <c r="VYO24" s="161"/>
      <c r="VYP24" s="161"/>
      <c r="VYQ24" s="161"/>
      <c r="VYR24" s="161"/>
      <c r="VYS24" s="46"/>
      <c r="VYT24" s="46"/>
      <c r="VYU24" s="161"/>
      <c r="VYV24" s="161"/>
      <c r="VYW24" s="161"/>
      <c r="VYX24" s="161"/>
      <c r="VYY24" s="161"/>
      <c r="VYZ24" s="46"/>
      <c r="VZA24" s="46"/>
      <c r="VZB24" s="161"/>
      <c r="VZC24" s="161"/>
      <c r="VZD24" s="161"/>
      <c r="VZE24" s="161"/>
      <c r="VZF24" s="161"/>
      <c r="VZG24" s="46"/>
      <c r="VZH24" s="46"/>
      <c r="VZI24" s="161"/>
      <c r="VZJ24" s="161"/>
      <c r="VZK24" s="161"/>
      <c r="VZL24" s="161"/>
      <c r="VZM24" s="161"/>
      <c r="VZN24" s="46"/>
      <c r="VZO24" s="46"/>
      <c r="VZP24" s="161"/>
      <c r="VZQ24" s="161"/>
      <c r="VZR24" s="161"/>
      <c r="VZS24" s="161"/>
      <c r="VZT24" s="161"/>
      <c r="VZU24" s="46"/>
      <c r="VZV24" s="46"/>
      <c r="VZW24" s="161"/>
      <c r="VZX24" s="161"/>
      <c r="VZY24" s="161"/>
      <c r="VZZ24" s="161"/>
      <c r="WAA24" s="161"/>
      <c r="WAB24" s="46"/>
      <c r="WAC24" s="46"/>
      <c r="WAD24" s="161"/>
      <c r="WAE24" s="161"/>
      <c r="WAF24" s="161"/>
      <c r="WAG24" s="161"/>
      <c r="WAH24" s="161"/>
      <c r="WAI24" s="46"/>
      <c r="WAJ24" s="46"/>
      <c r="WAK24" s="161"/>
      <c r="WAL24" s="161"/>
      <c r="WAM24" s="161"/>
      <c r="WAN24" s="161"/>
      <c r="WAO24" s="161"/>
      <c r="WAP24" s="46"/>
      <c r="WAQ24" s="46"/>
      <c r="WAR24" s="161"/>
      <c r="WAS24" s="161"/>
      <c r="WAT24" s="161"/>
      <c r="WAU24" s="161"/>
      <c r="WAV24" s="161"/>
      <c r="WAW24" s="46"/>
      <c r="WAX24" s="46"/>
      <c r="WAY24" s="161"/>
      <c r="WAZ24" s="161"/>
      <c r="WBA24" s="161"/>
      <c r="WBB24" s="161"/>
      <c r="WBC24" s="161"/>
      <c r="WBD24" s="46"/>
      <c r="WBE24" s="46"/>
      <c r="WBF24" s="161"/>
      <c r="WBG24" s="161"/>
      <c r="WBH24" s="161"/>
      <c r="WBI24" s="161"/>
      <c r="WBJ24" s="161"/>
      <c r="WBK24" s="46"/>
      <c r="WBL24" s="46"/>
      <c r="WBM24" s="161"/>
      <c r="WBN24" s="161"/>
      <c r="WBO24" s="161"/>
      <c r="WBP24" s="161"/>
      <c r="WBQ24" s="161"/>
      <c r="WBR24" s="46"/>
      <c r="WBS24" s="46"/>
      <c r="WBT24" s="161"/>
      <c r="WBU24" s="161"/>
      <c r="WBV24" s="161"/>
      <c r="WBW24" s="161"/>
      <c r="WBX24" s="161"/>
      <c r="WBY24" s="46"/>
      <c r="WBZ24" s="46"/>
      <c r="WCA24" s="161"/>
      <c r="WCB24" s="161"/>
      <c r="WCC24" s="161"/>
      <c r="WCD24" s="161"/>
      <c r="WCE24" s="161"/>
      <c r="WCF24" s="46"/>
      <c r="WCG24" s="46"/>
      <c r="WCH24" s="161"/>
      <c r="WCI24" s="161"/>
      <c r="WCJ24" s="161"/>
      <c r="WCK24" s="161"/>
      <c r="WCL24" s="161"/>
      <c r="WCM24" s="46"/>
      <c r="WCN24" s="46"/>
      <c r="WCO24" s="161"/>
      <c r="WCP24" s="161"/>
      <c r="WCQ24" s="161"/>
      <c r="WCR24" s="161"/>
      <c r="WCS24" s="161"/>
      <c r="WCT24" s="46"/>
      <c r="WCU24" s="46"/>
      <c r="WCV24" s="161"/>
      <c r="WCW24" s="161"/>
      <c r="WCX24" s="161"/>
      <c r="WCY24" s="161"/>
      <c r="WCZ24" s="161"/>
      <c r="WDA24" s="46"/>
      <c r="WDB24" s="46"/>
      <c r="WDC24" s="161"/>
      <c r="WDD24" s="161"/>
      <c r="WDE24" s="161"/>
      <c r="WDF24" s="161"/>
      <c r="WDG24" s="161"/>
      <c r="WDH24" s="46"/>
      <c r="WDI24" s="46"/>
      <c r="WDJ24" s="161"/>
      <c r="WDK24" s="161"/>
      <c r="WDL24" s="161"/>
      <c r="WDM24" s="161"/>
      <c r="WDN24" s="161"/>
      <c r="WDO24" s="46"/>
      <c r="WDP24" s="46"/>
      <c r="WDQ24" s="161"/>
      <c r="WDR24" s="161"/>
      <c r="WDS24" s="161"/>
      <c r="WDT24" s="161"/>
      <c r="WDU24" s="161"/>
      <c r="WDV24" s="46"/>
      <c r="WDW24" s="46"/>
      <c r="WDX24" s="161"/>
      <c r="WDY24" s="161"/>
      <c r="WDZ24" s="161"/>
      <c r="WEA24" s="161"/>
      <c r="WEB24" s="161"/>
      <c r="WEC24" s="46"/>
      <c r="WED24" s="46"/>
      <c r="WEE24" s="161"/>
      <c r="WEF24" s="161"/>
      <c r="WEG24" s="161"/>
      <c r="WEH24" s="161"/>
      <c r="WEI24" s="161"/>
      <c r="WEJ24" s="46"/>
      <c r="WEK24" s="46"/>
      <c r="WEL24" s="161"/>
      <c r="WEM24" s="161"/>
      <c r="WEN24" s="161"/>
      <c r="WEO24" s="161"/>
      <c r="WEP24" s="161"/>
      <c r="WEQ24" s="46"/>
      <c r="WER24" s="46"/>
      <c r="WES24" s="161"/>
      <c r="WET24" s="161"/>
      <c r="WEU24" s="161"/>
      <c r="WEV24" s="161"/>
      <c r="WEW24" s="161"/>
      <c r="WEX24" s="46"/>
      <c r="WEY24" s="46"/>
      <c r="WEZ24" s="161"/>
      <c r="WFA24" s="161"/>
      <c r="WFB24" s="161"/>
      <c r="WFC24" s="161"/>
      <c r="WFD24" s="161"/>
      <c r="WFE24" s="46"/>
      <c r="WFF24" s="46"/>
      <c r="WFG24" s="161"/>
      <c r="WFH24" s="161"/>
      <c r="WFI24" s="161"/>
      <c r="WFJ24" s="161"/>
      <c r="WFK24" s="161"/>
      <c r="WFL24" s="46"/>
      <c r="WFM24" s="46"/>
      <c r="WFN24" s="161"/>
      <c r="WFO24" s="161"/>
      <c r="WFP24" s="161"/>
      <c r="WFQ24" s="161"/>
      <c r="WFR24" s="161"/>
      <c r="WFS24" s="46"/>
      <c r="WFT24" s="46"/>
      <c r="WFU24" s="161"/>
      <c r="WFV24" s="161"/>
      <c r="WFW24" s="161"/>
      <c r="WFX24" s="161"/>
      <c r="WFY24" s="161"/>
      <c r="WFZ24" s="46"/>
      <c r="WGA24" s="46"/>
      <c r="WGB24" s="161"/>
      <c r="WGC24" s="161"/>
      <c r="WGD24" s="161"/>
      <c r="WGE24" s="161"/>
      <c r="WGF24" s="161"/>
      <c r="WGG24" s="46"/>
      <c r="WGH24" s="46"/>
      <c r="WGI24" s="161"/>
      <c r="WGJ24" s="161"/>
      <c r="WGK24" s="161"/>
      <c r="WGL24" s="161"/>
      <c r="WGM24" s="161"/>
      <c r="WGN24" s="46"/>
      <c r="WGO24" s="46"/>
      <c r="WGP24" s="161"/>
      <c r="WGQ24" s="161"/>
      <c r="WGR24" s="161"/>
      <c r="WGS24" s="161"/>
      <c r="WGT24" s="161"/>
      <c r="WGU24" s="46"/>
      <c r="WGV24" s="46"/>
      <c r="WGW24" s="161"/>
      <c r="WGX24" s="161"/>
      <c r="WGY24" s="161"/>
      <c r="WGZ24" s="161"/>
      <c r="WHA24" s="161"/>
      <c r="WHB24" s="46"/>
      <c r="WHC24" s="46"/>
      <c r="WHD24" s="161"/>
      <c r="WHE24" s="161"/>
      <c r="WHF24" s="161"/>
      <c r="WHG24" s="161"/>
      <c r="WHH24" s="161"/>
      <c r="WHI24" s="46"/>
      <c r="WHJ24" s="46"/>
      <c r="WHK24" s="161"/>
      <c r="WHL24" s="161"/>
      <c r="WHM24" s="161"/>
      <c r="WHN24" s="161"/>
      <c r="WHO24" s="161"/>
      <c r="WHP24" s="46"/>
      <c r="WHQ24" s="46"/>
      <c r="WHR24" s="161"/>
      <c r="WHS24" s="161"/>
      <c r="WHT24" s="161"/>
      <c r="WHU24" s="161"/>
      <c r="WHV24" s="161"/>
      <c r="WHW24" s="46"/>
      <c r="WHX24" s="46"/>
      <c r="WHY24" s="161"/>
      <c r="WHZ24" s="161"/>
      <c r="WIA24" s="161"/>
      <c r="WIB24" s="161"/>
      <c r="WIC24" s="161"/>
      <c r="WID24" s="46"/>
      <c r="WIE24" s="46"/>
      <c r="WIF24" s="161"/>
      <c r="WIG24" s="161"/>
      <c r="WIH24" s="161"/>
      <c r="WII24" s="161"/>
      <c r="WIJ24" s="161"/>
      <c r="WIK24" s="46"/>
      <c r="WIL24" s="46"/>
      <c r="WIM24" s="161"/>
      <c r="WIN24" s="161"/>
      <c r="WIO24" s="161"/>
      <c r="WIP24" s="161"/>
      <c r="WIQ24" s="161"/>
      <c r="WIR24" s="46"/>
      <c r="WIS24" s="46"/>
      <c r="WIT24" s="161"/>
      <c r="WIU24" s="161"/>
      <c r="WIV24" s="161"/>
      <c r="WIW24" s="161"/>
      <c r="WIX24" s="161"/>
      <c r="WIY24" s="46"/>
      <c r="WIZ24" s="46"/>
      <c r="WJA24" s="161"/>
      <c r="WJB24" s="161"/>
      <c r="WJC24" s="161"/>
      <c r="WJD24" s="161"/>
      <c r="WJE24" s="161"/>
      <c r="WJF24" s="46"/>
      <c r="WJG24" s="46"/>
      <c r="WJH24" s="161"/>
      <c r="WJI24" s="161"/>
      <c r="WJJ24" s="161"/>
      <c r="WJK24" s="161"/>
      <c r="WJL24" s="161"/>
      <c r="WJM24" s="46"/>
      <c r="WJN24" s="46"/>
      <c r="WJO24" s="161"/>
      <c r="WJP24" s="161"/>
      <c r="WJQ24" s="161"/>
      <c r="WJR24" s="161"/>
      <c r="WJS24" s="161"/>
      <c r="WJT24" s="46"/>
      <c r="WJU24" s="46"/>
      <c r="WJV24" s="161"/>
      <c r="WJW24" s="161"/>
      <c r="WJX24" s="161"/>
      <c r="WJY24" s="161"/>
      <c r="WJZ24" s="161"/>
      <c r="WKA24" s="46"/>
      <c r="WKB24" s="46"/>
      <c r="WKC24" s="161"/>
      <c r="WKD24" s="161"/>
      <c r="WKE24" s="161"/>
      <c r="WKF24" s="161"/>
      <c r="WKG24" s="161"/>
      <c r="WKH24" s="46"/>
      <c r="WKI24" s="46"/>
      <c r="WKJ24" s="161"/>
      <c r="WKK24" s="161"/>
      <c r="WKL24" s="161"/>
      <c r="WKM24" s="161"/>
      <c r="WKN24" s="161"/>
      <c r="WKO24" s="46"/>
      <c r="WKP24" s="46"/>
      <c r="WKQ24" s="161"/>
      <c r="WKR24" s="161"/>
      <c r="WKS24" s="161"/>
      <c r="WKT24" s="161"/>
      <c r="WKU24" s="161"/>
      <c r="WKV24" s="46"/>
      <c r="WKW24" s="46"/>
      <c r="WKX24" s="161"/>
      <c r="WKY24" s="161"/>
      <c r="WKZ24" s="161"/>
      <c r="WLA24" s="161"/>
      <c r="WLB24" s="161"/>
      <c r="WLC24" s="46"/>
      <c r="WLD24" s="46"/>
      <c r="WLE24" s="161"/>
      <c r="WLF24" s="161"/>
      <c r="WLG24" s="161"/>
      <c r="WLH24" s="161"/>
      <c r="WLI24" s="161"/>
      <c r="WLJ24" s="46"/>
      <c r="WLK24" s="46"/>
      <c r="WLL24" s="161"/>
      <c r="WLM24" s="161"/>
      <c r="WLN24" s="161"/>
      <c r="WLO24" s="161"/>
      <c r="WLP24" s="161"/>
      <c r="WLQ24" s="46"/>
      <c r="WLR24" s="46"/>
      <c r="WLS24" s="161"/>
      <c r="WLT24" s="161"/>
      <c r="WLU24" s="161"/>
      <c r="WLV24" s="161"/>
      <c r="WLW24" s="161"/>
      <c r="WLX24" s="46"/>
      <c r="WLY24" s="46"/>
      <c r="WLZ24" s="161"/>
      <c r="WMA24" s="161"/>
      <c r="WMB24" s="161"/>
      <c r="WMC24" s="161"/>
      <c r="WMD24" s="161"/>
      <c r="WME24" s="46"/>
      <c r="WMF24" s="46"/>
      <c r="WMG24" s="161"/>
      <c r="WMH24" s="161"/>
      <c r="WMI24" s="161"/>
      <c r="WMJ24" s="161"/>
      <c r="WMK24" s="161"/>
      <c r="WML24" s="46"/>
      <c r="WMM24" s="46"/>
      <c r="WMN24" s="161"/>
      <c r="WMO24" s="161"/>
      <c r="WMP24" s="161"/>
      <c r="WMQ24" s="161"/>
      <c r="WMR24" s="161"/>
      <c r="WMS24" s="46"/>
      <c r="WMT24" s="46"/>
      <c r="WMU24" s="161"/>
      <c r="WMV24" s="161"/>
      <c r="WMW24" s="161"/>
      <c r="WMX24" s="161"/>
      <c r="WMY24" s="161"/>
      <c r="WMZ24" s="46"/>
      <c r="WNA24" s="46"/>
      <c r="WNB24" s="161"/>
      <c r="WNC24" s="161"/>
      <c r="WND24" s="161"/>
      <c r="WNE24" s="161"/>
      <c r="WNF24" s="161"/>
      <c r="WNG24" s="46"/>
      <c r="WNH24" s="46"/>
      <c r="WNI24" s="161"/>
      <c r="WNJ24" s="161"/>
      <c r="WNK24" s="161"/>
      <c r="WNL24" s="161"/>
      <c r="WNM24" s="161"/>
      <c r="WNN24" s="46"/>
      <c r="WNO24" s="46"/>
      <c r="WNP24" s="161"/>
      <c r="WNQ24" s="161"/>
      <c r="WNR24" s="161"/>
      <c r="WNS24" s="161"/>
      <c r="WNT24" s="161"/>
      <c r="WNU24" s="46"/>
      <c r="WNV24" s="46"/>
      <c r="WNW24" s="161"/>
      <c r="WNX24" s="161"/>
      <c r="WNY24" s="161"/>
      <c r="WNZ24" s="161"/>
      <c r="WOA24" s="161"/>
      <c r="WOB24" s="46"/>
      <c r="WOC24" s="46"/>
      <c r="WOD24" s="161"/>
      <c r="WOE24" s="161"/>
      <c r="WOF24" s="161"/>
      <c r="WOG24" s="161"/>
      <c r="WOH24" s="161"/>
      <c r="WOI24" s="46"/>
      <c r="WOJ24" s="46"/>
      <c r="WOK24" s="161"/>
      <c r="WOL24" s="161"/>
      <c r="WOM24" s="161"/>
      <c r="WON24" s="161"/>
      <c r="WOO24" s="161"/>
      <c r="WOP24" s="46"/>
      <c r="WOQ24" s="46"/>
      <c r="WOR24" s="161"/>
      <c r="WOS24" s="161"/>
      <c r="WOT24" s="161"/>
      <c r="WOU24" s="161"/>
      <c r="WOV24" s="161"/>
      <c r="WOW24" s="46"/>
      <c r="WOX24" s="46"/>
      <c r="WOY24" s="161"/>
      <c r="WOZ24" s="161"/>
      <c r="WPA24" s="161"/>
      <c r="WPB24" s="161"/>
      <c r="WPC24" s="161"/>
      <c r="WPD24" s="46"/>
      <c r="WPE24" s="46"/>
      <c r="WPF24" s="161"/>
      <c r="WPG24" s="161"/>
      <c r="WPH24" s="161"/>
      <c r="WPI24" s="161"/>
      <c r="WPJ24" s="161"/>
      <c r="WPK24" s="46"/>
      <c r="WPL24" s="46"/>
      <c r="WPM24" s="161"/>
      <c r="WPN24" s="161"/>
      <c r="WPO24" s="161"/>
      <c r="WPP24" s="161"/>
      <c r="WPQ24" s="161"/>
      <c r="WPR24" s="46"/>
      <c r="WPS24" s="46"/>
      <c r="WPT24" s="161"/>
      <c r="WPU24" s="161"/>
      <c r="WPV24" s="161"/>
      <c r="WPW24" s="161"/>
      <c r="WPX24" s="161"/>
      <c r="WPY24" s="46"/>
      <c r="WPZ24" s="46"/>
      <c r="WQA24" s="161"/>
      <c r="WQB24" s="161"/>
      <c r="WQC24" s="161"/>
      <c r="WQD24" s="161"/>
      <c r="WQE24" s="161"/>
      <c r="WQF24" s="46"/>
      <c r="WQG24" s="46"/>
      <c r="WQH24" s="161"/>
      <c r="WQI24" s="161"/>
      <c r="WQJ24" s="161"/>
      <c r="WQK24" s="161"/>
      <c r="WQL24" s="161"/>
      <c r="WQM24" s="46"/>
      <c r="WQN24" s="46"/>
      <c r="WQO24" s="161"/>
      <c r="WQP24" s="161"/>
      <c r="WQQ24" s="161"/>
      <c r="WQR24" s="161"/>
      <c r="WQS24" s="161"/>
      <c r="WQT24" s="46"/>
      <c r="WQU24" s="46"/>
      <c r="WQV24" s="161"/>
      <c r="WQW24" s="161"/>
      <c r="WQX24" s="161"/>
      <c r="WQY24" s="161"/>
      <c r="WQZ24" s="161"/>
      <c r="WRA24" s="46"/>
      <c r="WRB24" s="46"/>
      <c r="WRC24" s="161"/>
      <c r="WRD24" s="161"/>
      <c r="WRE24" s="161"/>
      <c r="WRF24" s="161"/>
      <c r="WRG24" s="161"/>
      <c r="WRH24" s="46"/>
      <c r="WRI24" s="46"/>
      <c r="WRJ24" s="161"/>
      <c r="WRK24" s="161"/>
      <c r="WRL24" s="161"/>
      <c r="WRM24" s="161"/>
      <c r="WRN24" s="161"/>
      <c r="WRO24" s="46"/>
      <c r="WRP24" s="46"/>
      <c r="WRQ24" s="161"/>
      <c r="WRR24" s="161"/>
      <c r="WRS24" s="161"/>
      <c r="WRT24" s="161"/>
      <c r="WRU24" s="161"/>
      <c r="WRV24" s="46"/>
      <c r="WRW24" s="46"/>
      <c r="WRX24" s="161"/>
      <c r="WRY24" s="161"/>
      <c r="WRZ24" s="161"/>
      <c r="WSA24" s="161"/>
      <c r="WSB24" s="161"/>
      <c r="WSC24" s="46"/>
      <c r="WSD24" s="46"/>
      <c r="WSE24" s="161"/>
      <c r="WSF24" s="161"/>
      <c r="WSG24" s="161"/>
      <c r="WSH24" s="161"/>
      <c r="WSI24" s="161"/>
      <c r="WSJ24" s="46"/>
      <c r="WSK24" s="46"/>
      <c r="WSL24" s="161"/>
      <c r="WSM24" s="161"/>
      <c r="WSN24" s="161"/>
      <c r="WSO24" s="161"/>
      <c r="WSP24" s="161"/>
      <c r="WSQ24" s="46"/>
      <c r="WSR24" s="46"/>
      <c r="WSS24" s="161"/>
      <c r="WST24" s="161"/>
      <c r="WSU24" s="161"/>
      <c r="WSV24" s="161"/>
      <c r="WSW24" s="161"/>
      <c r="WSX24" s="46"/>
      <c r="WSY24" s="46"/>
      <c r="WSZ24" s="161"/>
      <c r="WTA24" s="161"/>
      <c r="WTB24" s="161"/>
      <c r="WTC24" s="161"/>
      <c r="WTD24" s="161"/>
      <c r="WTE24" s="46"/>
      <c r="WTF24" s="46"/>
      <c r="WTG24" s="161"/>
      <c r="WTH24" s="161"/>
      <c r="WTI24" s="161"/>
      <c r="WTJ24" s="161"/>
      <c r="WTK24" s="161"/>
      <c r="WTL24" s="46"/>
      <c r="WTM24" s="46"/>
      <c r="WTN24" s="161"/>
      <c r="WTO24" s="161"/>
      <c r="WTP24" s="161"/>
      <c r="WTQ24" s="161"/>
      <c r="WTR24" s="161"/>
      <c r="WTS24" s="46"/>
      <c r="WTT24" s="46"/>
      <c r="WTU24" s="161"/>
      <c r="WTV24" s="161"/>
      <c r="WTW24" s="161"/>
      <c r="WTX24" s="161"/>
      <c r="WTY24" s="161"/>
      <c r="WTZ24" s="46"/>
      <c r="WUA24" s="46"/>
      <c r="WUB24" s="161"/>
      <c r="WUC24" s="161"/>
      <c r="WUD24" s="161"/>
      <c r="WUE24" s="161"/>
      <c r="WUF24" s="161"/>
      <c r="WUG24" s="46"/>
      <c r="WUH24" s="46"/>
      <c r="WUI24" s="161"/>
      <c r="WUJ24" s="161"/>
      <c r="WUK24" s="161"/>
      <c r="WUL24" s="161"/>
      <c r="WUM24" s="161"/>
      <c r="WUN24" s="46"/>
      <c r="WUO24" s="46"/>
      <c r="WUP24" s="161"/>
      <c r="WUQ24" s="161"/>
      <c r="WUR24" s="161"/>
      <c r="WUS24" s="161"/>
      <c r="WUT24" s="161"/>
      <c r="WUU24" s="46"/>
      <c r="WUV24" s="46"/>
      <c r="WUW24" s="161"/>
      <c r="WUX24" s="161"/>
      <c r="WUY24" s="161"/>
      <c r="WUZ24" s="161"/>
      <c r="WVA24" s="161"/>
      <c r="WVB24" s="46"/>
      <c r="WVC24" s="46"/>
      <c r="WVD24" s="161"/>
      <c r="WVE24" s="161"/>
      <c r="WVF24" s="161"/>
      <c r="WVG24" s="161"/>
      <c r="WVH24" s="161"/>
      <c r="WVI24" s="46"/>
      <c r="WVJ24" s="46"/>
      <c r="WVK24" s="161"/>
      <c r="WVL24" s="161"/>
      <c r="WVM24" s="161"/>
      <c r="WVN24" s="161"/>
      <c r="WVO24" s="161"/>
      <c r="WVP24" s="46"/>
      <c r="WVQ24" s="46"/>
      <c r="WVR24" s="161"/>
      <c r="WVS24" s="161"/>
      <c r="WVT24" s="161"/>
      <c r="WVU24" s="161"/>
      <c r="WVV24" s="161"/>
      <c r="WVW24" s="46"/>
      <c r="WVX24" s="46"/>
      <c r="WVY24" s="161"/>
      <c r="WVZ24" s="161"/>
      <c r="WWA24" s="161"/>
      <c r="WWB24" s="161"/>
      <c r="WWC24" s="161"/>
      <c r="WWD24" s="46"/>
      <c r="WWE24" s="46"/>
      <c r="WWF24" s="161"/>
      <c r="WWG24" s="161"/>
      <c r="WWH24" s="161"/>
      <c r="WWI24" s="161"/>
      <c r="WWJ24" s="161"/>
      <c r="WWK24" s="46"/>
      <c r="WWL24" s="46"/>
      <c r="WWM24" s="161"/>
      <c r="WWN24" s="161"/>
      <c r="WWO24" s="161"/>
      <c r="WWP24" s="161"/>
      <c r="WWQ24" s="161"/>
      <c r="WWR24" s="46"/>
      <c r="WWS24" s="46"/>
      <c r="WWT24" s="161"/>
      <c r="WWU24" s="161"/>
      <c r="WWV24" s="161"/>
      <c r="WWW24" s="161"/>
      <c r="WWX24" s="161"/>
      <c r="WWY24" s="46"/>
      <c r="WWZ24" s="46"/>
      <c r="WXA24" s="161"/>
      <c r="WXB24" s="161"/>
      <c r="WXC24" s="161"/>
      <c r="WXD24" s="161"/>
      <c r="WXE24" s="161"/>
      <c r="WXF24" s="46"/>
      <c r="WXG24" s="46"/>
      <c r="WXH24" s="161"/>
      <c r="WXI24" s="161"/>
      <c r="WXJ24" s="161"/>
      <c r="WXK24" s="161"/>
      <c r="WXL24" s="161"/>
      <c r="WXM24" s="46"/>
      <c r="WXN24" s="46"/>
      <c r="WXO24" s="161"/>
      <c r="WXP24" s="161"/>
      <c r="WXQ24" s="161"/>
      <c r="WXR24" s="161"/>
      <c r="WXS24" s="161"/>
      <c r="WXT24" s="46"/>
      <c r="WXU24" s="46"/>
      <c r="WXV24" s="161"/>
      <c r="WXW24" s="161"/>
      <c r="WXX24" s="161"/>
      <c r="WXY24" s="161"/>
      <c r="WXZ24" s="161"/>
      <c r="WYA24" s="46"/>
      <c r="WYB24" s="46"/>
      <c r="WYC24" s="161"/>
      <c r="WYD24" s="161"/>
      <c r="WYE24" s="161"/>
      <c r="WYF24" s="161"/>
      <c r="WYG24" s="161"/>
      <c r="WYH24" s="46"/>
      <c r="WYI24" s="46"/>
      <c r="WYJ24" s="161"/>
      <c r="WYK24" s="161"/>
      <c r="WYL24" s="161"/>
      <c r="WYM24" s="161"/>
      <c r="WYN24" s="161"/>
      <c r="WYO24" s="46"/>
      <c r="WYP24" s="46"/>
      <c r="WYQ24" s="161"/>
      <c r="WYR24" s="161"/>
      <c r="WYS24" s="161"/>
      <c r="WYT24" s="161"/>
      <c r="WYU24" s="161"/>
      <c r="WYV24" s="46"/>
      <c r="WYW24" s="46"/>
      <c r="WYX24" s="161"/>
      <c r="WYY24" s="161"/>
      <c r="WYZ24" s="161"/>
      <c r="WZA24" s="161"/>
      <c r="WZB24" s="161"/>
      <c r="WZC24" s="46"/>
      <c r="WZD24" s="46"/>
      <c r="WZE24" s="161"/>
      <c r="WZF24" s="161"/>
      <c r="WZG24" s="161"/>
      <c r="WZH24" s="161"/>
      <c r="WZI24" s="161"/>
      <c r="WZJ24" s="46"/>
      <c r="WZK24" s="46"/>
      <c r="WZL24" s="161"/>
      <c r="WZM24" s="161"/>
      <c r="WZN24" s="161"/>
      <c r="WZO24" s="161"/>
      <c r="WZP24" s="161"/>
      <c r="WZQ24" s="46"/>
      <c r="WZR24" s="46"/>
      <c r="WZS24" s="161"/>
      <c r="WZT24" s="161"/>
      <c r="WZU24" s="161"/>
      <c r="WZV24" s="161"/>
      <c r="WZW24" s="161"/>
      <c r="WZX24" s="46"/>
      <c r="WZY24" s="46"/>
      <c r="WZZ24" s="161"/>
      <c r="XAA24" s="161"/>
      <c r="XAB24" s="161"/>
      <c r="XAC24" s="161"/>
      <c r="XAD24" s="161"/>
      <c r="XAE24" s="46"/>
      <c r="XAF24" s="46"/>
      <c r="XAG24" s="161"/>
      <c r="XAH24" s="161"/>
      <c r="XAI24" s="161"/>
      <c r="XAJ24" s="161"/>
      <c r="XAK24" s="161"/>
      <c r="XAL24" s="46"/>
      <c r="XAM24" s="46"/>
      <c r="XAN24" s="161"/>
      <c r="XAO24" s="161"/>
      <c r="XAP24" s="161"/>
      <c r="XAQ24" s="161"/>
      <c r="XAR24" s="161"/>
      <c r="XAS24" s="46"/>
      <c r="XAT24" s="46"/>
      <c r="XAU24" s="161"/>
      <c r="XAV24" s="161"/>
      <c r="XAW24" s="161"/>
      <c r="XAX24" s="161"/>
      <c r="XAY24" s="161"/>
      <c r="XAZ24" s="46"/>
      <c r="XBA24" s="46"/>
      <c r="XBB24" s="161"/>
      <c r="XBC24" s="161"/>
      <c r="XBD24" s="161"/>
      <c r="XBE24" s="161"/>
      <c r="XBF24" s="161"/>
      <c r="XBG24" s="46"/>
      <c r="XBH24" s="46"/>
      <c r="XBI24" s="161"/>
      <c r="XBJ24" s="161"/>
      <c r="XBK24" s="161"/>
      <c r="XBL24" s="161"/>
      <c r="XBM24" s="161"/>
      <c r="XBN24" s="46"/>
      <c r="XBO24" s="46"/>
      <c r="XBP24" s="161"/>
      <c r="XBQ24" s="161"/>
      <c r="XBR24" s="161"/>
      <c r="XBS24" s="161"/>
      <c r="XBT24" s="161"/>
      <c r="XBU24" s="46"/>
      <c r="XBV24" s="46"/>
      <c r="XBW24" s="161"/>
      <c r="XBX24" s="161"/>
      <c r="XBY24" s="161"/>
      <c r="XBZ24" s="161"/>
      <c r="XCA24" s="161"/>
      <c r="XCB24" s="46"/>
      <c r="XCC24" s="46"/>
      <c r="XCD24" s="161"/>
      <c r="XCE24" s="161"/>
      <c r="XCF24" s="161"/>
      <c r="XCG24" s="161"/>
      <c r="XCH24" s="161"/>
      <c r="XCI24" s="46"/>
      <c r="XCJ24" s="46"/>
      <c r="XCK24" s="161"/>
      <c r="XCL24" s="161"/>
      <c r="XCM24" s="161"/>
      <c r="XCN24" s="161"/>
      <c r="XCO24" s="161"/>
      <c r="XCP24" s="46"/>
      <c r="XCQ24" s="46"/>
      <c r="XCR24" s="161"/>
      <c r="XCS24" s="161"/>
      <c r="XCT24" s="161"/>
      <c r="XCU24" s="161"/>
      <c r="XCV24" s="161"/>
      <c r="XCW24" s="46"/>
      <c r="XCX24" s="46"/>
      <c r="XCY24" s="161"/>
      <c r="XCZ24" s="161"/>
      <c r="XDA24" s="161"/>
      <c r="XDB24" s="161"/>
      <c r="XDC24" s="161"/>
      <c r="XDD24" s="46"/>
      <c r="XDE24" s="46"/>
      <c r="XDF24" s="161"/>
      <c r="XDG24" s="161"/>
      <c r="XDH24" s="161"/>
      <c r="XDI24" s="161"/>
      <c r="XDJ24" s="161"/>
      <c r="XDK24" s="46"/>
      <c r="XDL24" s="46"/>
      <c r="XDM24" s="161"/>
      <c r="XDN24" s="161"/>
      <c r="XDO24" s="161"/>
      <c r="XDP24" s="161"/>
      <c r="XDQ24" s="161"/>
      <c r="XDR24" s="46"/>
      <c r="XDS24" s="46"/>
      <c r="XDT24" s="161"/>
      <c r="XDU24" s="161"/>
      <c r="XDV24" s="161"/>
      <c r="XDW24" s="161"/>
      <c r="XDX24" s="161"/>
      <c r="XDY24" s="46"/>
      <c r="XDZ24" s="46"/>
      <c r="XEA24" s="161"/>
      <c r="XEB24" s="161"/>
      <c r="XEC24" s="161"/>
      <c r="XED24" s="161"/>
      <c r="XEE24" s="161"/>
      <c r="XEF24" s="46"/>
      <c r="XEG24" s="46"/>
      <c r="XEH24" s="161"/>
      <c r="XEI24" s="161"/>
      <c r="XEJ24" s="161"/>
      <c r="XEK24" s="161"/>
      <c r="XEL24" s="161"/>
      <c r="XEM24" s="46"/>
      <c r="XEN24" s="46"/>
      <c r="XEO24" s="161"/>
      <c r="XEP24" s="161"/>
      <c r="XEQ24" s="161"/>
      <c r="XER24" s="161"/>
      <c r="XES24" s="161"/>
      <c r="XET24" s="46"/>
      <c r="XEU24" s="46"/>
      <c r="XEV24" s="161"/>
      <c r="XEW24" s="161"/>
      <c r="XEX24" s="161"/>
      <c r="XEY24" s="161"/>
      <c r="XEZ24" s="161"/>
      <c r="XFA24" s="46"/>
      <c r="XFB24" s="46"/>
      <c r="XFC24" s="161"/>
      <c r="XFD24" s="161"/>
    </row>
    <row r="25" spans="1:16384" ht="15.1" customHeight="1" x14ac:dyDescent="0.3">
      <c r="A25" s="115" t="s">
        <v>161</v>
      </c>
      <c r="B25" s="116"/>
      <c r="C25" s="115"/>
      <c r="D25" s="115"/>
      <c r="E25" s="115"/>
      <c r="F25" s="115"/>
      <c r="G25" s="152"/>
      <c r="H25" s="152"/>
    </row>
    <row r="26" spans="1:16384" ht="53.3" customHeight="1" x14ac:dyDescent="0.3">
      <c r="A26" s="50" t="s">
        <v>44</v>
      </c>
      <c r="B26" s="127" t="s">
        <v>297</v>
      </c>
      <c r="C26" s="153" t="s">
        <v>164</v>
      </c>
      <c r="D26" s="153"/>
      <c r="E26" s="153"/>
      <c r="F26" s="153"/>
      <c r="G26" s="153"/>
      <c r="H26" s="153"/>
      <c r="I26" s="46"/>
      <c r="J26" s="161"/>
      <c r="K26" s="161"/>
      <c r="L26" s="161"/>
      <c r="M26" s="161"/>
      <c r="N26" s="161"/>
      <c r="O26" s="46"/>
      <c r="P26" s="46"/>
      <c r="Q26" s="161"/>
      <c r="R26" s="161"/>
      <c r="S26" s="161"/>
      <c r="T26" s="161"/>
      <c r="U26" s="161"/>
      <c r="V26" s="46"/>
      <c r="W26" s="46"/>
      <c r="X26" s="161"/>
      <c r="Y26" s="161"/>
      <c r="Z26" s="161"/>
      <c r="AA26" s="161"/>
      <c r="AB26" s="161"/>
      <c r="AC26" s="46"/>
      <c r="AD26" s="46"/>
      <c r="AE26" s="161"/>
      <c r="AF26" s="161"/>
      <c r="AG26" s="161"/>
      <c r="AH26" s="161"/>
      <c r="AI26" s="161"/>
      <c r="AJ26" s="46"/>
      <c r="AK26" s="46"/>
      <c r="AL26" s="161"/>
      <c r="AM26" s="161"/>
      <c r="AN26" s="161"/>
      <c r="AO26" s="161"/>
      <c r="AP26" s="161"/>
      <c r="AQ26" s="46"/>
      <c r="AR26" s="46"/>
      <c r="AS26" s="161"/>
      <c r="AT26" s="161"/>
      <c r="AU26" s="161"/>
      <c r="AV26" s="161"/>
      <c r="AW26" s="161"/>
      <c r="AX26" s="46"/>
      <c r="AY26" s="46"/>
      <c r="AZ26" s="161"/>
      <c r="BA26" s="161"/>
      <c r="BB26" s="161"/>
      <c r="BC26" s="161"/>
      <c r="BD26" s="161"/>
      <c r="BE26" s="46"/>
      <c r="BF26" s="46"/>
      <c r="BG26" s="161"/>
      <c r="BH26" s="161"/>
      <c r="BI26" s="161"/>
      <c r="BJ26" s="161"/>
      <c r="BK26" s="161"/>
      <c r="BL26" s="46"/>
      <c r="BM26" s="46"/>
      <c r="BN26" s="161"/>
      <c r="BO26" s="161"/>
      <c r="BP26" s="161"/>
      <c r="BQ26" s="161"/>
      <c r="BR26" s="161"/>
      <c r="BS26" s="46"/>
      <c r="BT26" s="46"/>
      <c r="BU26" s="161"/>
      <c r="BV26" s="161"/>
      <c r="BW26" s="161"/>
      <c r="BX26" s="161"/>
      <c r="BY26" s="161"/>
      <c r="BZ26" s="46"/>
      <c r="CA26" s="46"/>
      <c r="CB26" s="161"/>
      <c r="CC26" s="161"/>
      <c r="CD26" s="161"/>
      <c r="CE26" s="161"/>
      <c r="CF26" s="161"/>
      <c r="CG26" s="46"/>
      <c r="CH26" s="46"/>
      <c r="CI26" s="161"/>
      <c r="CJ26" s="161"/>
      <c r="CK26" s="161"/>
      <c r="CL26" s="161"/>
      <c r="CM26" s="161"/>
      <c r="CN26" s="46"/>
      <c r="CO26" s="46"/>
      <c r="CP26" s="161"/>
      <c r="CQ26" s="161"/>
      <c r="CR26" s="161"/>
      <c r="CS26" s="161"/>
      <c r="CT26" s="161"/>
      <c r="CU26" s="46"/>
      <c r="CV26" s="46"/>
      <c r="CW26" s="161"/>
      <c r="CX26" s="161"/>
      <c r="CY26" s="161"/>
      <c r="CZ26" s="161"/>
      <c r="DA26" s="161"/>
      <c r="DB26" s="46"/>
      <c r="DC26" s="46"/>
      <c r="DD26" s="161"/>
      <c r="DE26" s="161"/>
      <c r="DF26" s="161"/>
      <c r="DG26" s="161"/>
      <c r="DH26" s="161"/>
      <c r="DI26" s="46"/>
      <c r="DJ26" s="46"/>
      <c r="DK26" s="161"/>
      <c r="DL26" s="161"/>
      <c r="DM26" s="161"/>
      <c r="DN26" s="161"/>
      <c r="DO26" s="161"/>
      <c r="DP26" s="46"/>
      <c r="DQ26" s="46"/>
      <c r="DR26" s="161"/>
      <c r="DS26" s="161"/>
      <c r="DT26" s="161"/>
      <c r="DU26" s="161"/>
      <c r="DV26" s="161"/>
      <c r="DW26" s="46"/>
      <c r="DX26" s="46"/>
      <c r="DY26" s="161"/>
      <c r="DZ26" s="161"/>
      <c r="EA26" s="161"/>
      <c r="EB26" s="161"/>
      <c r="EC26" s="161"/>
      <c r="ED26" s="46"/>
      <c r="EE26" s="46"/>
      <c r="EF26" s="161"/>
      <c r="EG26" s="161"/>
      <c r="EH26" s="161"/>
      <c r="EI26" s="161"/>
      <c r="EJ26" s="161"/>
      <c r="EK26" s="46"/>
      <c r="EL26" s="46"/>
      <c r="EM26" s="161"/>
      <c r="EN26" s="161"/>
      <c r="EO26" s="161"/>
      <c r="EP26" s="161"/>
      <c r="EQ26" s="161"/>
      <c r="ER26" s="46"/>
      <c r="ES26" s="46"/>
      <c r="ET26" s="161"/>
      <c r="EU26" s="161"/>
      <c r="EV26" s="161"/>
      <c r="EW26" s="161"/>
      <c r="EX26" s="161"/>
      <c r="EY26" s="46"/>
      <c r="EZ26" s="46"/>
      <c r="FA26" s="161"/>
      <c r="FB26" s="161"/>
      <c r="FC26" s="161"/>
      <c r="FD26" s="161"/>
      <c r="FE26" s="161"/>
      <c r="FF26" s="46"/>
      <c r="FG26" s="46"/>
      <c r="FH26" s="161"/>
      <c r="FI26" s="161"/>
      <c r="FJ26" s="161"/>
      <c r="FK26" s="161"/>
      <c r="FL26" s="161"/>
      <c r="FM26" s="46"/>
      <c r="FN26" s="46"/>
      <c r="FO26" s="161"/>
      <c r="FP26" s="161"/>
      <c r="FQ26" s="161"/>
      <c r="FR26" s="161"/>
      <c r="FS26" s="161"/>
      <c r="FT26" s="46"/>
      <c r="FU26" s="46"/>
      <c r="FV26" s="161"/>
      <c r="FW26" s="161"/>
      <c r="FX26" s="161"/>
      <c r="FY26" s="161"/>
      <c r="FZ26" s="161"/>
      <c r="GA26" s="46"/>
      <c r="GB26" s="46"/>
      <c r="GC26" s="161"/>
      <c r="GD26" s="161"/>
      <c r="GE26" s="161"/>
      <c r="GF26" s="161"/>
      <c r="GG26" s="161"/>
      <c r="GH26" s="46"/>
      <c r="GI26" s="46"/>
      <c r="GJ26" s="161"/>
      <c r="GK26" s="161"/>
      <c r="GL26" s="161"/>
      <c r="GM26" s="161"/>
      <c r="GN26" s="161"/>
      <c r="GO26" s="46"/>
      <c r="GP26" s="46"/>
      <c r="GQ26" s="161"/>
      <c r="GR26" s="161"/>
      <c r="GS26" s="161"/>
      <c r="GT26" s="161"/>
      <c r="GU26" s="161"/>
      <c r="GV26" s="46"/>
      <c r="GW26" s="46"/>
      <c r="GX26" s="161"/>
      <c r="GY26" s="161"/>
      <c r="GZ26" s="161"/>
      <c r="HA26" s="161"/>
      <c r="HB26" s="161"/>
      <c r="HC26" s="46"/>
      <c r="HD26" s="46"/>
      <c r="HE26" s="161"/>
      <c r="HF26" s="161"/>
      <c r="HG26" s="161"/>
      <c r="HH26" s="161"/>
      <c r="HI26" s="161"/>
      <c r="HJ26" s="46"/>
      <c r="HK26" s="46"/>
      <c r="HL26" s="161"/>
      <c r="HM26" s="161"/>
      <c r="HN26" s="161"/>
      <c r="HO26" s="161"/>
      <c r="HP26" s="161"/>
      <c r="HQ26" s="46"/>
      <c r="HR26" s="46"/>
      <c r="HS26" s="161"/>
      <c r="HT26" s="161"/>
      <c r="HU26" s="161"/>
      <c r="HV26" s="161"/>
      <c r="HW26" s="161"/>
      <c r="HX26" s="46"/>
      <c r="HY26" s="46"/>
      <c r="HZ26" s="161"/>
      <c r="IA26" s="161"/>
      <c r="IB26" s="161"/>
      <c r="IC26" s="161"/>
      <c r="ID26" s="161"/>
      <c r="IE26" s="46"/>
      <c r="IF26" s="46"/>
      <c r="IG26" s="161"/>
      <c r="IH26" s="161"/>
      <c r="II26" s="161"/>
      <c r="IJ26" s="161"/>
      <c r="IK26" s="161"/>
      <c r="IL26" s="46"/>
      <c r="IM26" s="46"/>
      <c r="IN26" s="161"/>
      <c r="IO26" s="161"/>
      <c r="IP26" s="161"/>
      <c r="IQ26" s="161"/>
      <c r="IR26" s="161"/>
      <c r="IS26" s="46"/>
      <c r="IT26" s="46"/>
      <c r="IU26" s="161"/>
      <c r="IV26" s="161"/>
      <c r="IW26" s="161"/>
      <c r="IX26" s="161"/>
      <c r="IY26" s="161"/>
      <c r="IZ26" s="46"/>
      <c r="JA26" s="46"/>
      <c r="JB26" s="161"/>
      <c r="JC26" s="161"/>
      <c r="JD26" s="161"/>
      <c r="JE26" s="161"/>
      <c r="JF26" s="161"/>
      <c r="JG26" s="46"/>
      <c r="JH26" s="46"/>
      <c r="JI26" s="161"/>
      <c r="JJ26" s="161"/>
      <c r="JK26" s="161"/>
      <c r="JL26" s="161"/>
      <c r="JM26" s="161"/>
      <c r="JN26" s="46"/>
      <c r="JO26" s="46"/>
      <c r="JP26" s="161"/>
      <c r="JQ26" s="161"/>
      <c r="JR26" s="161"/>
      <c r="JS26" s="161"/>
      <c r="JT26" s="161"/>
      <c r="JU26" s="46"/>
      <c r="JV26" s="46"/>
      <c r="JW26" s="161"/>
      <c r="JX26" s="161"/>
      <c r="JY26" s="161"/>
      <c r="JZ26" s="161"/>
      <c r="KA26" s="161"/>
      <c r="KB26" s="46"/>
      <c r="KC26" s="46"/>
      <c r="KD26" s="161"/>
      <c r="KE26" s="161"/>
      <c r="KF26" s="161"/>
      <c r="KG26" s="161"/>
      <c r="KH26" s="161"/>
      <c r="KI26" s="46"/>
      <c r="KJ26" s="46"/>
      <c r="KK26" s="161"/>
      <c r="KL26" s="161"/>
      <c r="KM26" s="161"/>
      <c r="KN26" s="161"/>
      <c r="KO26" s="161"/>
      <c r="KP26" s="46"/>
      <c r="KQ26" s="46"/>
      <c r="KR26" s="161"/>
      <c r="KS26" s="161"/>
      <c r="KT26" s="161"/>
      <c r="KU26" s="161"/>
      <c r="KV26" s="161"/>
      <c r="KW26" s="46"/>
      <c r="KX26" s="46"/>
      <c r="KY26" s="161"/>
      <c r="KZ26" s="161"/>
      <c r="LA26" s="161"/>
      <c r="LB26" s="161"/>
      <c r="LC26" s="161"/>
      <c r="LD26" s="46"/>
      <c r="LE26" s="46"/>
      <c r="LF26" s="161"/>
      <c r="LG26" s="161"/>
      <c r="LH26" s="161"/>
      <c r="LI26" s="161"/>
      <c r="LJ26" s="161"/>
      <c r="LK26" s="46"/>
      <c r="LL26" s="46"/>
      <c r="LM26" s="161"/>
      <c r="LN26" s="161"/>
      <c r="LO26" s="161"/>
      <c r="LP26" s="161"/>
      <c r="LQ26" s="161"/>
      <c r="LR26" s="46"/>
      <c r="LS26" s="46"/>
      <c r="LT26" s="161"/>
      <c r="LU26" s="161"/>
      <c r="LV26" s="161"/>
      <c r="LW26" s="161"/>
      <c r="LX26" s="161"/>
      <c r="LY26" s="46"/>
      <c r="LZ26" s="46"/>
      <c r="MA26" s="161"/>
      <c r="MB26" s="161"/>
      <c r="MC26" s="161"/>
      <c r="MD26" s="161"/>
      <c r="ME26" s="161"/>
      <c r="MF26" s="46"/>
      <c r="MG26" s="46"/>
      <c r="MH26" s="161"/>
      <c r="MI26" s="161"/>
      <c r="MJ26" s="161"/>
      <c r="MK26" s="161"/>
      <c r="ML26" s="161"/>
      <c r="MM26" s="46"/>
      <c r="MN26" s="46"/>
      <c r="MO26" s="161"/>
      <c r="MP26" s="161"/>
      <c r="MQ26" s="161"/>
      <c r="MR26" s="161"/>
      <c r="MS26" s="161"/>
      <c r="MT26" s="46"/>
      <c r="MU26" s="46"/>
      <c r="MV26" s="161"/>
      <c r="MW26" s="161"/>
      <c r="MX26" s="161"/>
      <c r="MY26" s="161"/>
      <c r="MZ26" s="161"/>
      <c r="NA26" s="46"/>
      <c r="NB26" s="46"/>
      <c r="NC26" s="161"/>
      <c r="ND26" s="161"/>
      <c r="NE26" s="161"/>
      <c r="NF26" s="161"/>
      <c r="NG26" s="161"/>
      <c r="NH26" s="46"/>
      <c r="NI26" s="46"/>
      <c r="NJ26" s="161"/>
      <c r="NK26" s="161"/>
      <c r="NL26" s="161"/>
      <c r="NM26" s="161"/>
      <c r="NN26" s="161"/>
      <c r="NO26" s="46"/>
      <c r="NP26" s="46"/>
      <c r="NQ26" s="161"/>
      <c r="NR26" s="161"/>
      <c r="NS26" s="161"/>
      <c r="NT26" s="161"/>
      <c r="NU26" s="161"/>
      <c r="NV26" s="46"/>
      <c r="NW26" s="46"/>
      <c r="NX26" s="161"/>
      <c r="NY26" s="161"/>
      <c r="NZ26" s="161"/>
      <c r="OA26" s="161"/>
      <c r="OB26" s="161"/>
      <c r="OC26" s="46"/>
      <c r="OD26" s="46"/>
      <c r="OE26" s="161"/>
      <c r="OF26" s="161"/>
      <c r="OG26" s="161"/>
      <c r="OH26" s="161"/>
      <c r="OI26" s="161"/>
      <c r="OJ26" s="46"/>
      <c r="OK26" s="46"/>
      <c r="OL26" s="161"/>
      <c r="OM26" s="161"/>
      <c r="ON26" s="161"/>
      <c r="OO26" s="161"/>
      <c r="OP26" s="161"/>
      <c r="OQ26" s="46"/>
      <c r="OR26" s="46"/>
      <c r="OS26" s="161"/>
      <c r="OT26" s="161"/>
      <c r="OU26" s="161"/>
      <c r="OV26" s="161"/>
      <c r="OW26" s="161"/>
      <c r="OX26" s="46"/>
      <c r="OY26" s="46"/>
      <c r="OZ26" s="161"/>
      <c r="PA26" s="161"/>
      <c r="PB26" s="161"/>
      <c r="PC26" s="161"/>
      <c r="PD26" s="161"/>
      <c r="PE26" s="46"/>
      <c r="PF26" s="46"/>
      <c r="PG26" s="161"/>
      <c r="PH26" s="161"/>
      <c r="PI26" s="161"/>
      <c r="PJ26" s="161"/>
      <c r="PK26" s="161"/>
      <c r="PL26" s="46"/>
      <c r="PM26" s="46"/>
      <c r="PN26" s="161"/>
      <c r="PO26" s="161"/>
      <c r="PP26" s="161"/>
      <c r="PQ26" s="161"/>
      <c r="PR26" s="161"/>
      <c r="PS26" s="46"/>
      <c r="PT26" s="46"/>
      <c r="PU26" s="161"/>
      <c r="PV26" s="161"/>
      <c r="PW26" s="161"/>
      <c r="PX26" s="161"/>
      <c r="PY26" s="161"/>
      <c r="PZ26" s="46"/>
      <c r="QA26" s="46"/>
      <c r="QB26" s="161"/>
      <c r="QC26" s="161"/>
      <c r="QD26" s="161"/>
      <c r="QE26" s="161"/>
      <c r="QF26" s="161"/>
      <c r="QG26" s="46"/>
      <c r="QH26" s="46"/>
      <c r="QI26" s="161"/>
      <c r="QJ26" s="161"/>
      <c r="QK26" s="161"/>
      <c r="QL26" s="161"/>
      <c r="QM26" s="161"/>
      <c r="QN26" s="46"/>
      <c r="QO26" s="46"/>
      <c r="QP26" s="161"/>
      <c r="QQ26" s="161"/>
      <c r="QR26" s="161"/>
      <c r="QS26" s="161"/>
      <c r="QT26" s="161"/>
      <c r="QU26" s="46"/>
      <c r="QV26" s="46"/>
      <c r="QW26" s="161"/>
      <c r="QX26" s="161"/>
      <c r="QY26" s="161"/>
      <c r="QZ26" s="161"/>
      <c r="RA26" s="161"/>
      <c r="RB26" s="46"/>
      <c r="RC26" s="46"/>
      <c r="RD26" s="161"/>
      <c r="RE26" s="161"/>
      <c r="RF26" s="161"/>
      <c r="RG26" s="161"/>
      <c r="RH26" s="161"/>
      <c r="RI26" s="46"/>
      <c r="RJ26" s="46"/>
      <c r="RK26" s="161"/>
      <c r="RL26" s="161"/>
      <c r="RM26" s="161"/>
      <c r="RN26" s="161"/>
      <c r="RO26" s="161"/>
      <c r="RP26" s="46"/>
      <c r="RQ26" s="46"/>
      <c r="RR26" s="161"/>
      <c r="RS26" s="161"/>
      <c r="RT26" s="161"/>
      <c r="RU26" s="161"/>
      <c r="RV26" s="161"/>
      <c r="RW26" s="46"/>
      <c r="RX26" s="46"/>
      <c r="RY26" s="161"/>
      <c r="RZ26" s="161"/>
      <c r="SA26" s="161"/>
      <c r="SB26" s="161"/>
      <c r="SC26" s="161"/>
      <c r="SD26" s="46"/>
      <c r="SE26" s="46"/>
      <c r="SF26" s="161"/>
      <c r="SG26" s="161"/>
      <c r="SH26" s="161"/>
      <c r="SI26" s="161"/>
      <c r="SJ26" s="161"/>
      <c r="SK26" s="46"/>
      <c r="SL26" s="46"/>
      <c r="SM26" s="161"/>
      <c r="SN26" s="161"/>
      <c r="SO26" s="161"/>
      <c r="SP26" s="161"/>
      <c r="SQ26" s="161"/>
      <c r="SR26" s="46"/>
      <c r="SS26" s="46"/>
      <c r="ST26" s="161"/>
      <c r="SU26" s="161"/>
      <c r="SV26" s="161"/>
      <c r="SW26" s="161"/>
      <c r="SX26" s="161"/>
      <c r="SY26" s="46"/>
      <c r="SZ26" s="46"/>
      <c r="TA26" s="161"/>
      <c r="TB26" s="161"/>
      <c r="TC26" s="161"/>
      <c r="TD26" s="161"/>
      <c r="TE26" s="161"/>
      <c r="TF26" s="46"/>
      <c r="TG26" s="46"/>
      <c r="TH26" s="161"/>
      <c r="TI26" s="161"/>
      <c r="TJ26" s="161"/>
      <c r="TK26" s="161"/>
      <c r="TL26" s="161"/>
      <c r="TM26" s="46"/>
      <c r="TN26" s="46"/>
      <c r="TO26" s="161"/>
      <c r="TP26" s="161"/>
      <c r="TQ26" s="161"/>
      <c r="TR26" s="161"/>
      <c r="TS26" s="161"/>
      <c r="TT26" s="46"/>
      <c r="TU26" s="46"/>
      <c r="TV26" s="161"/>
      <c r="TW26" s="161"/>
      <c r="TX26" s="161"/>
      <c r="TY26" s="161"/>
      <c r="TZ26" s="161"/>
      <c r="UA26" s="46"/>
      <c r="UB26" s="46"/>
      <c r="UC26" s="161"/>
      <c r="UD26" s="161"/>
      <c r="UE26" s="161"/>
      <c r="UF26" s="161"/>
      <c r="UG26" s="161"/>
      <c r="UH26" s="46"/>
      <c r="UI26" s="46"/>
      <c r="UJ26" s="161"/>
      <c r="UK26" s="161"/>
      <c r="UL26" s="161"/>
      <c r="UM26" s="161"/>
      <c r="UN26" s="161"/>
      <c r="UO26" s="46"/>
      <c r="UP26" s="46"/>
      <c r="UQ26" s="161"/>
      <c r="UR26" s="161"/>
      <c r="US26" s="161"/>
      <c r="UT26" s="161"/>
      <c r="UU26" s="161"/>
      <c r="UV26" s="46"/>
      <c r="UW26" s="46"/>
      <c r="UX26" s="161"/>
      <c r="UY26" s="161"/>
      <c r="UZ26" s="161"/>
      <c r="VA26" s="161"/>
      <c r="VB26" s="161"/>
      <c r="VC26" s="46"/>
      <c r="VD26" s="46"/>
      <c r="VE26" s="161"/>
      <c r="VF26" s="161"/>
      <c r="VG26" s="161"/>
      <c r="VH26" s="161"/>
      <c r="VI26" s="161"/>
      <c r="VJ26" s="46"/>
      <c r="VK26" s="46"/>
      <c r="VL26" s="161"/>
      <c r="VM26" s="161"/>
      <c r="VN26" s="161"/>
      <c r="VO26" s="161"/>
      <c r="VP26" s="161"/>
      <c r="VQ26" s="46"/>
      <c r="VR26" s="46"/>
      <c r="VS26" s="161"/>
      <c r="VT26" s="161"/>
      <c r="VU26" s="161"/>
      <c r="VV26" s="161"/>
      <c r="VW26" s="161"/>
      <c r="VX26" s="46"/>
      <c r="VY26" s="46"/>
      <c r="VZ26" s="161"/>
      <c r="WA26" s="161"/>
      <c r="WB26" s="161"/>
      <c r="WC26" s="161"/>
      <c r="WD26" s="161"/>
      <c r="WE26" s="46"/>
      <c r="WF26" s="46"/>
      <c r="WG26" s="161"/>
      <c r="WH26" s="161"/>
      <c r="WI26" s="161"/>
      <c r="WJ26" s="161"/>
      <c r="WK26" s="161"/>
      <c r="WL26" s="46"/>
      <c r="WM26" s="46"/>
      <c r="WN26" s="161"/>
      <c r="WO26" s="161"/>
      <c r="WP26" s="161"/>
      <c r="WQ26" s="161"/>
      <c r="WR26" s="161"/>
      <c r="WS26" s="46"/>
      <c r="WT26" s="46"/>
      <c r="WU26" s="161"/>
      <c r="WV26" s="161"/>
      <c r="WW26" s="161"/>
      <c r="WX26" s="161"/>
      <c r="WY26" s="161"/>
      <c r="WZ26" s="46"/>
      <c r="XA26" s="46"/>
      <c r="XB26" s="161"/>
      <c r="XC26" s="161"/>
      <c r="XD26" s="161"/>
      <c r="XE26" s="161"/>
      <c r="XF26" s="161"/>
      <c r="XG26" s="46"/>
      <c r="XH26" s="46"/>
      <c r="XI26" s="161"/>
      <c r="XJ26" s="161"/>
      <c r="XK26" s="161"/>
      <c r="XL26" s="161"/>
      <c r="XM26" s="161"/>
      <c r="XN26" s="46"/>
      <c r="XO26" s="46"/>
      <c r="XP26" s="161"/>
      <c r="XQ26" s="161"/>
      <c r="XR26" s="161"/>
      <c r="XS26" s="161"/>
      <c r="XT26" s="161"/>
      <c r="XU26" s="46"/>
      <c r="XV26" s="46"/>
      <c r="XW26" s="161"/>
      <c r="XX26" s="161"/>
      <c r="XY26" s="161"/>
      <c r="XZ26" s="161"/>
      <c r="YA26" s="161"/>
      <c r="YB26" s="46"/>
      <c r="YC26" s="46"/>
      <c r="YD26" s="161"/>
      <c r="YE26" s="161"/>
      <c r="YF26" s="161"/>
      <c r="YG26" s="161"/>
      <c r="YH26" s="161"/>
      <c r="YI26" s="46"/>
      <c r="YJ26" s="46"/>
      <c r="YK26" s="161"/>
      <c r="YL26" s="161"/>
      <c r="YM26" s="161"/>
      <c r="YN26" s="161"/>
      <c r="YO26" s="161"/>
      <c r="YP26" s="46"/>
      <c r="YQ26" s="46"/>
      <c r="YR26" s="161"/>
      <c r="YS26" s="161"/>
      <c r="YT26" s="161"/>
      <c r="YU26" s="161"/>
      <c r="YV26" s="161"/>
      <c r="YW26" s="46"/>
      <c r="YX26" s="46"/>
      <c r="YY26" s="161"/>
      <c r="YZ26" s="161"/>
      <c r="ZA26" s="161"/>
      <c r="ZB26" s="161"/>
      <c r="ZC26" s="161"/>
      <c r="ZD26" s="46"/>
      <c r="ZE26" s="46"/>
      <c r="ZF26" s="161"/>
      <c r="ZG26" s="161"/>
      <c r="ZH26" s="161"/>
      <c r="ZI26" s="161"/>
      <c r="ZJ26" s="161"/>
      <c r="ZK26" s="46"/>
      <c r="ZL26" s="46"/>
      <c r="ZM26" s="161"/>
      <c r="ZN26" s="161"/>
      <c r="ZO26" s="161"/>
      <c r="ZP26" s="161"/>
      <c r="ZQ26" s="161"/>
      <c r="ZR26" s="46"/>
      <c r="ZS26" s="46"/>
      <c r="ZT26" s="161"/>
      <c r="ZU26" s="161"/>
      <c r="ZV26" s="161"/>
      <c r="ZW26" s="161"/>
      <c r="ZX26" s="161"/>
      <c r="ZY26" s="46"/>
      <c r="ZZ26" s="46"/>
      <c r="AAA26" s="161"/>
      <c r="AAB26" s="161"/>
      <c r="AAC26" s="161"/>
      <c r="AAD26" s="161"/>
      <c r="AAE26" s="161"/>
      <c r="AAF26" s="46"/>
      <c r="AAG26" s="46"/>
      <c r="AAH26" s="161"/>
      <c r="AAI26" s="161"/>
      <c r="AAJ26" s="161"/>
      <c r="AAK26" s="161"/>
      <c r="AAL26" s="161"/>
      <c r="AAM26" s="46"/>
      <c r="AAN26" s="46"/>
      <c r="AAO26" s="161"/>
      <c r="AAP26" s="161"/>
      <c r="AAQ26" s="161"/>
      <c r="AAR26" s="161"/>
      <c r="AAS26" s="161"/>
      <c r="AAT26" s="46"/>
      <c r="AAU26" s="46"/>
      <c r="AAV26" s="161"/>
      <c r="AAW26" s="161"/>
      <c r="AAX26" s="161"/>
      <c r="AAY26" s="161"/>
      <c r="AAZ26" s="161"/>
      <c r="ABA26" s="46"/>
      <c r="ABB26" s="46"/>
      <c r="ABC26" s="161"/>
      <c r="ABD26" s="161"/>
      <c r="ABE26" s="161"/>
      <c r="ABF26" s="161"/>
      <c r="ABG26" s="161"/>
      <c r="ABH26" s="46"/>
      <c r="ABI26" s="46"/>
      <c r="ABJ26" s="161"/>
      <c r="ABK26" s="161"/>
      <c r="ABL26" s="161"/>
      <c r="ABM26" s="161"/>
      <c r="ABN26" s="161"/>
      <c r="ABO26" s="46"/>
      <c r="ABP26" s="46"/>
      <c r="ABQ26" s="161"/>
      <c r="ABR26" s="161"/>
      <c r="ABS26" s="161"/>
      <c r="ABT26" s="161"/>
      <c r="ABU26" s="161"/>
      <c r="ABV26" s="46"/>
      <c r="ABW26" s="46"/>
      <c r="ABX26" s="161"/>
      <c r="ABY26" s="161"/>
      <c r="ABZ26" s="161"/>
      <c r="ACA26" s="161"/>
      <c r="ACB26" s="161"/>
      <c r="ACC26" s="46"/>
      <c r="ACD26" s="46"/>
      <c r="ACE26" s="161"/>
      <c r="ACF26" s="161"/>
      <c r="ACG26" s="161"/>
      <c r="ACH26" s="161"/>
      <c r="ACI26" s="161"/>
      <c r="ACJ26" s="46"/>
      <c r="ACK26" s="46"/>
      <c r="ACL26" s="161"/>
      <c r="ACM26" s="161"/>
      <c r="ACN26" s="161"/>
      <c r="ACO26" s="161"/>
      <c r="ACP26" s="161"/>
      <c r="ACQ26" s="46"/>
      <c r="ACR26" s="46"/>
      <c r="ACS26" s="161"/>
      <c r="ACT26" s="161"/>
      <c r="ACU26" s="161"/>
      <c r="ACV26" s="161"/>
      <c r="ACW26" s="161"/>
      <c r="ACX26" s="46"/>
      <c r="ACY26" s="46"/>
      <c r="ACZ26" s="161"/>
      <c r="ADA26" s="161"/>
      <c r="ADB26" s="161"/>
      <c r="ADC26" s="161"/>
      <c r="ADD26" s="161"/>
      <c r="ADE26" s="46"/>
      <c r="ADF26" s="46"/>
      <c r="ADG26" s="161"/>
      <c r="ADH26" s="161"/>
      <c r="ADI26" s="161"/>
      <c r="ADJ26" s="161"/>
      <c r="ADK26" s="161"/>
      <c r="ADL26" s="46"/>
      <c r="ADM26" s="46"/>
      <c r="ADN26" s="161"/>
      <c r="ADO26" s="161"/>
      <c r="ADP26" s="161"/>
      <c r="ADQ26" s="161"/>
      <c r="ADR26" s="161"/>
      <c r="ADS26" s="46"/>
      <c r="ADT26" s="46"/>
      <c r="ADU26" s="161"/>
      <c r="ADV26" s="161"/>
      <c r="ADW26" s="161"/>
      <c r="ADX26" s="161"/>
      <c r="ADY26" s="161"/>
      <c r="ADZ26" s="46"/>
      <c r="AEA26" s="46"/>
      <c r="AEB26" s="161"/>
      <c r="AEC26" s="161"/>
      <c r="AED26" s="161"/>
      <c r="AEE26" s="161"/>
      <c r="AEF26" s="161"/>
      <c r="AEG26" s="46"/>
      <c r="AEH26" s="46"/>
      <c r="AEI26" s="161"/>
      <c r="AEJ26" s="161"/>
      <c r="AEK26" s="161"/>
      <c r="AEL26" s="161"/>
      <c r="AEM26" s="161"/>
      <c r="AEN26" s="46"/>
      <c r="AEO26" s="46"/>
      <c r="AEP26" s="161"/>
      <c r="AEQ26" s="161"/>
      <c r="AER26" s="161"/>
      <c r="AES26" s="161"/>
      <c r="AET26" s="161"/>
      <c r="AEU26" s="46"/>
      <c r="AEV26" s="46"/>
      <c r="AEW26" s="161"/>
      <c r="AEX26" s="161"/>
      <c r="AEY26" s="161"/>
      <c r="AEZ26" s="161"/>
      <c r="AFA26" s="161"/>
      <c r="AFB26" s="46"/>
      <c r="AFC26" s="46"/>
      <c r="AFD26" s="161"/>
      <c r="AFE26" s="161"/>
      <c r="AFF26" s="161"/>
      <c r="AFG26" s="161"/>
      <c r="AFH26" s="161"/>
      <c r="AFI26" s="46"/>
      <c r="AFJ26" s="46"/>
      <c r="AFK26" s="161"/>
      <c r="AFL26" s="161"/>
      <c r="AFM26" s="161"/>
      <c r="AFN26" s="161"/>
      <c r="AFO26" s="161"/>
      <c r="AFP26" s="46"/>
      <c r="AFQ26" s="46"/>
      <c r="AFR26" s="161"/>
      <c r="AFS26" s="161"/>
      <c r="AFT26" s="161"/>
      <c r="AFU26" s="161"/>
      <c r="AFV26" s="161"/>
      <c r="AFW26" s="46"/>
      <c r="AFX26" s="46"/>
      <c r="AFY26" s="161"/>
      <c r="AFZ26" s="161"/>
      <c r="AGA26" s="161"/>
      <c r="AGB26" s="161"/>
      <c r="AGC26" s="161"/>
      <c r="AGD26" s="46"/>
      <c r="AGE26" s="46"/>
      <c r="AGF26" s="161"/>
      <c r="AGG26" s="161"/>
      <c r="AGH26" s="161"/>
      <c r="AGI26" s="161"/>
      <c r="AGJ26" s="161"/>
      <c r="AGK26" s="46"/>
      <c r="AGL26" s="46"/>
      <c r="AGM26" s="161"/>
      <c r="AGN26" s="161"/>
      <c r="AGO26" s="161"/>
      <c r="AGP26" s="161"/>
      <c r="AGQ26" s="161"/>
      <c r="AGR26" s="46"/>
      <c r="AGS26" s="46"/>
      <c r="AGT26" s="161"/>
      <c r="AGU26" s="161"/>
      <c r="AGV26" s="161"/>
      <c r="AGW26" s="161"/>
      <c r="AGX26" s="161"/>
      <c r="AGY26" s="46"/>
      <c r="AGZ26" s="46"/>
      <c r="AHA26" s="161"/>
      <c r="AHB26" s="161"/>
      <c r="AHC26" s="161"/>
      <c r="AHD26" s="161"/>
      <c r="AHE26" s="161"/>
      <c r="AHF26" s="46"/>
      <c r="AHG26" s="46"/>
      <c r="AHH26" s="161"/>
      <c r="AHI26" s="161"/>
      <c r="AHJ26" s="161"/>
      <c r="AHK26" s="161"/>
      <c r="AHL26" s="161"/>
      <c r="AHM26" s="46"/>
      <c r="AHN26" s="46"/>
      <c r="AHO26" s="161"/>
      <c r="AHP26" s="161"/>
      <c r="AHQ26" s="161"/>
      <c r="AHR26" s="161"/>
      <c r="AHS26" s="161"/>
      <c r="AHT26" s="46"/>
      <c r="AHU26" s="46"/>
      <c r="AHV26" s="161"/>
      <c r="AHW26" s="161"/>
      <c r="AHX26" s="161"/>
      <c r="AHY26" s="161"/>
      <c r="AHZ26" s="161"/>
      <c r="AIA26" s="46"/>
      <c r="AIB26" s="46"/>
      <c r="AIC26" s="161"/>
      <c r="AID26" s="161"/>
      <c r="AIE26" s="161"/>
      <c r="AIF26" s="161"/>
      <c r="AIG26" s="161"/>
      <c r="AIH26" s="46"/>
      <c r="AII26" s="46"/>
      <c r="AIJ26" s="161"/>
      <c r="AIK26" s="161"/>
      <c r="AIL26" s="161"/>
      <c r="AIM26" s="161"/>
      <c r="AIN26" s="161"/>
      <c r="AIO26" s="46"/>
      <c r="AIP26" s="46"/>
      <c r="AIQ26" s="161"/>
      <c r="AIR26" s="161"/>
      <c r="AIS26" s="161"/>
      <c r="AIT26" s="161"/>
      <c r="AIU26" s="161"/>
      <c r="AIV26" s="46"/>
      <c r="AIW26" s="46"/>
      <c r="AIX26" s="161"/>
      <c r="AIY26" s="161"/>
      <c r="AIZ26" s="161"/>
      <c r="AJA26" s="161"/>
      <c r="AJB26" s="161"/>
      <c r="AJC26" s="46"/>
      <c r="AJD26" s="46"/>
      <c r="AJE26" s="161"/>
      <c r="AJF26" s="161"/>
      <c r="AJG26" s="161"/>
      <c r="AJH26" s="161"/>
      <c r="AJI26" s="161"/>
      <c r="AJJ26" s="46"/>
      <c r="AJK26" s="46"/>
      <c r="AJL26" s="161"/>
      <c r="AJM26" s="161"/>
      <c r="AJN26" s="161"/>
      <c r="AJO26" s="161"/>
      <c r="AJP26" s="161"/>
      <c r="AJQ26" s="46"/>
      <c r="AJR26" s="46"/>
      <c r="AJS26" s="161"/>
      <c r="AJT26" s="161"/>
      <c r="AJU26" s="161"/>
      <c r="AJV26" s="161"/>
      <c r="AJW26" s="161"/>
      <c r="AJX26" s="46"/>
      <c r="AJY26" s="46"/>
      <c r="AJZ26" s="161"/>
      <c r="AKA26" s="161"/>
      <c r="AKB26" s="161"/>
      <c r="AKC26" s="161"/>
      <c r="AKD26" s="161"/>
      <c r="AKE26" s="46"/>
      <c r="AKF26" s="46"/>
      <c r="AKG26" s="161"/>
      <c r="AKH26" s="161"/>
      <c r="AKI26" s="161"/>
      <c r="AKJ26" s="161"/>
      <c r="AKK26" s="161"/>
      <c r="AKL26" s="46"/>
      <c r="AKM26" s="46"/>
      <c r="AKN26" s="161"/>
      <c r="AKO26" s="161"/>
      <c r="AKP26" s="161"/>
      <c r="AKQ26" s="161"/>
      <c r="AKR26" s="161"/>
      <c r="AKS26" s="46"/>
      <c r="AKT26" s="46"/>
      <c r="AKU26" s="161"/>
      <c r="AKV26" s="161"/>
      <c r="AKW26" s="161"/>
      <c r="AKX26" s="161"/>
      <c r="AKY26" s="161"/>
      <c r="AKZ26" s="46"/>
      <c r="ALA26" s="46"/>
      <c r="ALB26" s="161"/>
      <c r="ALC26" s="161"/>
      <c r="ALD26" s="161"/>
      <c r="ALE26" s="161"/>
      <c r="ALF26" s="161"/>
      <c r="ALG26" s="46"/>
      <c r="ALH26" s="46"/>
      <c r="ALI26" s="161"/>
      <c r="ALJ26" s="161"/>
      <c r="ALK26" s="161"/>
      <c r="ALL26" s="161"/>
      <c r="ALM26" s="161"/>
      <c r="ALN26" s="46"/>
      <c r="ALO26" s="46"/>
      <c r="ALP26" s="161"/>
      <c r="ALQ26" s="161"/>
      <c r="ALR26" s="161"/>
      <c r="ALS26" s="161"/>
      <c r="ALT26" s="161"/>
      <c r="ALU26" s="46"/>
      <c r="ALV26" s="46"/>
      <c r="ALW26" s="161"/>
      <c r="ALX26" s="161"/>
      <c r="ALY26" s="161"/>
      <c r="ALZ26" s="161"/>
      <c r="AMA26" s="161"/>
      <c r="AMB26" s="46"/>
      <c r="AMC26" s="46"/>
      <c r="AMD26" s="161"/>
      <c r="AME26" s="161"/>
      <c r="AMF26" s="161"/>
      <c r="AMG26" s="161"/>
      <c r="AMH26" s="161"/>
      <c r="AMI26" s="46"/>
      <c r="AMJ26" s="46"/>
      <c r="AMK26" s="161"/>
      <c r="AML26" s="161"/>
      <c r="AMM26" s="161"/>
      <c r="AMN26" s="161"/>
      <c r="AMO26" s="161"/>
      <c r="AMP26" s="46"/>
      <c r="AMQ26" s="46"/>
      <c r="AMR26" s="161"/>
      <c r="AMS26" s="161"/>
      <c r="AMT26" s="161"/>
      <c r="AMU26" s="161"/>
      <c r="AMV26" s="161"/>
      <c r="AMW26" s="46"/>
      <c r="AMX26" s="46"/>
      <c r="AMY26" s="161"/>
      <c r="AMZ26" s="161"/>
      <c r="ANA26" s="161"/>
      <c r="ANB26" s="161"/>
      <c r="ANC26" s="161"/>
      <c r="AND26" s="46"/>
      <c r="ANE26" s="46"/>
      <c r="ANF26" s="161"/>
      <c r="ANG26" s="161"/>
      <c r="ANH26" s="161"/>
      <c r="ANI26" s="161"/>
      <c r="ANJ26" s="161"/>
      <c r="ANK26" s="46"/>
      <c r="ANL26" s="46"/>
      <c r="ANM26" s="161"/>
      <c r="ANN26" s="161"/>
      <c r="ANO26" s="161"/>
      <c r="ANP26" s="161"/>
      <c r="ANQ26" s="161"/>
      <c r="ANR26" s="46"/>
      <c r="ANS26" s="46"/>
      <c r="ANT26" s="161"/>
      <c r="ANU26" s="161"/>
      <c r="ANV26" s="161"/>
      <c r="ANW26" s="161"/>
      <c r="ANX26" s="161"/>
      <c r="ANY26" s="46"/>
      <c r="ANZ26" s="46"/>
      <c r="AOA26" s="161"/>
      <c r="AOB26" s="161"/>
      <c r="AOC26" s="161"/>
      <c r="AOD26" s="161"/>
      <c r="AOE26" s="161"/>
      <c r="AOF26" s="46"/>
      <c r="AOG26" s="46"/>
      <c r="AOH26" s="161"/>
      <c r="AOI26" s="161"/>
      <c r="AOJ26" s="161"/>
      <c r="AOK26" s="161"/>
      <c r="AOL26" s="161"/>
      <c r="AOM26" s="46"/>
      <c r="AON26" s="46"/>
      <c r="AOO26" s="161"/>
      <c r="AOP26" s="161"/>
      <c r="AOQ26" s="161"/>
      <c r="AOR26" s="161"/>
      <c r="AOS26" s="161"/>
      <c r="AOT26" s="46"/>
      <c r="AOU26" s="46"/>
      <c r="AOV26" s="161"/>
      <c r="AOW26" s="161"/>
      <c r="AOX26" s="161"/>
      <c r="AOY26" s="161"/>
      <c r="AOZ26" s="161"/>
      <c r="APA26" s="46"/>
      <c r="APB26" s="46"/>
      <c r="APC26" s="161"/>
      <c r="APD26" s="161"/>
      <c r="APE26" s="161"/>
      <c r="APF26" s="161"/>
      <c r="APG26" s="161"/>
      <c r="APH26" s="46"/>
      <c r="API26" s="46"/>
      <c r="APJ26" s="161"/>
      <c r="APK26" s="161"/>
      <c r="APL26" s="161"/>
      <c r="APM26" s="161"/>
      <c r="APN26" s="161"/>
      <c r="APO26" s="46"/>
      <c r="APP26" s="46"/>
      <c r="APQ26" s="161"/>
      <c r="APR26" s="161"/>
      <c r="APS26" s="161"/>
      <c r="APT26" s="161"/>
      <c r="APU26" s="161"/>
      <c r="APV26" s="46"/>
      <c r="APW26" s="46"/>
      <c r="APX26" s="161"/>
      <c r="APY26" s="161"/>
      <c r="APZ26" s="161"/>
      <c r="AQA26" s="161"/>
      <c r="AQB26" s="161"/>
      <c r="AQC26" s="46"/>
      <c r="AQD26" s="46"/>
      <c r="AQE26" s="161"/>
      <c r="AQF26" s="161"/>
      <c r="AQG26" s="161"/>
      <c r="AQH26" s="161"/>
      <c r="AQI26" s="161"/>
      <c r="AQJ26" s="46"/>
      <c r="AQK26" s="46"/>
      <c r="AQL26" s="161"/>
      <c r="AQM26" s="161"/>
      <c r="AQN26" s="161"/>
      <c r="AQO26" s="161"/>
      <c r="AQP26" s="161"/>
      <c r="AQQ26" s="46"/>
      <c r="AQR26" s="46"/>
      <c r="AQS26" s="161"/>
      <c r="AQT26" s="161"/>
      <c r="AQU26" s="161"/>
      <c r="AQV26" s="161"/>
      <c r="AQW26" s="161"/>
      <c r="AQX26" s="46"/>
      <c r="AQY26" s="46"/>
      <c r="AQZ26" s="161"/>
      <c r="ARA26" s="161"/>
      <c r="ARB26" s="161"/>
      <c r="ARC26" s="161"/>
      <c r="ARD26" s="161"/>
      <c r="ARE26" s="46"/>
      <c r="ARF26" s="46"/>
      <c r="ARG26" s="161"/>
      <c r="ARH26" s="161"/>
      <c r="ARI26" s="161"/>
      <c r="ARJ26" s="161"/>
      <c r="ARK26" s="161"/>
      <c r="ARL26" s="46"/>
      <c r="ARM26" s="46"/>
      <c r="ARN26" s="161"/>
      <c r="ARO26" s="161"/>
      <c r="ARP26" s="161"/>
      <c r="ARQ26" s="161"/>
      <c r="ARR26" s="161"/>
      <c r="ARS26" s="46"/>
      <c r="ART26" s="46"/>
      <c r="ARU26" s="161"/>
      <c r="ARV26" s="161"/>
      <c r="ARW26" s="161"/>
      <c r="ARX26" s="161"/>
      <c r="ARY26" s="161"/>
      <c r="ARZ26" s="46"/>
      <c r="ASA26" s="46"/>
      <c r="ASB26" s="161"/>
      <c r="ASC26" s="161"/>
      <c r="ASD26" s="161"/>
      <c r="ASE26" s="161"/>
      <c r="ASF26" s="161"/>
      <c r="ASG26" s="46"/>
      <c r="ASH26" s="46"/>
      <c r="ASI26" s="161"/>
      <c r="ASJ26" s="161"/>
      <c r="ASK26" s="161"/>
      <c r="ASL26" s="161"/>
      <c r="ASM26" s="161"/>
      <c r="ASN26" s="46"/>
      <c r="ASO26" s="46"/>
      <c r="ASP26" s="161"/>
      <c r="ASQ26" s="161"/>
      <c r="ASR26" s="161"/>
      <c r="ASS26" s="161"/>
      <c r="AST26" s="161"/>
      <c r="ASU26" s="46"/>
      <c r="ASV26" s="46"/>
      <c r="ASW26" s="161"/>
      <c r="ASX26" s="161"/>
      <c r="ASY26" s="161"/>
      <c r="ASZ26" s="161"/>
      <c r="ATA26" s="161"/>
      <c r="ATB26" s="46"/>
      <c r="ATC26" s="46"/>
      <c r="ATD26" s="161"/>
      <c r="ATE26" s="161"/>
      <c r="ATF26" s="161"/>
      <c r="ATG26" s="161"/>
      <c r="ATH26" s="161"/>
      <c r="ATI26" s="46"/>
      <c r="ATJ26" s="46"/>
      <c r="ATK26" s="161"/>
      <c r="ATL26" s="161"/>
      <c r="ATM26" s="161"/>
      <c r="ATN26" s="161"/>
      <c r="ATO26" s="161"/>
      <c r="ATP26" s="46"/>
      <c r="ATQ26" s="46"/>
      <c r="ATR26" s="161"/>
      <c r="ATS26" s="161"/>
      <c r="ATT26" s="161"/>
      <c r="ATU26" s="161"/>
      <c r="ATV26" s="161"/>
      <c r="ATW26" s="46"/>
      <c r="ATX26" s="46"/>
      <c r="ATY26" s="161"/>
      <c r="ATZ26" s="161"/>
      <c r="AUA26" s="161"/>
      <c r="AUB26" s="161"/>
      <c r="AUC26" s="161"/>
      <c r="AUD26" s="46"/>
      <c r="AUE26" s="46"/>
      <c r="AUF26" s="161"/>
      <c r="AUG26" s="161"/>
      <c r="AUH26" s="161"/>
      <c r="AUI26" s="161"/>
      <c r="AUJ26" s="161"/>
      <c r="AUK26" s="46"/>
      <c r="AUL26" s="46"/>
      <c r="AUM26" s="161"/>
      <c r="AUN26" s="161"/>
      <c r="AUO26" s="161"/>
      <c r="AUP26" s="161"/>
      <c r="AUQ26" s="161"/>
      <c r="AUR26" s="46"/>
      <c r="AUS26" s="46"/>
      <c r="AUT26" s="161"/>
      <c r="AUU26" s="161"/>
      <c r="AUV26" s="161"/>
      <c r="AUW26" s="161"/>
      <c r="AUX26" s="161"/>
      <c r="AUY26" s="46"/>
      <c r="AUZ26" s="46"/>
      <c r="AVA26" s="161"/>
      <c r="AVB26" s="161"/>
      <c r="AVC26" s="161"/>
      <c r="AVD26" s="161"/>
      <c r="AVE26" s="161"/>
      <c r="AVF26" s="46"/>
      <c r="AVG26" s="46"/>
      <c r="AVH26" s="161"/>
      <c r="AVI26" s="161"/>
      <c r="AVJ26" s="161"/>
      <c r="AVK26" s="161"/>
      <c r="AVL26" s="161"/>
      <c r="AVM26" s="46"/>
      <c r="AVN26" s="46"/>
      <c r="AVO26" s="161"/>
      <c r="AVP26" s="161"/>
      <c r="AVQ26" s="161"/>
      <c r="AVR26" s="161"/>
      <c r="AVS26" s="161"/>
      <c r="AVT26" s="46"/>
      <c r="AVU26" s="46"/>
      <c r="AVV26" s="161"/>
      <c r="AVW26" s="161"/>
      <c r="AVX26" s="161"/>
      <c r="AVY26" s="161"/>
      <c r="AVZ26" s="161"/>
      <c r="AWA26" s="46"/>
      <c r="AWB26" s="46"/>
      <c r="AWC26" s="161"/>
      <c r="AWD26" s="161"/>
      <c r="AWE26" s="161"/>
      <c r="AWF26" s="161"/>
      <c r="AWG26" s="161"/>
      <c r="AWH26" s="46"/>
      <c r="AWI26" s="46"/>
      <c r="AWJ26" s="161"/>
      <c r="AWK26" s="161"/>
      <c r="AWL26" s="161"/>
      <c r="AWM26" s="161"/>
      <c r="AWN26" s="161"/>
      <c r="AWO26" s="46"/>
      <c r="AWP26" s="46"/>
      <c r="AWQ26" s="161"/>
      <c r="AWR26" s="161"/>
      <c r="AWS26" s="161"/>
      <c r="AWT26" s="161"/>
      <c r="AWU26" s="161"/>
      <c r="AWV26" s="46"/>
      <c r="AWW26" s="46"/>
      <c r="AWX26" s="161"/>
      <c r="AWY26" s="161"/>
      <c r="AWZ26" s="161"/>
      <c r="AXA26" s="161"/>
      <c r="AXB26" s="161"/>
      <c r="AXC26" s="46"/>
      <c r="AXD26" s="46"/>
      <c r="AXE26" s="161"/>
      <c r="AXF26" s="161"/>
      <c r="AXG26" s="161"/>
      <c r="AXH26" s="161"/>
      <c r="AXI26" s="161"/>
      <c r="AXJ26" s="46"/>
      <c r="AXK26" s="46"/>
      <c r="AXL26" s="161"/>
      <c r="AXM26" s="161"/>
      <c r="AXN26" s="161"/>
      <c r="AXO26" s="161"/>
      <c r="AXP26" s="161"/>
      <c r="AXQ26" s="46"/>
      <c r="AXR26" s="46"/>
      <c r="AXS26" s="161"/>
      <c r="AXT26" s="161"/>
      <c r="AXU26" s="161"/>
      <c r="AXV26" s="161"/>
      <c r="AXW26" s="161"/>
      <c r="AXX26" s="46"/>
      <c r="AXY26" s="46"/>
      <c r="AXZ26" s="161"/>
      <c r="AYA26" s="161"/>
      <c r="AYB26" s="161"/>
      <c r="AYC26" s="161"/>
      <c r="AYD26" s="161"/>
      <c r="AYE26" s="46"/>
      <c r="AYF26" s="46"/>
      <c r="AYG26" s="161"/>
      <c r="AYH26" s="161"/>
      <c r="AYI26" s="161"/>
      <c r="AYJ26" s="161"/>
      <c r="AYK26" s="161"/>
      <c r="AYL26" s="46"/>
      <c r="AYM26" s="46"/>
      <c r="AYN26" s="161"/>
      <c r="AYO26" s="161"/>
      <c r="AYP26" s="161"/>
      <c r="AYQ26" s="161"/>
      <c r="AYR26" s="161"/>
      <c r="AYS26" s="46"/>
      <c r="AYT26" s="46"/>
      <c r="AYU26" s="161"/>
      <c r="AYV26" s="161"/>
      <c r="AYW26" s="161"/>
      <c r="AYX26" s="161"/>
      <c r="AYY26" s="161"/>
      <c r="AYZ26" s="46"/>
      <c r="AZA26" s="46"/>
      <c r="AZB26" s="161"/>
      <c r="AZC26" s="161"/>
      <c r="AZD26" s="161"/>
      <c r="AZE26" s="161"/>
      <c r="AZF26" s="161"/>
      <c r="AZG26" s="46"/>
      <c r="AZH26" s="46"/>
      <c r="AZI26" s="161"/>
      <c r="AZJ26" s="161"/>
      <c r="AZK26" s="161"/>
      <c r="AZL26" s="161"/>
      <c r="AZM26" s="161"/>
      <c r="AZN26" s="46"/>
      <c r="AZO26" s="46"/>
      <c r="AZP26" s="161"/>
      <c r="AZQ26" s="161"/>
      <c r="AZR26" s="161"/>
      <c r="AZS26" s="161"/>
      <c r="AZT26" s="161"/>
      <c r="AZU26" s="46"/>
      <c r="AZV26" s="46"/>
      <c r="AZW26" s="161"/>
      <c r="AZX26" s="161"/>
      <c r="AZY26" s="161"/>
      <c r="AZZ26" s="161"/>
      <c r="BAA26" s="161"/>
      <c r="BAB26" s="46"/>
      <c r="BAC26" s="46"/>
      <c r="BAD26" s="161"/>
      <c r="BAE26" s="161"/>
      <c r="BAF26" s="161"/>
      <c r="BAG26" s="161"/>
      <c r="BAH26" s="161"/>
      <c r="BAI26" s="46"/>
      <c r="BAJ26" s="46"/>
      <c r="BAK26" s="161"/>
      <c r="BAL26" s="161"/>
      <c r="BAM26" s="161"/>
      <c r="BAN26" s="161"/>
      <c r="BAO26" s="161"/>
      <c r="BAP26" s="46"/>
      <c r="BAQ26" s="46"/>
      <c r="BAR26" s="161"/>
      <c r="BAS26" s="161"/>
      <c r="BAT26" s="161"/>
      <c r="BAU26" s="161"/>
      <c r="BAV26" s="161"/>
      <c r="BAW26" s="46"/>
      <c r="BAX26" s="46"/>
      <c r="BAY26" s="161"/>
      <c r="BAZ26" s="161"/>
      <c r="BBA26" s="161"/>
      <c r="BBB26" s="161"/>
      <c r="BBC26" s="161"/>
      <c r="BBD26" s="46"/>
      <c r="BBE26" s="46"/>
      <c r="BBF26" s="161"/>
      <c r="BBG26" s="161"/>
      <c r="BBH26" s="161"/>
      <c r="BBI26" s="161"/>
      <c r="BBJ26" s="161"/>
      <c r="BBK26" s="46"/>
      <c r="BBL26" s="46"/>
      <c r="BBM26" s="161"/>
      <c r="BBN26" s="161"/>
      <c r="BBO26" s="161"/>
      <c r="BBP26" s="161"/>
      <c r="BBQ26" s="161"/>
      <c r="BBR26" s="46"/>
      <c r="BBS26" s="46"/>
      <c r="BBT26" s="161"/>
      <c r="BBU26" s="161"/>
      <c r="BBV26" s="161"/>
      <c r="BBW26" s="161"/>
      <c r="BBX26" s="161"/>
      <c r="BBY26" s="46"/>
      <c r="BBZ26" s="46"/>
      <c r="BCA26" s="161"/>
      <c r="BCB26" s="161"/>
      <c r="BCC26" s="161"/>
      <c r="BCD26" s="161"/>
      <c r="BCE26" s="161"/>
      <c r="BCF26" s="46"/>
      <c r="BCG26" s="46"/>
      <c r="BCH26" s="161"/>
      <c r="BCI26" s="161"/>
      <c r="BCJ26" s="161"/>
      <c r="BCK26" s="161"/>
      <c r="BCL26" s="161"/>
      <c r="BCM26" s="46"/>
      <c r="BCN26" s="46"/>
      <c r="BCO26" s="161"/>
      <c r="BCP26" s="161"/>
      <c r="BCQ26" s="161"/>
      <c r="BCR26" s="161"/>
      <c r="BCS26" s="161"/>
      <c r="BCT26" s="46"/>
      <c r="BCU26" s="46"/>
      <c r="BCV26" s="161"/>
      <c r="BCW26" s="161"/>
      <c r="BCX26" s="161"/>
      <c r="BCY26" s="161"/>
      <c r="BCZ26" s="161"/>
      <c r="BDA26" s="46"/>
      <c r="BDB26" s="46"/>
      <c r="BDC26" s="161"/>
      <c r="BDD26" s="161"/>
      <c r="BDE26" s="161"/>
      <c r="BDF26" s="161"/>
      <c r="BDG26" s="161"/>
      <c r="BDH26" s="46"/>
      <c r="BDI26" s="46"/>
      <c r="BDJ26" s="161"/>
      <c r="BDK26" s="161"/>
      <c r="BDL26" s="161"/>
      <c r="BDM26" s="161"/>
      <c r="BDN26" s="161"/>
      <c r="BDO26" s="46"/>
      <c r="BDP26" s="46"/>
      <c r="BDQ26" s="161"/>
      <c r="BDR26" s="161"/>
      <c r="BDS26" s="161"/>
      <c r="BDT26" s="161"/>
      <c r="BDU26" s="161"/>
      <c r="BDV26" s="46"/>
      <c r="BDW26" s="46"/>
      <c r="BDX26" s="161"/>
      <c r="BDY26" s="161"/>
      <c r="BDZ26" s="161"/>
      <c r="BEA26" s="161"/>
      <c r="BEB26" s="161"/>
      <c r="BEC26" s="46"/>
      <c r="BED26" s="46"/>
      <c r="BEE26" s="161"/>
      <c r="BEF26" s="161"/>
      <c r="BEG26" s="161"/>
      <c r="BEH26" s="161"/>
      <c r="BEI26" s="161"/>
      <c r="BEJ26" s="46"/>
      <c r="BEK26" s="46"/>
      <c r="BEL26" s="161"/>
      <c r="BEM26" s="161"/>
      <c r="BEN26" s="161"/>
      <c r="BEO26" s="161"/>
      <c r="BEP26" s="161"/>
      <c r="BEQ26" s="46"/>
      <c r="BER26" s="46"/>
      <c r="BES26" s="161"/>
      <c r="BET26" s="161"/>
      <c r="BEU26" s="161"/>
      <c r="BEV26" s="161"/>
      <c r="BEW26" s="161"/>
      <c r="BEX26" s="46"/>
      <c r="BEY26" s="46"/>
      <c r="BEZ26" s="161"/>
      <c r="BFA26" s="161"/>
      <c r="BFB26" s="161"/>
      <c r="BFC26" s="161"/>
      <c r="BFD26" s="161"/>
      <c r="BFE26" s="46"/>
      <c r="BFF26" s="46"/>
      <c r="BFG26" s="161"/>
      <c r="BFH26" s="161"/>
      <c r="BFI26" s="161"/>
      <c r="BFJ26" s="161"/>
      <c r="BFK26" s="161"/>
      <c r="BFL26" s="46"/>
      <c r="BFM26" s="46"/>
      <c r="BFN26" s="161"/>
      <c r="BFO26" s="161"/>
      <c r="BFP26" s="161"/>
      <c r="BFQ26" s="161"/>
      <c r="BFR26" s="161"/>
      <c r="BFS26" s="46"/>
      <c r="BFT26" s="46"/>
      <c r="BFU26" s="161"/>
      <c r="BFV26" s="161"/>
      <c r="BFW26" s="161"/>
      <c r="BFX26" s="161"/>
      <c r="BFY26" s="161"/>
      <c r="BFZ26" s="46"/>
      <c r="BGA26" s="46"/>
      <c r="BGB26" s="161"/>
      <c r="BGC26" s="161"/>
      <c r="BGD26" s="161"/>
      <c r="BGE26" s="161"/>
      <c r="BGF26" s="161"/>
      <c r="BGG26" s="46"/>
      <c r="BGH26" s="46"/>
      <c r="BGI26" s="161"/>
      <c r="BGJ26" s="161"/>
      <c r="BGK26" s="161"/>
      <c r="BGL26" s="161"/>
      <c r="BGM26" s="161"/>
      <c r="BGN26" s="46"/>
      <c r="BGO26" s="46"/>
      <c r="BGP26" s="161"/>
      <c r="BGQ26" s="161"/>
      <c r="BGR26" s="161"/>
      <c r="BGS26" s="161"/>
      <c r="BGT26" s="161"/>
      <c r="BGU26" s="46"/>
      <c r="BGV26" s="46"/>
      <c r="BGW26" s="161"/>
      <c r="BGX26" s="161"/>
      <c r="BGY26" s="161"/>
      <c r="BGZ26" s="161"/>
      <c r="BHA26" s="161"/>
      <c r="BHB26" s="46"/>
      <c r="BHC26" s="46"/>
      <c r="BHD26" s="161"/>
      <c r="BHE26" s="161"/>
      <c r="BHF26" s="161"/>
      <c r="BHG26" s="161"/>
      <c r="BHH26" s="161"/>
      <c r="BHI26" s="46"/>
      <c r="BHJ26" s="46"/>
      <c r="BHK26" s="161"/>
      <c r="BHL26" s="161"/>
      <c r="BHM26" s="161"/>
      <c r="BHN26" s="161"/>
      <c r="BHO26" s="161"/>
      <c r="BHP26" s="46"/>
      <c r="BHQ26" s="46"/>
      <c r="BHR26" s="161"/>
      <c r="BHS26" s="161"/>
      <c r="BHT26" s="161"/>
      <c r="BHU26" s="161"/>
      <c r="BHV26" s="161"/>
      <c r="BHW26" s="46"/>
      <c r="BHX26" s="46"/>
      <c r="BHY26" s="161"/>
      <c r="BHZ26" s="161"/>
      <c r="BIA26" s="161"/>
      <c r="BIB26" s="161"/>
      <c r="BIC26" s="161"/>
      <c r="BID26" s="46"/>
      <c r="BIE26" s="46"/>
      <c r="BIF26" s="161"/>
      <c r="BIG26" s="161"/>
      <c r="BIH26" s="161"/>
      <c r="BII26" s="161"/>
      <c r="BIJ26" s="161"/>
      <c r="BIK26" s="46"/>
      <c r="BIL26" s="46"/>
      <c r="BIM26" s="161"/>
      <c r="BIN26" s="161"/>
      <c r="BIO26" s="161"/>
      <c r="BIP26" s="161"/>
      <c r="BIQ26" s="161"/>
      <c r="BIR26" s="46"/>
      <c r="BIS26" s="46"/>
      <c r="BIT26" s="161"/>
      <c r="BIU26" s="161"/>
      <c r="BIV26" s="161"/>
      <c r="BIW26" s="161"/>
      <c r="BIX26" s="161"/>
      <c r="BIY26" s="46"/>
      <c r="BIZ26" s="46"/>
      <c r="BJA26" s="161"/>
      <c r="BJB26" s="161"/>
      <c r="BJC26" s="161"/>
      <c r="BJD26" s="161"/>
      <c r="BJE26" s="161"/>
      <c r="BJF26" s="46"/>
      <c r="BJG26" s="46"/>
      <c r="BJH26" s="161"/>
      <c r="BJI26" s="161"/>
      <c r="BJJ26" s="161"/>
      <c r="BJK26" s="161"/>
      <c r="BJL26" s="161"/>
      <c r="BJM26" s="46"/>
      <c r="BJN26" s="46"/>
      <c r="BJO26" s="161"/>
      <c r="BJP26" s="161"/>
      <c r="BJQ26" s="161"/>
      <c r="BJR26" s="161"/>
      <c r="BJS26" s="161"/>
      <c r="BJT26" s="46"/>
      <c r="BJU26" s="46"/>
      <c r="BJV26" s="161"/>
      <c r="BJW26" s="161"/>
      <c r="BJX26" s="161"/>
      <c r="BJY26" s="161"/>
      <c r="BJZ26" s="161"/>
      <c r="BKA26" s="46"/>
      <c r="BKB26" s="46"/>
      <c r="BKC26" s="161"/>
      <c r="BKD26" s="161"/>
      <c r="BKE26" s="161"/>
      <c r="BKF26" s="161"/>
      <c r="BKG26" s="161"/>
      <c r="BKH26" s="46"/>
      <c r="BKI26" s="46"/>
      <c r="BKJ26" s="161"/>
      <c r="BKK26" s="161"/>
      <c r="BKL26" s="161"/>
      <c r="BKM26" s="161"/>
      <c r="BKN26" s="161"/>
      <c r="BKO26" s="46"/>
      <c r="BKP26" s="46"/>
      <c r="BKQ26" s="161"/>
      <c r="BKR26" s="161"/>
      <c r="BKS26" s="161"/>
      <c r="BKT26" s="161"/>
      <c r="BKU26" s="161"/>
      <c r="BKV26" s="46"/>
      <c r="BKW26" s="46"/>
      <c r="BKX26" s="161"/>
      <c r="BKY26" s="161"/>
      <c r="BKZ26" s="161"/>
      <c r="BLA26" s="161"/>
      <c r="BLB26" s="161"/>
      <c r="BLC26" s="46"/>
      <c r="BLD26" s="46"/>
      <c r="BLE26" s="161"/>
      <c r="BLF26" s="161"/>
      <c r="BLG26" s="161"/>
      <c r="BLH26" s="161"/>
      <c r="BLI26" s="161"/>
      <c r="BLJ26" s="46"/>
      <c r="BLK26" s="46"/>
      <c r="BLL26" s="161"/>
      <c r="BLM26" s="161"/>
      <c r="BLN26" s="161"/>
      <c r="BLO26" s="161"/>
      <c r="BLP26" s="161"/>
      <c r="BLQ26" s="46"/>
      <c r="BLR26" s="46"/>
      <c r="BLS26" s="161"/>
      <c r="BLT26" s="161"/>
      <c r="BLU26" s="161"/>
      <c r="BLV26" s="161"/>
      <c r="BLW26" s="161"/>
      <c r="BLX26" s="46"/>
      <c r="BLY26" s="46"/>
      <c r="BLZ26" s="161"/>
      <c r="BMA26" s="161"/>
      <c r="BMB26" s="161"/>
      <c r="BMC26" s="161"/>
      <c r="BMD26" s="161"/>
      <c r="BME26" s="46"/>
      <c r="BMF26" s="46"/>
      <c r="BMG26" s="161"/>
      <c r="BMH26" s="161"/>
      <c r="BMI26" s="161"/>
      <c r="BMJ26" s="161"/>
      <c r="BMK26" s="161"/>
      <c r="BML26" s="46"/>
      <c r="BMM26" s="46"/>
      <c r="BMN26" s="161"/>
      <c r="BMO26" s="161"/>
      <c r="BMP26" s="161"/>
      <c r="BMQ26" s="161"/>
      <c r="BMR26" s="161"/>
      <c r="BMS26" s="46"/>
      <c r="BMT26" s="46"/>
      <c r="BMU26" s="161"/>
      <c r="BMV26" s="161"/>
      <c r="BMW26" s="161"/>
      <c r="BMX26" s="161"/>
      <c r="BMY26" s="161"/>
      <c r="BMZ26" s="46"/>
      <c r="BNA26" s="46"/>
      <c r="BNB26" s="161"/>
      <c r="BNC26" s="161"/>
      <c r="BND26" s="161"/>
      <c r="BNE26" s="161"/>
      <c r="BNF26" s="161"/>
      <c r="BNG26" s="46"/>
      <c r="BNH26" s="46"/>
      <c r="BNI26" s="161"/>
      <c r="BNJ26" s="161"/>
      <c r="BNK26" s="161"/>
      <c r="BNL26" s="161"/>
      <c r="BNM26" s="161"/>
      <c r="BNN26" s="46"/>
      <c r="BNO26" s="46"/>
      <c r="BNP26" s="161"/>
      <c r="BNQ26" s="161"/>
      <c r="BNR26" s="161"/>
      <c r="BNS26" s="161"/>
      <c r="BNT26" s="161"/>
      <c r="BNU26" s="46"/>
      <c r="BNV26" s="46"/>
      <c r="BNW26" s="161"/>
      <c r="BNX26" s="161"/>
      <c r="BNY26" s="161"/>
      <c r="BNZ26" s="161"/>
      <c r="BOA26" s="161"/>
      <c r="BOB26" s="46"/>
      <c r="BOC26" s="46"/>
      <c r="BOD26" s="161"/>
      <c r="BOE26" s="161"/>
      <c r="BOF26" s="161"/>
      <c r="BOG26" s="161"/>
      <c r="BOH26" s="161"/>
      <c r="BOI26" s="46"/>
      <c r="BOJ26" s="46"/>
      <c r="BOK26" s="161"/>
      <c r="BOL26" s="161"/>
      <c r="BOM26" s="161"/>
      <c r="BON26" s="161"/>
      <c r="BOO26" s="161"/>
      <c r="BOP26" s="46"/>
      <c r="BOQ26" s="46"/>
      <c r="BOR26" s="161"/>
      <c r="BOS26" s="161"/>
      <c r="BOT26" s="161"/>
      <c r="BOU26" s="161"/>
      <c r="BOV26" s="161"/>
      <c r="BOW26" s="46"/>
      <c r="BOX26" s="46"/>
      <c r="BOY26" s="161"/>
      <c r="BOZ26" s="161"/>
      <c r="BPA26" s="161"/>
      <c r="BPB26" s="161"/>
      <c r="BPC26" s="161"/>
      <c r="BPD26" s="46"/>
      <c r="BPE26" s="46"/>
      <c r="BPF26" s="161"/>
      <c r="BPG26" s="161"/>
      <c r="BPH26" s="161"/>
      <c r="BPI26" s="161"/>
      <c r="BPJ26" s="161"/>
      <c r="BPK26" s="46"/>
      <c r="BPL26" s="46"/>
      <c r="BPM26" s="161"/>
      <c r="BPN26" s="161"/>
      <c r="BPO26" s="161"/>
      <c r="BPP26" s="161"/>
      <c r="BPQ26" s="161"/>
      <c r="BPR26" s="46"/>
      <c r="BPS26" s="46"/>
      <c r="BPT26" s="161"/>
      <c r="BPU26" s="161"/>
      <c r="BPV26" s="161"/>
      <c r="BPW26" s="161"/>
      <c r="BPX26" s="161"/>
      <c r="BPY26" s="46"/>
      <c r="BPZ26" s="46"/>
      <c r="BQA26" s="161"/>
      <c r="BQB26" s="161"/>
      <c r="BQC26" s="161"/>
      <c r="BQD26" s="161"/>
      <c r="BQE26" s="161"/>
      <c r="BQF26" s="46"/>
      <c r="BQG26" s="46"/>
      <c r="BQH26" s="161"/>
      <c r="BQI26" s="161"/>
      <c r="BQJ26" s="161"/>
      <c r="BQK26" s="161"/>
      <c r="BQL26" s="161"/>
      <c r="BQM26" s="46"/>
      <c r="BQN26" s="46"/>
      <c r="BQO26" s="161"/>
      <c r="BQP26" s="161"/>
      <c r="BQQ26" s="161"/>
      <c r="BQR26" s="161"/>
      <c r="BQS26" s="161"/>
      <c r="BQT26" s="46"/>
      <c r="BQU26" s="46"/>
      <c r="BQV26" s="161"/>
      <c r="BQW26" s="161"/>
      <c r="BQX26" s="161"/>
      <c r="BQY26" s="161"/>
      <c r="BQZ26" s="161"/>
      <c r="BRA26" s="46"/>
      <c r="BRB26" s="46"/>
      <c r="BRC26" s="161"/>
      <c r="BRD26" s="161"/>
      <c r="BRE26" s="161"/>
      <c r="BRF26" s="161"/>
      <c r="BRG26" s="161"/>
      <c r="BRH26" s="46"/>
      <c r="BRI26" s="46"/>
      <c r="BRJ26" s="161"/>
      <c r="BRK26" s="161"/>
      <c r="BRL26" s="161"/>
      <c r="BRM26" s="161"/>
      <c r="BRN26" s="161"/>
      <c r="BRO26" s="46"/>
      <c r="BRP26" s="46"/>
      <c r="BRQ26" s="161"/>
      <c r="BRR26" s="161"/>
      <c r="BRS26" s="161"/>
      <c r="BRT26" s="161"/>
      <c r="BRU26" s="161"/>
      <c r="BRV26" s="46"/>
      <c r="BRW26" s="46"/>
      <c r="BRX26" s="161"/>
      <c r="BRY26" s="161"/>
      <c r="BRZ26" s="161"/>
      <c r="BSA26" s="161"/>
      <c r="BSB26" s="161"/>
      <c r="BSC26" s="46"/>
      <c r="BSD26" s="46"/>
      <c r="BSE26" s="161"/>
      <c r="BSF26" s="161"/>
      <c r="BSG26" s="161"/>
      <c r="BSH26" s="161"/>
      <c r="BSI26" s="161"/>
      <c r="BSJ26" s="46"/>
      <c r="BSK26" s="46"/>
      <c r="BSL26" s="161"/>
      <c r="BSM26" s="161"/>
      <c r="BSN26" s="161"/>
      <c r="BSO26" s="161"/>
      <c r="BSP26" s="161"/>
      <c r="BSQ26" s="46"/>
      <c r="BSR26" s="46"/>
      <c r="BSS26" s="161"/>
      <c r="BST26" s="161"/>
      <c r="BSU26" s="161"/>
      <c r="BSV26" s="161"/>
      <c r="BSW26" s="161"/>
      <c r="BSX26" s="46"/>
      <c r="BSY26" s="46"/>
      <c r="BSZ26" s="161"/>
      <c r="BTA26" s="161"/>
      <c r="BTB26" s="161"/>
      <c r="BTC26" s="161"/>
      <c r="BTD26" s="161"/>
      <c r="BTE26" s="46"/>
      <c r="BTF26" s="46"/>
      <c r="BTG26" s="161"/>
      <c r="BTH26" s="161"/>
      <c r="BTI26" s="161"/>
      <c r="BTJ26" s="161"/>
      <c r="BTK26" s="161"/>
      <c r="BTL26" s="46"/>
      <c r="BTM26" s="46"/>
      <c r="BTN26" s="161"/>
      <c r="BTO26" s="161"/>
      <c r="BTP26" s="161"/>
      <c r="BTQ26" s="161"/>
      <c r="BTR26" s="161"/>
      <c r="BTS26" s="46"/>
      <c r="BTT26" s="46"/>
      <c r="BTU26" s="161"/>
      <c r="BTV26" s="161"/>
      <c r="BTW26" s="161"/>
      <c r="BTX26" s="161"/>
      <c r="BTY26" s="161"/>
      <c r="BTZ26" s="46"/>
      <c r="BUA26" s="46"/>
      <c r="BUB26" s="161"/>
      <c r="BUC26" s="161"/>
      <c r="BUD26" s="161"/>
      <c r="BUE26" s="161"/>
      <c r="BUF26" s="161"/>
      <c r="BUG26" s="46"/>
      <c r="BUH26" s="46"/>
      <c r="BUI26" s="161"/>
      <c r="BUJ26" s="161"/>
      <c r="BUK26" s="161"/>
      <c r="BUL26" s="161"/>
      <c r="BUM26" s="161"/>
      <c r="BUN26" s="46"/>
      <c r="BUO26" s="46"/>
      <c r="BUP26" s="161"/>
      <c r="BUQ26" s="161"/>
      <c r="BUR26" s="161"/>
      <c r="BUS26" s="161"/>
      <c r="BUT26" s="161"/>
      <c r="BUU26" s="46"/>
      <c r="BUV26" s="46"/>
      <c r="BUW26" s="161"/>
      <c r="BUX26" s="161"/>
      <c r="BUY26" s="161"/>
      <c r="BUZ26" s="161"/>
      <c r="BVA26" s="161"/>
      <c r="BVB26" s="46"/>
      <c r="BVC26" s="46"/>
      <c r="BVD26" s="161"/>
      <c r="BVE26" s="161"/>
      <c r="BVF26" s="161"/>
      <c r="BVG26" s="161"/>
      <c r="BVH26" s="161"/>
      <c r="BVI26" s="46"/>
      <c r="BVJ26" s="46"/>
      <c r="BVK26" s="161"/>
      <c r="BVL26" s="161"/>
      <c r="BVM26" s="161"/>
      <c r="BVN26" s="161"/>
      <c r="BVO26" s="161"/>
      <c r="BVP26" s="46"/>
      <c r="BVQ26" s="46"/>
      <c r="BVR26" s="161"/>
      <c r="BVS26" s="161"/>
      <c r="BVT26" s="161"/>
      <c r="BVU26" s="161"/>
      <c r="BVV26" s="161"/>
      <c r="BVW26" s="46"/>
      <c r="BVX26" s="46"/>
      <c r="BVY26" s="161"/>
      <c r="BVZ26" s="161"/>
      <c r="BWA26" s="161"/>
      <c r="BWB26" s="161"/>
      <c r="BWC26" s="161"/>
      <c r="BWD26" s="46"/>
      <c r="BWE26" s="46"/>
      <c r="BWF26" s="161"/>
      <c r="BWG26" s="161"/>
      <c r="BWH26" s="161"/>
      <c r="BWI26" s="161"/>
      <c r="BWJ26" s="161"/>
      <c r="BWK26" s="46"/>
      <c r="BWL26" s="46"/>
      <c r="BWM26" s="161"/>
      <c r="BWN26" s="161"/>
      <c r="BWO26" s="161"/>
      <c r="BWP26" s="161"/>
      <c r="BWQ26" s="161"/>
      <c r="BWR26" s="46"/>
      <c r="BWS26" s="46"/>
      <c r="BWT26" s="161"/>
      <c r="BWU26" s="161"/>
      <c r="BWV26" s="161"/>
      <c r="BWW26" s="161"/>
      <c r="BWX26" s="161"/>
      <c r="BWY26" s="46"/>
      <c r="BWZ26" s="46"/>
      <c r="BXA26" s="161"/>
      <c r="BXB26" s="161"/>
      <c r="BXC26" s="161"/>
      <c r="BXD26" s="161"/>
      <c r="BXE26" s="161"/>
      <c r="BXF26" s="46"/>
      <c r="BXG26" s="46"/>
      <c r="BXH26" s="161"/>
      <c r="BXI26" s="161"/>
      <c r="BXJ26" s="161"/>
      <c r="BXK26" s="161"/>
      <c r="BXL26" s="161"/>
      <c r="BXM26" s="46"/>
      <c r="BXN26" s="46"/>
      <c r="BXO26" s="161"/>
      <c r="BXP26" s="161"/>
      <c r="BXQ26" s="161"/>
      <c r="BXR26" s="161"/>
      <c r="BXS26" s="161"/>
      <c r="BXT26" s="46"/>
      <c r="BXU26" s="46"/>
      <c r="BXV26" s="161"/>
      <c r="BXW26" s="161"/>
      <c r="BXX26" s="161"/>
      <c r="BXY26" s="161"/>
      <c r="BXZ26" s="161"/>
      <c r="BYA26" s="46"/>
      <c r="BYB26" s="46"/>
      <c r="BYC26" s="161"/>
      <c r="BYD26" s="161"/>
      <c r="BYE26" s="161"/>
      <c r="BYF26" s="161"/>
      <c r="BYG26" s="161"/>
      <c r="BYH26" s="46"/>
      <c r="BYI26" s="46"/>
      <c r="BYJ26" s="161"/>
      <c r="BYK26" s="161"/>
      <c r="BYL26" s="161"/>
      <c r="BYM26" s="161"/>
      <c r="BYN26" s="161"/>
      <c r="BYO26" s="46"/>
      <c r="BYP26" s="46"/>
      <c r="BYQ26" s="161"/>
      <c r="BYR26" s="161"/>
      <c r="BYS26" s="161"/>
      <c r="BYT26" s="161"/>
      <c r="BYU26" s="161"/>
      <c r="BYV26" s="46"/>
      <c r="BYW26" s="46"/>
      <c r="BYX26" s="161"/>
      <c r="BYY26" s="161"/>
      <c r="BYZ26" s="161"/>
      <c r="BZA26" s="161"/>
      <c r="BZB26" s="161"/>
      <c r="BZC26" s="46"/>
      <c r="BZD26" s="46"/>
      <c r="BZE26" s="161"/>
      <c r="BZF26" s="161"/>
      <c r="BZG26" s="161"/>
      <c r="BZH26" s="161"/>
      <c r="BZI26" s="161"/>
      <c r="BZJ26" s="46"/>
      <c r="BZK26" s="46"/>
      <c r="BZL26" s="161"/>
      <c r="BZM26" s="161"/>
      <c r="BZN26" s="161"/>
      <c r="BZO26" s="161"/>
      <c r="BZP26" s="161"/>
      <c r="BZQ26" s="46"/>
      <c r="BZR26" s="46"/>
      <c r="BZS26" s="161"/>
      <c r="BZT26" s="161"/>
      <c r="BZU26" s="161"/>
      <c r="BZV26" s="161"/>
      <c r="BZW26" s="161"/>
      <c r="BZX26" s="46"/>
      <c r="BZY26" s="46"/>
      <c r="BZZ26" s="161"/>
      <c r="CAA26" s="161"/>
      <c r="CAB26" s="161"/>
      <c r="CAC26" s="161"/>
      <c r="CAD26" s="161"/>
      <c r="CAE26" s="46"/>
      <c r="CAF26" s="46"/>
      <c r="CAG26" s="161"/>
      <c r="CAH26" s="161"/>
      <c r="CAI26" s="161"/>
      <c r="CAJ26" s="161"/>
      <c r="CAK26" s="161"/>
      <c r="CAL26" s="46"/>
      <c r="CAM26" s="46"/>
      <c r="CAN26" s="161"/>
      <c r="CAO26" s="161"/>
      <c r="CAP26" s="161"/>
      <c r="CAQ26" s="161"/>
      <c r="CAR26" s="161"/>
      <c r="CAS26" s="46"/>
      <c r="CAT26" s="46"/>
      <c r="CAU26" s="161"/>
      <c r="CAV26" s="161"/>
      <c r="CAW26" s="161"/>
      <c r="CAX26" s="161"/>
      <c r="CAY26" s="161"/>
      <c r="CAZ26" s="46"/>
      <c r="CBA26" s="46"/>
      <c r="CBB26" s="161"/>
      <c r="CBC26" s="161"/>
      <c r="CBD26" s="161"/>
      <c r="CBE26" s="161"/>
      <c r="CBF26" s="161"/>
      <c r="CBG26" s="46"/>
      <c r="CBH26" s="46"/>
      <c r="CBI26" s="161"/>
      <c r="CBJ26" s="161"/>
      <c r="CBK26" s="161"/>
      <c r="CBL26" s="161"/>
      <c r="CBM26" s="161"/>
      <c r="CBN26" s="46"/>
      <c r="CBO26" s="46"/>
      <c r="CBP26" s="161"/>
      <c r="CBQ26" s="161"/>
      <c r="CBR26" s="161"/>
      <c r="CBS26" s="161"/>
      <c r="CBT26" s="161"/>
      <c r="CBU26" s="46"/>
      <c r="CBV26" s="46"/>
      <c r="CBW26" s="161"/>
      <c r="CBX26" s="161"/>
      <c r="CBY26" s="161"/>
      <c r="CBZ26" s="161"/>
      <c r="CCA26" s="161"/>
      <c r="CCB26" s="46"/>
      <c r="CCC26" s="46"/>
      <c r="CCD26" s="161"/>
      <c r="CCE26" s="161"/>
      <c r="CCF26" s="161"/>
      <c r="CCG26" s="161"/>
      <c r="CCH26" s="161"/>
      <c r="CCI26" s="46"/>
      <c r="CCJ26" s="46"/>
      <c r="CCK26" s="161"/>
      <c r="CCL26" s="161"/>
      <c r="CCM26" s="161"/>
      <c r="CCN26" s="161"/>
      <c r="CCO26" s="161"/>
      <c r="CCP26" s="46"/>
      <c r="CCQ26" s="46"/>
      <c r="CCR26" s="161"/>
      <c r="CCS26" s="161"/>
      <c r="CCT26" s="161"/>
      <c r="CCU26" s="161"/>
      <c r="CCV26" s="161"/>
      <c r="CCW26" s="46"/>
      <c r="CCX26" s="46"/>
      <c r="CCY26" s="161"/>
      <c r="CCZ26" s="161"/>
      <c r="CDA26" s="161"/>
      <c r="CDB26" s="161"/>
      <c r="CDC26" s="161"/>
      <c r="CDD26" s="46"/>
      <c r="CDE26" s="46"/>
      <c r="CDF26" s="161"/>
      <c r="CDG26" s="161"/>
      <c r="CDH26" s="161"/>
      <c r="CDI26" s="161"/>
      <c r="CDJ26" s="161"/>
      <c r="CDK26" s="46"/>
      <c r="CDL26" s="46"/>
      <c r="CDM26" s="161"/>
      <c r="CDN26" s="161"/>
      <c r="CDO26" s="161"/>
      <c r="CDP26" s="161"/>
      <c r="CDQ26" s="161"/>
      <c r="CDR26" s="46"/>
      <c r="CDS26" s="46"/>
      <c r="CDT26" s="161"/>
      <c r="CDU26" s="161"/>
      <c r="CDV26" s="161"/>
      <c r="CDW26" s="161"/>
      <c r="CDX26" s="161"/>
      <c r="CDY26" s="46"/>
      <c r="CDZ26" s="46"/>
      <c r="CEA26" s="161"/>
      <c r="CEB26" s="161"/>
      <c r="CEC26" s="161"/>
      <c r="CED26" s="161"/>
      <c r="CEE26" s="161"/>
      <c r="CEF26" s="46"/>
      <c r="CEG26" s="46"/>
      <c r="CEH26" s="161"/>
      <c r="CEI26" s="161"/>
      <c r="CEJ26" s="161"/>
      <c r="CEK26" s="161"/>
      <c r="CEL26" s="161"/>
      <c r="CEM26" s="46"/>
      <c r="CEN26" s="46"/>
      <c r="CEO26" s="161"/>
      <c r="CEP26" s="161"/>
      <c r="CEQ26" s="161"/>
      <c r="CER26" s="161"/>
      <c r="CES26" s="161"/>
      <c r="CET26" s="46"/>
      <c r="CEU26" s="46"/>
      <c r="CEV26" s="161"/>
      <c r="CEW26" s="161"/>
      <c r="CEX26" s="161"/>
      <c r="CEY26" s="161"/>
      <c r="CEZ26" s="161"/>
      <c r="CFA26" s="46"/>
      <c r="CFB26" s="46"/>
      <c r="CFC26" s="161"/>
      <c r="CFD26" s="161"/>
      <c r="CFE26" s="161"/>
      <c r="CFF26" s="161"/>
      <c r="CFG26" s="161"/>
      <c r="CFH26" s="46"/>
      <c r="CFI26" s="46"/>
      <c r="CFJ26" s="161"/>
      <c r="CFK26" s="161"/>
      <c r="CFL26" s="161"/>
      <c r="CFM26" s="161"/>
      <c r="CFN26" s="161"/>
      <c r="CFO26" s="46"/>
      <c r="CFP26" s="46"/>
      <c r="CFQ26" s="161"/>
      <c r="CFR26" s="161"/>
      <c r="CFS26" s="161"/>
      <c r="CFT26" s="161"/>
      <c r="CFU26" s="161"/>
      <c r="CFV26" s="46"/>
      <c r="CFW26" s="46"/>
      <c r="CFX26" s="161"/>
      <c r="CFY26" s="161"/>
      <c r="CFZ26" s="161"/>
      <c r="CGA26" s="161"/>
      <c r="CGB26" s="161"/>
      <c r="CGC26" s="46"/>
      <c r="CGD26" s="46"/>
      <c r="CGE26" s="161"/>
      <c r="CGF26" s="161"/>
      <c r="CGG26" s="161"/>
      <c r="CGH26" s="161"/>
      <c r="CGI26" s="161"/>
      <c r="CGJ26" s="46"/>
      <c r="CGK26" s="46"/>
      <c r="CGL26" s="161"/>
      <c r="CGM26" s="161"/>
      <c r="CGN26" s="161"/>
      <c r="CGO26" s="161"/>
      <c r="CGP26" s="161"/>
      <c r="CGQ26" s="46"/>
      <c r="CGR26" s="46"/>
      <c r="CGS26" s="161"/>
      <c r="CGT26" s="161"/>
      <c r="CGU26" s="161"/>
      <c r="CGV26" s="161"/>
      <c r="CGW26" s="161"/>
      <c r="CGX26" s="46"/>
      <c r="CGY26" s="46"/>
      <c r="CGZ26" s="161"/>
      <c r="CHA26" s="161"/>
      <c r="CHB26" s="161"/>
      <c r="CHC26" s="161"/>
      <c r="CHD26" s="161"/>
      <c r="CHE26" s="46"/>
      <c r="CHF26" s="46"/>
      <c r="CHG26" s="161"/>
      <c r="CHH26" s="161"/>
      <c r="CHI26" s="161"/>
      <c r="CHJ26" s="161"/>
      <c r="CHK26" s="161"/>
      <c r="CHL26" s="46"/>
      <c r="CHM26" s="46"/>
      <c r="CHN26" s="161"/>
      <c r="CHO26" s="161"/>
      <c r="CHP26" s="161"/>
      <c r="CHQ26" s="161"/>
      <c r="CHR26" s="161"/>
      <c r="CHS26" s="46"/>
      <c r="CHT26" s="46"/>
      <c r="CHU26" s="161"/>
      <c r="CHV26" s="161"/>
      <c r="CHW26" s="161"/>
      <c r="CHX26" s="161"/>
      <c r="CHY26" s="161"/>
      <c r="CHZ26" s="46"/>
      <c r="CIA26" s="46"/>
      <c r="CIB26" s="161"/>
      <c r="CIC26" s="161"/>
      <c r="CID26" s="161"/>
      <c r="CIE26" s="161"/>
      <c r="CIF26" s="161"/>
      <c r="CIG26" s="46"/>
      <c r="CIH26" s="46"/>
      <c r="CII26" s="161"/>
      <c r="CIJ26" s="161"/>
      <c r="CIK26" s="161"/>
      <c r="CIL26" s="161"/>
      <c r="CIM26" s="161"/>
      <c r="CIN26" s="46"/>
      <c r="CIO26" s="46"/>
      <c r="CIP26" s="161"/>
      <c r="CIQ26" s="161"/>
      <c r="CIR26" s="161"/>
      <c r="CIS26" s="161"/>
      <c r="CIT26" s="161"/>
      <c r="CIU26" s="46"/>
      <c r="CIV26" s="46"/>
      <c r="CIW26" s="161"/>
      <c r="CIX26" s="161"/>
      <c r="CIY26" s="161"/>
      <c r="CIZ26" s="161"/>
      <c r="CJA26" s="161"/>
      <c r="CJB26" s="46"/>
      <c r="CJC26" s="46"/>
      <c r="CJD26" s="161"/>
      <c r="CJE26" s="161"/>
      <c r="CJF26" s="161"/>
      <c r="CJG26" s="161"/>
      <c r="CJH26" s="161"/>
      <c r="CJI26" s="46"/>
      <c r="CJJ26" s="46"/>
      <c r="CJK26" s="161"/>
      <c r="CJL26" s="161"/>
      <c r="CJM26" s="161"/>
      <c r="CJN26" s="161"/>
      <c r="CJO26" s="161"/>
      <c r="CJP26" s="46"/>
      <c r="CJQ26" s="46"/>
      <c r="CJR26" s="161"/>
      <c r="CJS26" s="161"/>
      <c r="CJT26" s="161"/>
      <c r="CJU26" s="161"/>
      <c r="CJV26" s="161"/>
      <c r="CJW26" s="46"/>
      <c r="CJX26" s="46"/>
      <c r="CJY26" s="161"/>
      <c r="CJZ26" s="161"/>
      <c r="CKA26" s="161"/>
      <c r="CKB26" s="161"/>
      <c r="CKC26" s="161"/>
      <c r="CKD26" s="46"/>
      <c r="CKE26" s="46"/>
      <c r="CKF26" s="161"/>
      <c r="CKG26" s="161"/>
      <c r="CKH26" s="161"/>
      <c r="CKI26" s="161"/>
      <c r="CKJ26" s="161"/>
      <c r="CKK26" s="46"/>
      <c r="CKL26" s="46"/>
      <c r="CKM26" s="161"/>
      <c r="CKN26" s="161"/>
      <c r="CKO26" s="161"/>
      <c r="CKP26" s="161"/>
      <c r="CKQ26" s="161"/>
      <c r="CKR26" s="46"/>
      <c r="CKS26" s="46"/>
      <c r="CKT26" s="161"/>
      <c r="CKU26" s="161"/>
      <c r="CKV26" s="161"/>
      <c r="CKW26" s="161"/>
      <c r="CKX26" s="161"/>
      <c r="CKY26" s="46"/>
      <c r="CKZ26" s="46"/>
      <c r="CLA26" s="161"/>
      <c r="CLB26" s="161"/>
      <c r="CLC26" s="161"/>
      <c r="CLD26" s="161"/>
      <c r="CLE26" s="161"/>
      <c r="CLF26" s="46"/>
      <c r="CLG26" s="46"/>
      <c r="CLH26" s="161"/>
      <c r="CLI26" s="161"/>
      <c r="CLJ26" s="161"/>
      <c r="CLK26" s="161"/>
      <c r="CLL26" s="161"/>
      <c r="CLM26" s="46"/>
      <c r="CLN26" s="46"/>
      <c r="CLO26" s="161"/>
      <c r="CLP26" s="161"/>
      <c r="CLQ26" s="161"/>
      <c r="CLR26" s="161"/>
      <c r="CLS26" s="161"/>
      <c r="CLT26" s="46"/>
      <c r="CLU26" s="46"/>
      <c r="CLV26" s="161"/>
      <c r="CLW26" s="161"/>
      <c r="CLX26" s="161"/>
      <c r="CLY26" s="161"/>
      <c r="CLZ26" s="161"/>
      <c r="CMA26" s="46"/>
      <c r="CMB26" s="46"/>
      <c r="CMC26" s="161"/>
      <c r="CMD26" s="161"/>
      <c r="CME26" s="161"/>
      <c r="CMF26" s="161"/>
      <c r="CMG26" s="161"/>
      <c r="CMH26" s="46"/>
      <c r="CMI26" s="46"/>
      <c r="CMJ26" s="161"/>
      <c r="CMK26" s="161"/>
      <c r="CML26" s="161"/>
      <c r="CMM26" s="161"/>
      <c r="CMN26" s="161"/>
      <c r="CMO26" s="46"/>
      <c r="CMP26" s="46"/>
      <c r="CMQ26" s="161"/>
      <c r="CMR26" s="161"/>
      <c r="CMS26" s="161"/>
      <c r="CMT26" s="161"/>
      <c r="CMU26" s="161"/>
      <c r="CMV26" s="46"/>
      <c r="CMW26" s="46"/>
      <c r="CMX26" s="161"/>
      <c r="CMY26" s="161"/>
      <c r="CMZ26" s="161"/>
      <c r="CNA26" s="161"/>
      <c r="CNB26" s="161"/>
      <c r="CNC26" s="46"/>
      <c r="CND26" s="46"/>
      <c r="CNE26" s="161"/>
      <c r="CNF26" s="161"/>
      <c r="CNG26" s="161"/>
      <c r="CNH26" s="161"/>
      <c r="CNI26" s="161"/>
      <c r="CNJ26" s="46"/>
      <c r="CNK26" s="46"/>
      <c r="CNL26" s="161"/>
      <c r="CNM26" s="161"/>
      <c r="CNN26" s="161"/>
      <c r="CNO26" s="161"/>
      <c r="CNP26" s="161"/>
      <c r="CNQ26" s="46"/>
      <c r="CNR26" s="46"/>
      <c r="CNS26" s="161"/>
      <c r="CNT26" s="161"/>
      <c r="CNU26" s="161"/>
      <c r="CNV26" s="161"/>
      <c r="CNW26" s="161"/>
      <c r="CNX26" s="46"/>
      <c r="CNY26" s="46"/>
      <c r="CNZ26" s="161"/>
      <c r="COA26" s="161"/>
      <c r="COB26" s="161"/>
      <c r="COC26" s="161"/>
      <c r="COD26" s="161"/>
      <c r="COE26" s="46"/>
      <c r="COF26" s="46"/>
      <c r="COG26" s="161"/>
      <c r="COH26" s="161"/>
      <c r="COI26" s="161"/>
      <c r="COJ26" s="161"/>
      <c r="COK26" s="161"/>
      <c r="COL26" s="46"/>
      <c r="COM26" s="46"/>
      <c r="CON26" s="161"/>
      <c r="COO26" s="161"/>
      <c r="COP26" s="161"/>
      <c r="COQ26" s="161"/>
      <c r="COR26" s="161"/>
      <c r="COS26" s="46"/>
      <c r="COT26" s="46"/>
      <c r="COU26" s="161"/>
      <c r="COV26" s="161"/>
      <c r="COW26" s="161"/>
      <c r="COX26" s="161"/>
      <c r="COY26" s="161"/>
      <c r="COZ26" s="46"/>
      <c r="CPA26" s="46"/>
      <c r="CPB26" s="161"/>
      <c r="CPC26" s="161"/>
      <c r="CPD26" s="161"/>
      <c r="CPE26" s="161"/>
      <c r="CPF26" s="161"/>
      <c r="CPG26" s="46"/>
      <c r="CPH26" s="46"/>
      <c r="CPI26" s="161"/>
      <c r="CPJ26" s="161"/>
      <c r="CPK26" s="161"/>
      <c r="CPL26" s="161"/>
      <c r="CPM26" s="161"/>
      <c r="CPN26" s="46"/>
      <c r="CPO26" s="46"/>
      <c r="CPP26" s="161"/>
      <c r="CPQ26" s="161"/>
      <c r="CPR26" s="161"/>
      <c r="CPS26" s="161"/>
      <c r="CPT26" s="161"/>
      <c r="CPU26" s="46"/>
      <c r="CPV26" s="46"/>
      <c r="CPW26" s="161"/>
      <c r="CPX26" s="161"/>
      <c r="CPY26" s="161"/>
      <c r="CPZ26" s="161"/>
      <c r="CQA26" s="161"/>
      <c r="CQB26" s="46"/>
      <c r="CQC26" s="46"/>
      <c r="CQD26" s="161"/>
      <c r="CQE26" s="161"/>
      <c r="CQF26" s="161"/>
      <c r="CQG26" s="161"/>
      <c r="CQH26" s="161"/>
      <c r="CQI26" s="46"/>
      <c r="CQJ26" s="46"/>
      <c r="CQK26" s="161"/>
      <c r="CQL26" s="161"/>
      <c r="CQM26" s="161"/>
      <c r="CQN26" s="161"/>
      <c r="CQO26" s="161"/>
      <c r="CQP26" s="46"/>
      <c r="CQQ26" s="46"/>
      <c r="CQR26" s="161"/>
      <c r="CQS26" s="161"/>
      <c r="CQT26" s="161"/>
      <c r="CQU26" s="161"/>
      <c r="CQV26" s="161"/>
      <c r="CQW26" s="46"/>
      <c r="CQX26" s="46"/>
      <c r="CQY26" s="161"/>
      <c r="CQZ26" s="161"/>
      <c r="CRA26" s="161"/>
      <c r="CRB26" s="161"/>
      <c r="CRC26" s="161"/>
      <c r="CRD26" s="46"/>
      <c r="CRE26" s="46"/>
      <c r="CRF26" s="161"/>
      <c r="CRG26" s="161"/>
      <c r="CRH26" s="161"/>
      <c r="CRI26" s="161"/>
      <c r="CRJ26" s="161"/>
      <c r="CRK26" s="46"/>
      <c r="CRL26" s="46"/>
      <c r="CRM26" s="161"/>
      <c r="CRN26" s="161"/>
      <c r="CRO26" s="161"/>
      <c r="CRP26" s="161"/>
      <c r="CRQ26" s="161"/>
      <c r="CRR26" s="46"/>
      <c r="CRS26" s="46"/>
      <c r="CRT26" s="161"/>
      <c r="CRU26" s="161"/>
      <c r="CRV26" s="161"/>
      <c r="CRW26" s="161"/>
      <c r="CRX26" s="161"/>
      <c r="CRY26" s="46"/>
      <c r="CRZ26" s="46"/>
      <c r="CSA26" s="161"/>
      <c r="CSB26" s="161"/>
      <c r="CSC26" s="161"/>
      <c r="CSD26" s="161"/>
      <c r="CSE26" s="161"/>
      <c r="CSF26" s="46"/>
      <c r="CSG26" s="46"/>
      <c r="CSH26" s="161"/>
      <c r="CSI26" s="161"/>
      <c r="CSJ26" s="161"/>
      <c r="CSK26" s="161"/>
      <c r="CSL26" s="161"/>
      <c r="CSM26" s="46"/>
      <c r="CSN26" s="46"/>
      <c r="CSO26" s="161"/>
      <c r="CSP26" s="161"/>
      <c r="CSQ26" s="161"/>
      <c r="CSR26" s="161"/>
      <c r="CSS26" s="161"/>
      <c r="CST26" s="46"/>
      <c r="CSU26" s="46"/>
      <c r="CSV26" s="161"/>
      <c r="CSW26" s="161"/>
      <c r="CSX26" s="161"/>
      <c r="CSY26" s="161"/>
      <c r="CSZ26" s="161"/>
      <c r="CTA26" s="46"/>
      <c r="CTB26" s="46"/>
      <c r="CTC26" s="161"/>
      <c r="CTD26" s="161"/>
      <c r="CTE26" s="161"/>
      <c r="CTF26" s="161"/>
      <c r="CTG26" s="161"/>
      <c r="CTH26" s="46"/>
      <c r="CTI26" s="46"/>
      <c r="CTJ26" s="161"/>
      <c r="CTK26" s="161"/>
      <c r="CTL26" s="161"/>
      <c r="CTM26" s="161"/>
      <c r="CTN26" s="161"/>
      <c r="CTO26" s="46"/>
      <c r="CTP26" s="46"/>
      <c r="CTQ26" s="161"/>
      <c r="CTR26" s="161"/>
      <c r="CTS26" s="161"/>
      <c r="CTT26" s="161"/>
      <c r="CTU26" s="161"/>
      <c r="CTV26" s="46"/>
      <c r="CTW26" s="46"/>
      <c r="CTX26" s="161"/>
      <c r="CTY26" s="161"/>
      <c r="CTZ26" s="161"/>
      <c r="CUA26" s="161"/>
      <c r="CUB26" s="161"/>
      <c r="CUC26" s="46"/>
      <c r="CUD26" s="46"/>
      <c r="CUE26" s="161"/>
      <c r="CUF26" s="161"/>
      <c r="CUG26" s="161"/>
      <c r="CUH26" s="161"/>
      <c r="CUI26" s="161"/>
      <c r="CUJ26" s="46"/>
      <c r="CUK26" s="46"/>
      <c r="CUL26" s="161"/>
      <c r="CUM26" s="161"/>
      <c r="CUN26" s="161"/>
      <c r="CUO26" s="161"/>
      <c r="CUP26" s="161"/>
      <c r="CUQ26" s="46"/>
      <c r="CUR26" s="46"/>
      <c r="CUS26" s="161"/>
      <c r="CUT26" s="161"/>
      <c r="CUU26" s="161"/>
      <c r="CUV26" s="161"/>
      <c r="CUW26" s="161"/>
      <c r="CUX26" s="46"/>
      <c r="CUY26" s="46"/>
      <c r="CUZ26" s="161"/>
      <c r="CVA26" s="161"/>
      <c r="CVB26" s="161"/>
      <c r="CVC26" s="161"/>
      <c r="CVD26" s="161"/>
      <c r="CVE26" s="46"/>
      <c r="CVF26" s="46"/>
      <c r="CVG26" s="161"/>
      <c r="CVH26" s="161"/>
      <c r="CVI26" s="161"/>
      <c r="CVJ26" s="161"/>
      <c r="CVK26" s="161"/>
      <c r="CVL26" s="46"/>
      <c r="CVM26" s="46"/>
      <c r="CVN26" s="161"/>
      <c r="CVO26" s="161"/>
      <c r="CVP26" s="161"/>
      <c r="CVQ26" s="161"/>
      <c r="CVR26" s="161"/>
      <c r="CVS26" s="46"/>
      <c r="CVT26" s="46"/>
      <c r="CVU26" s="161"/>
      <c r="CVV26" s="161"/>
      <c r="CVW26" s="161"/>
      <c r="CVX26" s="161"/>
      <c r="CVY26" s="161"/>
      <c r="CVZ26" s="46"/>
      <c r="CWA26" s="46"/>
      <c r="CWB26" s="161"/>
      <c r="CWC26" s="161"/>
      <c r="CWD26" s="161"/>
      <c r="CWE26" s="161"/>
      <c r="CWF26" s="161"/>
      <c r="CWG26" s="46"/>
      <c r="CWH26" s="46"/>
      <c r="CWI26" s="161"/>
      <c r="CWJ26" s="161"/>
      <c r="CWK26" s="161"/>
      <c r="CWL26" s="161"/>
      <c r="CWM26" s="161"/>
      <c r="CWN26" s="46"/>
      <c r="CWO26" s="46"/>
      <c r="CWP26" s="161"/>
      <c r="CWQ26" s="161"/>
      <c r="CWR26" s="161"/>
      <c r="CWS26" s="161"/>
      <c r="CWT26" s="161"/>
      <c r="CWU26" s="46"/>
      <c r="CWV26" s="46"/>
      <c r="CWW26" s="161"/>
      <c r="CWX26" s="161"/>
      <c r="CWY26" s="161"/>
      <c r="CWZ26" s="161"/>
      <c r="CXA26" s="161"/>
      <c r="CXB26" s="46"/>
      <c r="CXC26" s="46"/>
      <c r="CXD26" s="161"/>
      <c r="CXE26" s="161"/>
      <c r="CXF26" s="161"/>
      <c r="CXG26" s="161"/>
      <c r="CXH26" s="161"/>
      <c r="CXI26" s="46"/>
      <c r="CXJ26" s="46"/>
      <c r="CXK26" s="161"/>
      <c r="CXL26" s="161"/>
      <c r="CXM26" s="161"/>
      <c r="CXN26" s="161"/>
      <c r="CXO26" s="161"/>
      <c r="CXP26" s="46"/>
      <c r="CXQ26" s="46"/>
      <c r="CXR26" s="161"/>
      <c r="CXS26" s="161"/>
      <c r="CXT26" s="161"/>
      <c r="CXU26" s="161"/>
      <c r="CXV26" s="161"/>
      <c r="CXW26" s="46"/>
      <c r="CXX26" s="46"/>
      <c r="CXY26" s="161"/>
      <c r="CXZ26" s="161"/>
      <c r="CYA26" s="161"/>
      <c r="CYB26" s="161"/>
      <c r="CYC26" s="161"/>
      <c r="CYD26" s="46"/>
      <c r="CYE26" s="46"/>
      <c r="CYF26" s="161"/>
      <c r="CYG26" s="161"/>
      <c r="CYH26" s="161"/>
      <c r="CYI26" s="161"/>
      <c r="CYJ26" s="161"/>
      <c r="CYK26" s="46"/>
      <c r="CYL26" s="46"/>
      <c r="CYM26" s="161"/>
      <c r="CYN26" s="161"/>
      <c r="CYO26" s="161"/>
      <c r="CYP26" s="161"/>
      <c r="CYQ26" s="161"/>
      <c r="CYR26" s="46"/>
      <c r="CYS26" s="46"/>
      <c r="CYT26" s="161"/>
      <c r="CYU26" s="161"/>
      <c r="CYV26" s="161"/>
      <c r="CYW26" s="161"/>
      <c r="CYX26" s="161"/>
      <c r="CYY26" s="46"/>
      <c r="CYZ26" s="46"/>
      <c r="CZA26" s="161"/>
      <c r="CZB26" s="161"/>
      <c r="CZC26" s="161"/>
      <c r="CZD26" s="161"/>
      <c r="CZE26" s="161"/>
      <c r="CZF26" s="46"/>
      <c r="CZG26" s="46"/>
      <c r="CZH26" s="161"/>
      <c r="CZI26" s="161"/>
      <c r="CZJ26" s="161"/>
      <c r="CZK26" s="161"/>
      <c r="CZL26" s="161"/>
      <c r="CZM26" s="46"/>
      <c r="CZN26" s="46"/>
      <c r="CZO26" s="161"/>
      <c r="CZP26" s="161"/>
      <c r="CZQ26" s="161"/>
      <c r="CZR26" s="161"/>
      <c r="CZS26" s="161"/>
      <c r="CZT26" s="46"/>
      <c r="CZU26" s="46"/>
      <c r="CZV26" s="161"/>
      <c r="CZW26" s="161"/>
      <c r="CZX26" s="161"/>
      <c r="CZY26" s="161"/>
      <c r="CZZ26" s="161"/>
      <c r="DAA26" s="46"/>
      <c r="DAB26" s="46"/>
      <c r="DAC26" s="161"/>
      <c r="DAD26" s="161"/>
      <c r="DAE26" s="161"/>
      <c r="DAF26" s="161"/>
      <c r="DAG26" s="161"/>
      <c r="DAH26" s="46"/>
      <c r="DAI26" s="46"/>
      <c r="DAJ26" s="161"/>
      <c r="DAK26" s="161"/>
      <c r="DAL26" s="161"/>
      <c r="DAM26" s="161"/>
      <c r="DAN26" s="161"/>
      <c r="DAO26" s="46"/>
      <c r="DAP26" s="46"/>
      <c r="DAQ26" s="161"/>
      <c r="DAR26" s="161"/>
      <c r="DAS26" s="161"/>
      <c r="DAT26" s="161"/>
      <c r="DAU26" s="161"/>
      <c r="DAV26" s="46"/>
      <c r="DAW26" s="46"/>
      <c r="DAX26" s="161"/>
      <c r="DAY26" s="161"/>
      <c r="DAZ26" s="161"/>
      <c r="DBA26" s="161"/>
      <c r="DBB26" s="161"/>
      <c r="DBC26" s="46"/>
      <c r="DBD26" s="46"/>
      <c r="DBE26" s="161"/>
      <c r="DBF26" s="161"/>
      <c r="DBG26" s="161"/>
      <c r="DBH26" s="161"/>
      <c r="DBI26" s="161"/>
      <c r="DBJ26" s="46"/>
      <c r="DBK26" s="46"/>
      <c r="DBL26" s="161"/>
      <c r="DBM26" s="161"/>
      <c r="DBN26" s="161"/>
      <c r="DBO26" s="161"/>
      <c r="DBP26" s="161"/>
      <c r="DBQ26" s="46"/>
      <c r="DBR26" s="46"/>
      <c r="DBS26" s="161"/>
      <c r="DBT26" s="161"/>
      <c r="DBU26" s="161"/>
      <c r="DBV26" s="161"/>
      <c r="DBW26" s="161"/>
      <c r="DBX26" s="46"/>
      <c r="DBY26" s="46"/>
      <c r="DBZ26" s="161"/>
      <c r="DCA26" s="161"/>
      <c r="DCB26" s="161"/>
      <c r="DCC26" s="161"/>
      <c r="DCD26" s="161"/>
      <c r="DCE26" s="46"/>
      <c r="DCF26" s="46"/>
      <c r="DCG26" s="161"/>
      <c r="DCH26" s="161"/>
      <c r="DCI26" s="161"/>
      <c r="DCJ26" s="161"/>
      <c r="DCK26" s="161"/>
      <c r="DCL26" s="46"/>
      <c r="DCM26" s="46"/>
      <c r="DCN26" s="161"/>
      <c r="DCO26" s="161"/>
      <c r="DCP26" s="161"/>
      <c r="DCQ26" s="161"/>
      <c r="DCR26" s="161"/>
      <c r="DCS26" s="46"/>
      <c r="DCT26" s="46"/>
      <c r="DCU26" s="161"/>
      <c r="DCV26" s="161"/>
      <c r="DCW26" s="161"/>
      <c r="DCX26" s="161"/>
      <c r="DCY26" s="161"/>
      <c r="DCZ26" s="46"/>
      <c r="DDA26" s="46"/>
      <c r="DDB26" s="161"/>
      <c r="DDC26" s="161"/>
      <c r="DDD26" s="161"/>
      <c r="DDE26" s="161"/>
      <c r="DDF26" s="161"/>
      <c r="DDG26" s="46"/>
      <c r="DDH26" s="46"/>
      <c r="DDI26" s="161"/>
      <c r="DDJ26" s="161"/>
      <c r="DDK26" s="161"/>
      <c r="DDL26" s="161"/>
      <c r="DDM26" s="161"/>
      <c r="DDN26" s="46"/>
      <c r="DDO26" s="46"/>
      <c r="DDP26" s="161"/>
      <c r="DDQ26" s="161"/>
      <c r="DDR26" s="161"/>
      <c r="DDS26" s="161"/>
      <c r="DDT26" s="161"/>
      <c r="DDU26" s="46"/>
      <c r="DDV26" s="46"/>
      <c r="DDW26" s="161"/>
      <c r="DDX26" s="161"/>
      <c r="DDY26" s="161"/>
      <c r="DDZ26" s="161"/>
      <c r="DEA26" s="161"/>
      <c r="DEB26" s="46"/>
      <c r="DEC26" s="46"/>
      <c r="DED26" s="161"/>
      <c r="DEE26" s="161"/>
      <c r="DEF26" s="161"/>
      <c r="DEG26" s="161"/>
      <c r="DEH26" s="161"/>
      <c r="DEI26" s="46"/>
      <c r="DEJ26" s="46"/>
      <c r="DEK26" s="161"/>
      <c r="DEL26" s="161"/>
      <c r="DEM26" s="161"/>
      <c r="DEN26" s="161"/>
      <c r="DEO26" s="161"/>
      <c r="DEP26" s="46"/>
      <c r="DEQ26" s="46"/>
      <c r="DER26" s="161"/>
      <c r="DES26" s="161"/>
      <c r="DET26" s="161"/>
      <c r="DEU26" s="161"/>
      <c r="DEV26" s="161"/>
      <c r="DEW26" s="46"/>
      <c r="DEX26" s="46"/>
      <c r="DEY26" s="161"/>
      <c r="DEZ26" s="161"/>
      <c r="DFA26" s="161"/>
      <c r="DFB26" s="161"/>
      <c r="DFC26" s="161"/>
      <c r="DFD26" s="46"/>
      <c r="DFE26" s="46"/>
      <c r="DFF26" s="161"/>
      <c r="DFG26" s="161"/>
      <c r="DFH26" s="161"/>
      <c r="DFI26" s="161"/>
      <c r="DFJ26" s="161"/>
      <c r="DFK26" s="46"/>
      <c r="DFL26" s="46"/>
      <c r="DFM26" s="161"/>
      <c r="DFN26" s="161"/>
      <c r="DFO26" s="161"/>
      <c r="DFP26" s="161"/>
      <c r="DFQ26" s="161"/>
      <c r="DFR26" s="46"/>
      <c r="DFS26" s="46"/>
      <c r="DFT26" s="161"/>
      <c r="DFU26" s="161"/>
      <c r="DFV26" s="161"/>
      <c r="DFW26" s="161"/>
      <c r="DFX26" s="161"/>
      <c r="DFY26" s="46"/>
      <c r="DFZ26" s="46"/>
      <c r="DGA26" s="161"/>
      <c r="DGB26" s="161"/>
      <c r="DGC26" s="161"/>
      <c r="DGD26" s="161"/>
      <c r="DGE26" s="161"/>
      <c r="DGF26" s="46"/>
      <c r="DGG26" s="46"/>
      <c r="DGH26" s="161"/>
      <c r="DGI26" s="161"/>
      <c r="DGJ26" s="161"/>
      <c r="DGK26" s="161"/>
      <c r="DGL26" s="161"/>
      <c r="DGM26" s="46"/>
      <c r="DGN26" s="46"/>
      <c r="DGO26" s="161"/>
      <c r="DGP26" s="161"/>
      <c r="DGQ26" s="161"/>
      <c r="DGR26" s="161"/>
      <c r="DGS26" s="161"/>
      <c r="DGT26" s="46"/>
      <c r="DGU26" s="46"/>
      <c r="DGV26" s="161"/>
      <c r="DGW26" s="161"/>
      <c r="DGX26" s="161"/>
      <c r="DGY26" s="161"/>
      <c r="DGZ26" s="161"/>
      <c r="DHA26" s="46"/>
      <c r="DHB26" s="46"/>
      <c r="DHC26" s="161"/>
      <c r="DHD26" s="161"/>
      <c r="DHE26" s="161"/>
      <c r="DHF26" s="161"/>
      <c r="DHG26" s="161"/>
      <c r="DHH26" s="46"/>
      <c r="DHI26" s="46"/>
      <c r="DHJ26" s="161"/>
      <c r="DHK26" s="161"/>
      <c r="DHL26" s="161"/>
      <c r="DHM26" s="161"/>
      <c r="DHN26" s="161"/>
      <c r="DHO26" s="46"/>
      <c r="DHP26" s="46"/>
      <c r="DHQ26" s="161"/>
      <c r="DHR26" s="161"/>
      <c r="DHS26" s="161"/>
      <c r="DHT26" s="161"/>
      <c r="DHU26" s="161"/>
      <c r="DHV26" s="46"/>
      <c r="DHW26" s="46"/>
      <c r="DHX26" s="161"/>
      <c r="DHY26" s="161"/>
      <c r="DHZ26" s="161"/>
      <c r="DIA26" s="161"/>
      <c r="DIB26" s="161"/>
      <c r="DIC26" s="46"/>
      <c r="DID26" s="46"/>
      <c r="DIE26" s="161"/>
      <c r="DIF26" s="161"/>
      <c r="DIG26" s="161"/>
      <c r="DIH26" s="161"/>
      <c r="DII26" s="161"/>
      <c r="DIJ26" s="46"/>
      <c r="DIK26" s="46"/>
      <c r="DIL26" s="161"/>
      <c r="DIM26" s="161"/>
      <c r="DIN26" s="161"/>
      <c r="DIO26" s="161"/>
      <c r="DIP26" s="161"/>
      <c r="DIQ26" s="46"/>
      <c r="DIR26" s="46"/>
      <c r="DIS26" s="161"/>
      <c r="DIT26" s="161"/>
      <c r="DIU26" s="161"/>
      <c r="DIV26" s="161"/>
      <c r="DIW26" s="161"/>
      <c r="DIX26" s="46"/>
      <c r="DIY26" s="46"/>
      <c r="DIZ26" s="161"/>
      <c r="DJA26" s="161"/>
      <c r="DJB26" s="161"/>
      <c r="DJC26" s="161"/>
      <c r="DJD26" s="161"/>
      <c r="DJE26" s="46"/>
      <c r="DJF26" s="46"/>
      <c r="DJG26" s="161"/>
      <c r="DJH26" s="161"/>
      <c r="DJI26" s="161"/>
      <c r="DJJ26" s="161"/>
      <c r="DJK26" s="161"/>
      <c r="DJL26" s="46"/>
      <c r="DJM26" s="46"/>
      <c r="DJN26" s="161"/>
      <c r="DJO26" s="161"/>
      <c r="DJP26" s="161"/>
      <c r="DJQ26" s="161"/>
      <c r="DJR26" s="161"/>
      <c r="DJS26" s="46"/>
      <c r="DJT26" s="46"/>
      <c r="DJU26" s="161"/>
      <c r="DJV26" s="161"/>
      <c r="DJW26" s="161"/>
      <c r="DJX26" s="161"/>
      <c r="DJY26" s="161"/>
      <c r="DJZ26" s="46"/>
      <c r="DKA26" s="46"/>
      <c r="DKB26" s="161"/>
      <c r="DKC26" s="161"/>
      <c r="DKD26" s="161"/>
      <c r="DKE26" s="161"/>
      <c r="DKF26" s="161"/>
      <c r="DKG26" s="46"/>
      <c r="DKH26" s="46"/>
      <c r="DKI26" s="161"/>
      <c r="DKJ26" s="161"/>
      <c r="DKK26" s="161"/>
      <c r="DKL26" s="161"/>
      <c r="DKM26" s="161"/>
      <c r="DKN26" s="46"/>
      <c r="DKO26" s="46"/>
      <c r="DKP26" s="161"/>
      <c r="DKQ26" s="161"/>
      <c r="DKR26" s="161"/>
      <c r="DKS26" s="161"/>
      <c r="DKT26" s="161"/>
      <c r="DKU26" s="46"/>
      <c r="DKV26" s="46"/>
      <c r="DKW26" s="161"/>
      <c r="DKX26" s="161"/>
      <c r="DKY26" s="161"/>
      <c r="DKZ26" s="161"/>
      <c r="DLA26" s="161"/>
      <c r="DLB26" s="46"/>
      <c r="DLC26" s="46"/>
      <c r="DLD26" s="161"/>
      <c r="DLE26" s="161"/>
      <c r="DLF26" s="161"/>
      <c r="DLG26" s="161"/>
      <c r="DLH26" s="161"/>
      <c r="DLI26" s="46"/>
      <c r="DLJ26" s="46"/>
      <c r="DLK26" s="161"/>
      <c r="DLL26" s="161"/>
      <c r="DLM26" s="161"/>
      <c r="DLN26" s="161"/>
      <c r="DLO26" s="161"/>
      <c r="DLP26" s="46"/>
      <c r="DLQ26" s="46"/>
      <c r="DLR26" s="161"/>
      <c r="DLS26" s="161"/>
      <c r="DLT26" s="161"/>
      <c r="DLU26" s="161"/>
      <c r="DLV26" s="161"/>
      <c r="DLW26" s="46"/>
      <c r="DLX26" s="46"/>
      <c r="DLY26" s="161"/>
      <c r="DLZ26" s="161"/>
      <c r="DMA26" s="161"/>
      <c r="DMB26" s="161"/>
      <c r="DMC26" s="161"/>
      <c r="DMD26" s="46"/>
      <c r="DME26" s="46"/>
      <c r="DMF26" s="161"/>
      <c r="DMG26" s="161"/>
      <c r="DMH26" s="161"/>
      <c r="DMI26" s="161"/>
      <c r="DMJ26" s="161"/>
      <c r="DMK26" s="46"/>
      <c r="DML26" s="46"/>
      <c r="DMM26" s="161"/>
      <c r="DMN26" s="161"/>
      <c r="DMO26" s="161"/>
      <c r="DMP26" s="161"/>
      <c r="DMQ26" s="161"/>
      <c r="DMR26" s="46"/>
      <c r="DMS26" s="46"/>
      <c r="DMT26" s="161"/>
      <c r="DMU26" s="161"/>
      <c r="DMV26" s="161"/>
      <c r="DMW26" s="161"/>
      <c r="DMX26" s="161"/>
      <c r="DMY26" s="46"/>
      <c r="DMZ26" s="46"/>
      <c r="DNA26" s="161"/>
      <c r="DNB26" s="161"/>
      <c r="DNC26" s="161"/>
      <c r="DND26" s="161"/>
      <c r="DNE26" s="161"/>
      <c r="DNF26" s="46"/>
      <c r="DNG26" s="46"/>
      <c r="DNH26" s="161"/>
      <c r="DNI26" s="161"/>
      <c r="DNJ26" s="161"/>
      <c r="DNK26" s="161"/>
      <c r="DNL26" s="161"/>
      <c r="DNM26" s="46"/>
      <c r="DNN26" s="46"/>
      <c r="DNO26" s="161"/>
      <c r="DNP26" s="161"/>
      <c r="DNQ26" s="161"/>
      <c r="DNR26" s="161"/>
      <c r="DNS26" s="161"/>
      <c r="DNT26" s="46"/>
      <c r="DNU26" s="46"/>
      <c r="DNV26" s="161"/>
      <c r="DNW26" s="161"/>
      <c r="DNX26" s="161"/>
      <c r="DNY26" s="161"/>
      <c r="DNZ26" s="161"/>
      <c r="DOA26" s="46"/>
      <c r="DOB26" s="46"/>
      <c r="DOC26" s="161"/>
      <c r="DOD26" s="161"/>
      <c r="DOE26" s="161"/>
      <c r="DOF26" s="161"/>
      <c r="DOG26" s="161"/>
      <c r="DOH26" s="46"/>
      <c r="DOI26" s="46"/>
      <c r="DOJ26" s="161"/>
      <c r="DOK26" s="161"/>
      <c r="DOL26" s="161"/>
      <c r="DOM26" s="161"/>
      <c r="DON26" s="161"/>
      <c r="DOO26" s="46"/>
      <c r="DOP26" s="46"/>
      <c r="DOQ26" s="161"/>
      <c r="DOR26" s="161"/>
      <c r="DOS26" s="161"/>
      <c r="DOT26" s="161"/>
      <c r="DOU26" s="161"/>
      <c r="DOV26" s="46"/>
      <c r="DOW26" s="46"/>
      <c r="DOX26" s="161"/>
      <c r="DOY26" s="161"/>
      <c r="DOZ26" s="161"/>
      <c r="DPA26" s="161"/>
      <c r="DPB26" s="161"/>
      <c r="DPC26" s="46"/>
      <c r="DPD26" s="46"/>
      <c r="DPE26" s="161"/>
      <c r="DPF26" s="161"/>
      <c r="DPG26" s="161"/>
      <c r="DPH26" s="161"/>
      <c r="DPI26" s="161"/>
      <c r="DPJ26" s="46"/>
      <c r="DPK26" s="46"/>
      <c r="DPL26" s="161"/>
      <c r="DPM26" s="161"/>
      <c r="DPN26" s="161"/>
      <c r="DPO26" s="161"/>
      <c r="DPP26" s="161"/>
      <c r="DPQ26" s="46"/>
      <c r="DPR26" s="46"/>
      <c r="DPS26" s="161"/>
      <c r="DPT26" s="161"/>
      <c r="DPU26" s="161"/>
      <c r="DPV26" s="161"/>
      <c r="DPW26" s="161"/>
      <c r="DPX26" s="46"/>
      <c r="DPY26" s="46"/>
      <c r="DPZ26" s="161"/>
      <c r="DQA26" s="161"/>
      <c r="DQB26" s="161"/>
      <c r="DQC26" s="161"/>
      <c r="DQD26" s="161"/>
      <c r="DQE26" s="46"/>
      <c r="DQF26" s="46"/>
      <c r="DQG26" s="161"/>
      <c r="DQH26" s="161"/>
      <c r="DQI26" s="161"/>
      <c r="DQJ26" s="161"/>
      <c r="DQK26" s="161"/>
      <c r="DQL26" s="46"/>
      <c r="DQM26" s="46"/>
      <c r="DQN26" s="161"/>
      <c r="DQO26" s="161"/>
      <c r="DQP26" s="161"/>
      <c r="DQQ26" s="161"/>
      <c r="DQR26" s="161"/>
      <c r="DQS26" s="46"/>
      <c r="DQT26" s="46"/>
      <c r="DQU26" s="161"/>
      <c r="DQV26" s="161"/>
      <c r="DQW26" s="161"/>
      <c r="DQX26" s="161"/>
      <c r="DQY26" s="161"/>
      <c r="DQZ26" s="46"/>
      <c r="DRA26" s="46"/>
      <c r="DRB26" s="161"/>
      <c r="DRC26" s="161"/>
      <c r="DRD26" s="161"/>
      <c r="DRE26" s="161"/>
      <c r="DRF26" s="161"/>
      <c r="DRG26" s="46"/>
      <c r="DRH26" s="46"/>
      <c r="DRI26" s="161"/>
      <c r="DRJ26" s="161"/>
      <c r="DRK26" s="161"/>
      <c r="DRL26" s="161"/>
      <c r="DRM26" s="161"/>
      <c r="DRN26" s="46"/>
      <c r="DRO26" s="46"/>
      <c r="DRP26" s="161"/>
      <c r="DRQ26" s="161"/>
      <c r="DRR26" s="161"/>
      <c r="DRS26" s="161"/>
      <c r="DRT26" s="161"/>
      <c r="DRU26" s="46"/>
      <c r="DRV26" s="46"/>
      <c r="DRW26" s="161"/>
      <c r="DRX26" s="161"/>
      <c r="DRY26" s="161"/>
      <c r="DRZ26" s="161"/>
      <c r="DSA26" s="161"/>
      <c r="DSB26" s="46"/>
      <c r="DSC26" s="46"/>
      <c r="DSD26" s="161"/>
      <c r="DSE26" s="161"/>
      <c r="DSF26" s="161"/>
      <c r="DSG26" s="161"/>
      <c r="DSH26" s="161"/>
      <c r="DSI26" s="46"/>
      <c r="DSJ26" s="46"/>
      <c r="DSK26" s="161"/>
      <c r="DSL26" s="161"/>
      <c r="DSM26" s="161"/>
      <c r="DSN26" s="161"/>
      <c r="DSO26" s="161"/>
      <c r="DSP26" s="46"/>
      <c r="DSQ26" s="46"/>
      <c r="DSR26" s="161"/>
      <c r="DSS26" s="161"/>
      <c r="DST26" s="161"/>
      <c r="DSU26" s="161"/>
      <c r="DSV26" s="161"/>
      <c r="DSW26" s="46"/>
      <c r="DSX26" s="46"/>
      <c r="DSY26" s="161"/>
      <c r="DSZ26" s="161"/>
      <c r="DTA26" s="161"/>
      <c r="DTB26" s="161"/>
      <c r="DTC26" s="161"/>
      <c r="DTD26" s="46"/>
      <c r="DTE26" s="46"/>
      <c r="DTF26" s="161"/>
      <c r="DTG26" s="161"/>
      <c r="DTH26" s="161"/>
      <c r="DTI26" s="161"/>
      <c r="DTJ26" s="161"/>
      <c r="DTK26" s="46"/>
      <c r="DTL26" s="46"/>
      <c r="DTM26" s="161"/>
      <c r="DTN26" s="161"/>
      <c r="DTO26" s="161"/>
      <c r="DTP26" s="161"/>
      <c r="DTQ26" s="161"/>
      <c r="DTR26" s="46"/>
      <c r="DTS26" s="46"/>
      <c r="DTT26" s="161"/>
      <c r="DTU26" s="161"/>
      <c r="DTV26" s="161"/>
      <c r="DTW26" s="161"/>
      <c r="DTX26" s="161"/>
      <c r="DTY26" s="46"/>
      <c r="DTZ26" s="46"/>
      <c r="DUA26" s="161"/>
      <c r="DUB26" s="161"/>
      <c r="DUC26" s="161"/>
      <c r="DUD26" s="161"/>
      <c r="DUE26" s="161"/>
      <c r="DUF26" s="46"/>
      <c r="DUG26" s="46"/>
      <c r="DUH26" s="161"/>
      <c r="DUI26" s="161"/>
      <c r="DUJ26" s="161"/>
      <c r="DUK26" s="161"/>
      <c r="DUL26" s="161"/>
      <c r="DUM26" s="46"/>
      <c r="DUN26" s="46"/>
      <c r="DUO26" s="161"/>
      <c r="DUP26" s="161"/>
      <c r="DUQ26" s="161"/>
      <c r="DUR26" s="161"/>
      <c r="DUS26" s="161"/>
      <c r="DUT26" s="46"/>
      <c r="DUU26" s="46"/>
      <c r="DUV26" s="161"/>
      <c r="DUW26" s="161"/>
      <c r="DUX26" s="161"/>
      <c r="DUY26" s="161"/>
      <c r="DUZ26" s="161"/>
      <c r="DVA26" s="46"/>
      <c r="DVB26" s="46"/>
      <c r="DVC26" s="161"/>
      <c r="DVD26" s="161"/>
      <c r="DVE26" s="161"/>
      <c r="DVF26" s="161"/>
      <c r="DVG26" s="161"/>
      <c r="DVH26" s="46"/>
      <c r="DVI26" s="46"/>
      <c r="DVJ26" s="161"/>
      <c r="DVK26" s="161"/>
      <c r="DVL26" s="161"/>
      <c r="DVM26" s="161"/>
      <c r="DVN26" s="161"/>
      <c r="DVO26" s="46"/>
      <c r="DVP26" s="46"/>
      <c r="DVQ26" s="161"/>
      <c r="DVR26" s="161"/>
      <c r="DVS26" s="161"/>
      <c r="DVT26" s="161"/>
      <c r="DVU26" s="161"/>
      <c r="DVV26" s="46"/>
      <c r="DVW26" s="46"/>
      <c r="DVX26" s="161"/>
      <c r="DVY26" s="161"/>
      <c r="DVZ26" s="161"/>
      <c r="DWA26" s="161"/>
      <c r="DWB26" s="161"/>
      <c r="DWC26" s="46"/>
      <c r="DWD26" s="46"/>
      <c r="DWE26" s="161"/>
      <c r="DWF26" s="161"/>
      <c r="DWG26" s="161"/>
      <c r="DWH26" s="161"/>
      <c r="DWI26" s="161"/>
      <c r="DWJ26" s="46"/>
      <c r="DWK26" s="46"/>
      <c r="DWL26" s="161"/>
      <c r="DWM26" s="161"/>
      <c r="DWN26" s="161"/>
      <c r="DWO26" s="161"/>
      <c r="DWP26" s="161"/>
      <c r="DWQ26" s="46"/>
      <c r="DWR26" s="46"/>
      <c r="DWS26" s="161"/>
      <c r="DWT26" s="161"/>
      <c r="DWU26" s="161"/>
      <c r="DWV26" s="161"/>
      <c r="DWW26" s="161"/>
      <c r="DWX26" s="46"/>
      <c r="DWY26" s="46"/>
      <c r="DWZ26" s="161"/>
      <c r="DXA26" s="161"/>
      <c r="DXB26" s="161"/>
      <c r="DXC26" s="161"/>
      <c r="DXD26" s="161"/>
      <c r="DXE26" s="46"/>
      <c r="DXF26" s="46"/>
      <c r="DXG26" s="161"/>
      <c r="DXH26" s="161"/>
      <c r="DXI26" s="161"/>
      <c r="DXJ26" s="161"/>
      <c r="DXK26" s="161"/>
      <c r="DXL26" s="46"/>
      <c r="DXM26" s="46"/>
      <c r="DXN26" s="161"/>
      <c r="DXO26" s="161"/>
      <c r="DXP26" s="161"/>
      <c r="DXQ26" s="161"/>
      <c r="DXR26" s="161"/>
      <c r="DXS26" s="46"/>
      <c r="DXT26" s="46"/>
      <c r="DXU26" s="161"/>
      <c r="DXV26" s="161"/>
      <c r="DXW26" s="161"/>
      <c r="DXX26" s="161"/>
      <c r="DXY26" s="161"/>
      <c r="DXZ26" s="46"/>
      <c r="DYA26" s="46"/>
      <c r="DYB26" s="161"/>
      <c r="DYC26" s="161"/>
      <c r="DYD26" s="161"/>
      <c r="DYE26" s="161"/>
      <c r="DYF26" s="161"/>
      <c r="DYG26" s="46"/>
      <c r="DYH26" s="46"/>
      <c r="DYI26" s="161"/>
      <c r="DYJ26" s="161"/>
      <c r="DYK26" s="161"/>
      <c r="DYL26" s="161"/>
      <c r="DYM26" s="161"/>
      <c r="DYN26" s="46"/>
      <c r="DYO26" s="46"/>
      <c r="DYP26" s="161"/>
      <c r="DYQ26" s="161"/>
      <c r="DYR26" s="161"/>
      <c r="DYS26" s="161"/>
      <c r="DYT26" s="161"/>
      <c r="DYU26" s="46"/>
      <c r="DYV26" s="46"/>
      <c r="DYW26" s="161"/>
      <c r="DYX26" s="161"/>
      <c r="DYY26" s="161"/>
      <c r="DYZ26" s="161"/>
      <c r="DZA26" s="161"/>
      <c r="DZB26" s="46"/>
      <c r="DZC26" s="46"/>
      <c r="DZD26" s="161"/>
      <c r="DZE26" s="161"/>
      <c r="DZF26" s="161"/>
      <c r="DZG26" s="161"/>
      <c r="DZH26" s="161"/>
      <c r="DZI26" s="46"/>
      <c r="DZJ26" s="46"/>
      <c r="DZK26" s="161"/>
      <c r="DZL26" s="161"/>
      <c r="DZM26" s="161"/>
      <c r="DZN26" s="161"/>
      <c r="DZO26" s="161"/>
      <c r="DZP26" s="46"/>
      <c r="DZQ26" s="46"/>
      <c r="DZR26" s="161"/>
      <c r="DZS26" s="161"/>
      <c r="DZT26" s="161"/>
      <c r="DZU26" s="161"/>
      <c r="DZV26" s="161"/>
      <c r="DZW26" s="46"/>
      <c r="DZX26" s="46"/>
      <c r="DZY26" s="161"/>
      <c r="DZZ26" s="161"/>
      <c r="EAA26" s="161"/>
      <c r="EAB26" s="161"/>
      <c r="EAC26" s="161"/>
      <c r="EAD26" s="46"/>
      <c r="EAE26" s="46"/>
      <c r="EAF26" s="161"/>
      <c r="EAG26" s="161"/>
      <c r="EAH26" s="161"/>
      <c r="EAI26" s="161"/>
      <c r="EAJ26" s="161"/>
      <c r="EAK26" s="46"/>
      <c r="EAL26" s="46"/>
      <c r="EAM26" s="161"/>
      <c r="EAN26" s="161"/>
      <c r="EAO26" s="161"/>
      <c r="EAP26" s="161"/>
      <c r="EAQ26" s="161"/>
      <c r="EAR26" s="46"/>
      <c r="EAS26" s="46"/>
      <c r="EAT26" s="161"/>
      <c r="EAU26" s="161"/>
      <c r="EAV26" s="161"/>
      <c r="EAW26" s="161"/>
      <c r="EAX26" s="161"/>
      <c r="EAY26" s="46"/>
      <c r="EAZ26" s="46"/>
      <c r="EBA26" s="161"/>
      <c r="EBB26" s="161"/>
      <c r="EBC26" s="161"/>
      <c r="EBD26" s="161"/>
      <c r="EBE26" s="161"/>
      <c r="EBF26" s="46"/>
      <c r="EBG26" s="46"/>
      <c r="EBH26" s="161"/>
      <c r="EBI26" s="161"/>
      <c r="EBJ26" s="161"/>
      <c r="EBK26" s="161"/>
      <c r="EBL26" s="161"/>
      <c r="EBM26" s="46"/>
      <c r="EBN26" s="46"/>
      <c r="EBO26" s="161"/>
      <c r="EBP26" s="161"/>
      <c r="EBQ26" s="161"/>
      <c r="EBR26" s="161"/>
      <c r="EBS26" s="161"/>
      <c r="EBT26" s="46"/>
      <c r="EBU26" s="46"/>
      <c r="EBV26" s="161"/>
      <c r="EBW26" s="161"/>
      <c r="EBX26" s="161"/>
      <c r="EBY26" s="161"/>
      <c r="EBZ26" s="161"/>
      <c r="ECA26" s="46"/>
      <c r="ECB26" s="46"/>
      <c r="ECC26" s="161"/>
      <c r="ECD26" s="161"/>
      <c r="ECE26" s="161"/>
      <c r="ECF26" s="161"/>
      <c r="ECG26" s="161"/>
      <c r="ECH26" s="46"/>
      <c r="ECI26" s="46"/>
      <c r="ECJ26" s="161"/>
      <c r="ECK26" s="161"/>
      <c r="ECL26" s="161"/>
      <c r="ECM26" s="161"/>
      <c r="ECN26" s="161"/>
      <c r="ECO26" s="46"/>
      <c r="ECP26" s="46"/>
      <c r="ECQ26" s="161"/>
      <c r="ECR26" s="161"/>
      <c r="ECS26" s="161"/>
      <c r="ECT26" s="161"/>
      <c r="ECU26" s="161"/>
      <c r="ECV26" s="46"/>
      <c r="ECW26" s="46"/>
      <c r="ECX26" s="161"/>
      <c r="ECY26" s="161"/>
      <c r="ECZ26" s="161"/>
      <c r="EDA26" s="161"/>
      <c r="EDB26" s="161"/>
      <c r="EDC26" s="46"/>
      <c r="EDD26" s="46"/>
      <c r="EDE26" s="161"/>
      <c r="EDF26" s="161"/>
      <c r="EDG26" s="161"/>
      <c r="EDH26" s="161"/>
      <c r="EDI26" s="161"/>
      <c r="EDJ26" s="46"/>
      <c r="EDK26" s="46"/>
      <c r="EDL26" s="161"/>
      <c r="EDM26" s="161"/>
      <c r="EDN26" s="161"/>
      <c r="EDO26" s="161"/>
      <c r="EDP26" s="161"/>
      <c r="EDQ26" s="46"/>
      <c r="EDR26" s="46"/>
      <c r="EDS26" s="161"/>
      <c r="EDT26" s="161"/>
      <c r="EDU26" s="161"/>
      <c r="EDV26" s="161"/>
      <c r="EDW26" s="161"/>
      <c r="EDX26" s="46"/>
      <c r="EDY26" s="46"/>
      <c r="EDZ26" s="161"/>
      <c r="EEA26" s="161"/>
      <c r="EEB26" s="161"/>
      <c r="EEC26" s="161"/>
      <c r="EED26" s="161"/>
      <c r="EEE26" s="46"/>
      <c r="EEF26" s="46"/>
      <c r="EEG26" s="161"/>
      <c r="EEH26" s="161"/>
      <c r="EEI26" s="161"/>
      <c r="EEJ26" s="161"/>
      <c r="EEK26" s="161"/>
      <c r="EEL26" s="46"/>
      <c r="EEM26" s="46"/>
      <c r="EEN26" s="161"/>
      <c r="EEO26" s="161"/>
      <c r="EEP26" s="161"/>
      <c r="EEQ26" s="161"/>
      <c r="EER26" s="161"/>
      <c r="EES26" s="46"/>
      <c r="EET26" s="46"/>
      <c r="EEU26" s="161"/>
      <c r="EEV26" s="161"/>
      <c r="EEW26" s="161"/>
      <c r="EEX26" s="161"/>
      <c r="EEY26" s="161"/>
      <c r="EEZ26" s="46"/>
      <c r="EFA26" s="46"/>
      <c r="EFB26" s="161"/>
      <c r="EFC26" s="161"/>
      <c r="EFD26" s="161"/>
      <c r="EFE26" s="161"/>
      <c r="EFF26" s="161"/>
      <c r="EFG26" s="46"/>
      <c r="EFH26" s="46"/>
      <c r="EFI26" s="161"/>
      <c r="EFJ26" s="161"/>
      <c r="EFK26" s="161"/>
      <c r="EFL26" s="161"/>
      <c r="EFM26" s="161"/>
      <c r="EFN26" s="46"/>
      <c r="EFO26" s="46"/>
      <c r="EFP26" s="161"/>
      <c r="EFQ26" s="161"/>
      <c r="EFR26" s="161"/>
      <c r="EFS26" s="161"/>
      <c r="EFT26" s="161"/>
      <c r="EFU26" s="46"/>
      <c r="EFV26" s="46"/>
      <c r="EFW26" s="161"/>
      <c r="EFX26" s="161"/>
      <c r="EFY26" s="161"/>
      <c r="EFZ26" s="161"/>
      <c r="EGA26" s="161"/>
      <c r="EGB26" s="46"/>
      <c r="EGC26" s="46"/>
      <c r="EGD26" s="161"/>
      <c r="EGE26" s="161"/>
      <c r="EGF26" s="161"/>
      <c r="EGG26" s="161"/>
      <c r="EGH26" s="161"/>
      <c r="EGI26" s="46"/>
      <c r="EGJ26" s="46"/>
      <c r="EGK26" s="161"/>
      <c r="EGL26" s="161"/>
      <c r="EGM26" s="161"/>
      <c r="EGN26" s="161"/>
      <c r="EGO26" s="161"/>
      <c r="EGP26" s="46"/>
      <c r="EGQ26" s="46"/>
      <c r="EGR26" s="161"/>
      <c r="EGS26" s="161"/>
      <c r="EGT26" s="161"/>
      <c r="EGU26" s="161"/>
      <c r="EGV26" s="161"/>
      <c r="EGW26" s="46"/>
      <c r="EGX26" s="46"/>
      <c r="EGY26" s="161"/>
      <c r="EGZ26" s="161"/>
      <c r="EHA26" s="161"/>
      <c r="EHB26" s="161"/>
      <c r="EHC26" s="161"/>
      <c r="EHD26" s="46"/>
      <c r="EHE26" s="46"/>
      <c r="EHF26" s="161"/>
      <c r="EHG26" s="161"/>
      <c r="EHH26" s="161"/>
      <c r="EHI26" s="161"/>
      <c r="EHJ26" s="161"/>
      <c r="EHK26" s="46"/>
      <c r="EHL26" s="46"/>
      <c r="EHM26" s="161"/>
      <c r="EHN26" s="161"/>
      <c r="EHO26" s="161"/>
      <c r="EHP26" s="161"/>
      <c r="EHQ26" s="161"/>
      <c r="EHR26" s="46"/>
      <c r="EHS26" s="46"/>
      <c r="EHT26" s="161"/>
      <c r="EHU26" s="161"/>
      <c r="EHV26" s="161"/>
      <c r="EHW26" s="161"/>
      <c r="EHX26" s="161"/>
      <c r="EHY26" s="46"/>
      <c r="EHZ26" s="46"/>
      <c r="EIA26" s="161"/>
      <c r="EIB26" s="161"/>
      <c r="EIC26" s="161"/>
      <c r="EID26" s="161"/>
      <c r="EIE26" s="161"/>
      <c r="EIF26" s="46"/>
      <c r="EIG26" s="46"/>
      <c r="EIH26" s="161"/>
      <c r="EII26" s="161"/>
      <c r="EIJ26" s="161"/>
      <c r="EIK26" s="161"/>
      <c r="EIL26" s="161"/>
      <c r="EIM26" s="46"/>
      <c r="EIN26" s="46"/>
      <c r="EIO26" s="161"/>
      <c r="EIP26" s="161"/>
      <c r="EIQ26" s="161"/>
      <c r="EIR26" s="161"/>
      <c r="EIS26" s="161"/>
      <c r="EIT26" s="46"/>
      <c r="EIU26" s="46"/>
      <c r="EIV26" s="161"/>
      <c r="EIW26" s="161"/>
      <c r="EIX26" s="161"/>
      <c r="EIY26" s="161"/>
      <c r="EIZ26" s="161"/>
      <c r="EJA26" s="46"/>
      <c r="EJB26" s="46"/>
      <c r="EJC26" s="161"/>
      <c r="EJD26" s="161"/>
      <c r="EJE26" s="161"/>
      <c r="EJF26" s="161"/>
      <c r="EJG26" s="161"/>
      <c r="EJH26" s="46"/>
      <c r="EJI26" s="46"/>
      <c r="EJJ26" s="161"/>
      <c r="EJK26" s="161"/>
      <c r="EJL26" s="161"/>
      <c r="EJM26" s="161"/>
      <c r="EJN26" s="161"/>
      <c r="EJO26" s="46"/>
      <c r="EJP26" s="46"/>
      <c r="EJQ26" s="161"/>
      <c r="EJR26" s="161"/>
      <c r="EJS26" s="161"/>
      <c r="EJT26" s="161"/>
      <c r="EJU26" s="161"/>
      <c r="EJV26" s="46"/>
      <c r="EJW26" s="46"/>
      <c r="EJX26" s="161"/>
      <c r="EJY26" s="161"/>
      <c r="EJZ26" s="161"/>
      <c r="EKA26" s="161"/>
      <c r="EKB26" s="161"/>
      <c r="EKC26" s="46"/>
      <c r="EKD26" s="46"/>
      <c r="EKE26" s="161"/>
      <c r="EKF26" s="161"/>
      <c r="EKG26" s="161"/>
      <c r="EKH26" s="161"/>
      <c r="EKI26" s="161"/>
      <c r="EKJ26" s="46"/>
      <c r="EKK26" s="46"/>
      <c r="EKL26" s="161"/>
      <c r="EKM26" s="161"/>
      <c r="EKN26" s="161"/>
      <c r="EKO26" s="161"/>
      <c r="EKP26" s="161"/>
      <c r="EKQ26" s="46"/>
      <c r="EKR26" s="46"/>
      <c r="EKS26" s="161"/>
      <c r="EKT26" s="161"/>
      <c r="EKU26" s="161"/>
      <c r="EKV26" s="161"/>
      <c r="EKW26" s="161"/>
      <c r="EKX26" s="46"/>
      <c r="EKY26" s="46"/>
      <c r="EKZ26" s="161"/>
      <c r="ELA26" s="161"/>
      <c r="ELB26" s="161"/>
      <c r="ELC26" s="161"/>
      <c r="ELD26" s="161"/>
      <c r="ELE26" s="46"/>
      <c r="ELF26" s="46"/>
      <c r="ELG26" s="161"/>
      <c r="ELH26" s="161"/>
      <c r="ELI26" s="161"/>
      <c r="ELJ26" s="161"/>
      <c r="ELK26" s="161"/>
      <c r="ELL26" s="46"/>
      <c r="ELM26" s="46"/>
      <c r="ELN26" s="161"/>
      <c r="ELO26" s="161"/>
      <c r="ELP26" s="161"/>
      <c r="ELQ26" s="161"/>
      <c r="ELR26" s="161"/>
      <c r="ELS26" s="46"/>
      <c r="ELT26" s="46"/>
      <c r="ELU26" s="161"/>
      <c r="ELV26" s="161"/>
      <c r="ELW26" s="161"/>
      <c r="ELX26" s="161"/>
      <c r="ELY26" s="161"/>
      <c r="ELZ26" s="46"/>
      <c r="EMA26" s="46"/>
      <c r="EMB26" s="161"/>
      <c r="EMC26" s="161"/>
      <c r="EMD26" s="161"/>
      <c r="EME26" s="161"/>
      <c r="EMF26" s="161"/>
      <c r="EMG26" s="46"/>
      <c r="EMH26" s="46"/>
      <c r="EMI26" s="161"/>
      <c r="EMJ26" s="161"/>
      <c r="EMK26" s="161"/>
      <c r="EML26" s="161"/>
      <c r="EMM26" s="161"/>
      <c r="EMN26" s="46"/>
      <c r="EMO26" s="46"/>
      <c r="EMP26" s="161"/>
      <c r="EMQ26" s="161"/>
      <c r="EMR26" s="161"/>
      <c r="EMS26" s="161"/>
      <c r="EMT26" s="161"/>
      <c r="EMU26" s="46"/>
      <c r="EMV26" s="46"/>
      <c r="EMW26" s="161"/>
      <c r="EMX26" s="161"/>
      <c r="EMY26" s="161"/>
      <c r="EMZ26" s="161"/>
      <c r="ENA26" s="161"/>
      <c r="ENB26" s="46"/>
      <c r="ENC26" s="46"/>
      <c r="END26" s="161"/>
      <c r="ENE26" s="161"/>
      <c r="ENF26" s="161"/>
      <c r="ENG26" s="161"/>
      <c r="ENH26" s="161"/>
      <c r="ENI26" s="46"/>
      <c r="ENJ26" s="46"/>
      <c r="ENK26" s="161"/>
      <c r="ENL26" s="161"/>
      <c r="ENM26" s="161"/>
      <c r="ENN26" s="161"/>
      <c r="ENO26" s="161"/>
      <c r="ENP26" s="46"/>
      <c r="ENQ26" s="46"/>
      <c r="ENR26" s="161"/>
      <c r="ENS26" s="161"/>
      <c r="ENT26" s="161"/>
      <c r="ENU26" s="161"/>
      <c r="ENV26" s="161"/>
      <c r="ENW26" s="46"/>
      <c r="ENX26" s="46"/>
      <c r="ENY26" s="161"/>
      <c r="ENZ26" s="161"/>
      <c r="EOA26" s="161"/>
      <c r="EOB26" s="161"/>
      <c r="EOC26" s="161"/>
      <c r="EOD26" s="46"/>
      <c r="EOE26" s="46"/>
      <c r="EOF26" s="161"/>
      <c r="EOG26" s="161"/>
      <c r="EOH26" s="161"/>
      <c r="EOI26" s="161"/>
      <c r="EOJ26" s="161"/>
      <c r="EOK26" s="46"/>
      <c r="EOL26" s="46"/>
      <c r="EOM26" s="161"/>
      <c r="EON26" s="161"/>
      <c r="EOO26" s="161"/>
      <c r="EOP26" s="161"/>
      <c r="EOQ26" s="161"/>
      <c r="EOR26" s="46"/>
      <c r="EOS26" s="46"/>
      <c r="EOT26" s="161"/>
      <c r="EOU26" s="161"/>
      <c r="EOV26" s="161"/>
      <c r="EOW26" s="161"/>
      <c r="EOX26" s="161"/>
      <c r="EOY26" s="46"/>
      <c r="EOZ26" s="46"/>
      <c r="EPA26" s="161"/>
      <c r="EPB26" s="161"/>
      <c r="EPC26" s="161"/>
      <c r="EPD26" s="161"/>
      <c r="EPE26" s="161"/>
      <c r="EPF26" s="46"/>
      <c r="EPG26" s="46"/>
      <c r="EPH26" s="161"/>
      <c r="EPI26" s="161"/>
      <c r="EPJ26" s="161"/>
      <c r="EPK26" s="161"/>
      <c r="EPL26" s="161"/>
      <c r="EPM26" s="46"/>
      <c r="EPN26" s="46"/>
      <c r="EPO26" s="161"/>
      <c r="EPP26" s="161"/>
      <c r="EPQ26" s="161"/>
      <c r="EPR26" s="161"/>
      <c r="EPS26" s="161"/>
      <c r="EPT26" s="46"/>
      <c r="EPU26" s="46"/>
      <c r="EPV26" s="161"/>
      <c r="EPW26" s="161"/>
      <c r="EPX26" s="161"/>
      <c r="EPY26" s="161"/>
      <c r="EPZ26" s="161"/>
      <c r="EQA26" s="46"/>
      <c r="EQB26" s="46"/>
      <c r="EQC26" s="161"/>
      <c r="EQD26" s="161"/>
      <c r="EQE26" s="161"/>
      <c r="EQF26" s="161"/>
      <c r="EQG26" s="161"/>
      <c r="EQH26" s="46"/>
      <c r="EQI26" s="46"/>
      <c r="EQJ26" s="161"/>
      <c r="EQK26" s="161"/>
      <c r="EQL26" s="161"/>
      <c r="EQM26" s="161"/>
      <c r="EQN26" s="161"/>
      <c r="EQO26" s="46"/>
      <c r="EQP26" s="46"/>
      <c r="EQQ26" s="161"/>
      <c r="EQR26" s="161"/>
      <c r="EQS26" s="161"/>
      <c r="EQT26" s="161"/>
      <c r="EQU26" s="161"/>
      <c r="EQV26" s="46"/>
      <c r="EQW26" s="46"/>
      <c r="EQX26" s="161"/>
      <c r="EQY26" s="161"/>
      <c r="EQZ26" s="161"/>
      <c r="ERA26" s="161"/>
      <c r="ERB26" s="161"/>
      <c r="ERC26" s="46"/>
      <c r="ERD26" s="46"/>
      <c r="ERE26" s="161"/>
      <c r="ERF26" s="161"/>
      <c r="ERG26" s="161"/>
      <c r="ERH26" s="161"/>
      <c r="ERI26" s="161"/>
      <c r="ERJ26" s="46"/>
      <c r="ERK26" s="46"/>
      <c r="ERL26" s="161"/>
      <c r="ERM26" s="161"/>
      <c r="ERN26" s="161"/>
      <c r="ERO26" s="161"/>
      <c r="ERP26" s="161"/>
      <c r="ERQ26" s="46"/>
      <c r="ERR26" s="46"/>
      <c r="ERS26" s="161"/>
      <c r="ERT26" s="161"/>
      <c r="ERU26" s="161"/>
      <c r="ERV26" s="161"/>
      <c r="ERW26" s="161"/>
      <c r="ERX26" s="46"/>
      <c r="ERY26" s="46"/>
      <c r="ERZ26" s="161"/>
      <c r="ESA26" s="161"/>
      <c r="ESB26" s="161"/>
      <c r="ESC26" s="161"/>
      <c r="ESD26" s="161"/>
      <c r="ESE26" s="46"/>
      <c r="ESF26" s="46"/>
      <c r="ESG26" s="161"/>
      <c r="ESH26" s="161"/>
      <c r="ESI26" s="161"/>
      <c r="ESJ26" s="161"/>
      <c r="ESK26" s="161"/>
      <c r="ESL26" s="46"/>
      <c r="ESM26" s="46"/>
      <c r="ESN26" s="161"/>
      <c r="ESO26" s="161"/>
      <c r="ESP26" s="161"/>
      <c r="ESQ26" s="161"/>
      <c r="ESR26" s="161"/>
      <c r="ESS26" s="46"/>
      <c r="EST26" s="46"/>
      <c r="ESU26" s="161"/>
      <c r="ESV26" s="161"/>
      <c r="ESW26" s="161"/>
      <c r="ESX26" s="161"/>
      <c r="ESY26" s="161"/>
      <c r="ESZ26" s="46"/>
      <c r="ETA26" s="46"/>
      <c r="ETB26" s="161"/>
      <c r="ETC26" s="161"/>
      <c r="ETD26" s="161"/>
      <c r="ETE26" s="161"/>
      <c r="ETF26" s="161"/>
      <c r="ETG26" s="46"/>
      <c r="ETH26" s="46"/>
      <c r="ETI26" s="161"/>
      <c r="ETJ26" s="161"/>
      <c r="ETK26" s="161"/>
      <c r="ETL26" s="161"/>
      <c r="ETM26" s="161"/>
      <c r="ETN26" s="46"/>
      <c r="ETO26" s="46"/>
      <c r="ETP26" s="161"/>
      <c r="ETQ26" s="161"/>
      <c r="ETR26" s="161"/>
      <c r="ETS26" s="161"/>
      <c r="ETT26" s="161"/>
      <c r="ETU26" s="46"/>
      <c r="ETV26" s="46"/>
      <c r="ETW26" s="161"/>
      <c r="ETX26" s="161"/>
      <c r="ETY26" s="161"/>
      <c r="ETZ26" s="161"/>
      <c r="EUA26" s="161"/>
      <c r="EUB26" s="46"/>
      <c r="EUC26" s="46"/>
      <c r="EUD26" s="161"/>
      <c r="EUE26" s="161"/>
      <c r="EUF26" s="161"/>
      <c r="EUG26" s="161"/>
      <c r="EUH26" s="161"/>
      <c r="EUI26" s="46"/>
      <c r="EUJ26" s="46"/>
      <c r="EUK26" s="161"/>
      <c r="EUL26" s="161"/>
      <c r="EUM26" s="161"/>
      <c r="EUN26" s="161"/>
      <c r="EUO26" s="161"/>
      <c r="EUP26" s="46"/>
      <c r="EUQ26" s="46"/>
      <c r="EUR26" s="161"/>
      <c r="EUS26" s="161"/>
      <c r="EUT26" s="161"/>
      <c r="EUU26" s="161"/>
      <c r="EUV26" s="161"/>
      <c r="EUW26" s="46"/>
      <c r="EUX26" s="46"/>
      <c r="EUY26" s="161"/>
      <c r="EUZ26" s="161"/>
      <c r="EVA26" s="161"/>
      <c r="EVB26" s="161"/>
      <c r="EVC26" s="161"/>
      <c r="EVD26" s="46"/>
      <c r="EVE26" s="46"/>
      <c r="EVF26" s="161"/>
      <c r="EVG26" s="161"/>
      <c r="EVH26" s="161"/>
      <c r="EVI26" s="161"/>
      <c r="EVJ26" s="161"/>
      <c r="EVK26" s="46"/>
      <c r="EVL26" s="46"/>
      <c r="EVM26" s="161"/>
      <c r="EVN26" s="161"/>
      <c r="EVO26" s="161"/>
      <c r="EVP26" s="161"/>
      <c r="EVQ26" s="161"/>
      <c r="EVR26" s="46"/>
      <c r="EVS26" s="46"/>
      <c r="EVT26" s="161"/>
      <c r="EVU26" s="161"/>
      <c r="EVV26" s="161"/>
      <c r="EVW26" s="161"/>
      <c r="EVX26" s="161"/>
      <c r="EVY26" s="46"/>
      <c r="EVZ26" s="46"/>
      <c r="EWA26" s="161"/>
      <c r="EWB26" s="161"/>
      <c r="EWC26" s="161"/>
      <c r="EWD26" s="161"/>
      <c r="EWE26" s="161"/>
      <c r="EWF26" s="46"/>
      <c r="EWG26" s="46"/>
      <c r="EWH26" s="161"/>
      <c r="EWI26" s="161"/>
      <c r="EWJ26" s="161"/>
      <c r="EWK26" s="161"/>
      <c r="EWL26" s="161"/>
      <c r="EWM26" s="46"/>
      <c r="EWN26" s="46"/>
      <c r="EWO26" s="161"/>
      <c r="EWP26" s="161"/>
      <c r="EWQ26" s="161"/>
      <c r="EWR26" s="161"/>
      <c r="EWS26" s="161"/>
      <c r="EWT26" s="46"/>
      <c r="EWU26" s="46"/>
      <c r="EWV26" s="161"/>
      <c r="EWW26" s="161"/>
      <c r="EWX26" s="161"/>
      <c r="EWY26" s="161"/>
      <c r="EWZ26" s="161"/>
      <c r="EXA26" s="46"/>
      <c r="EXB26" s="46"/>
      <c r="EXC26" s="161"/>
      <c r="EXD26" s="161"/>
      <c r="EXE26" s="161"/>
      <c r="EXF26" s="161"/>
      <c r="EXG26" s="161"/>
      <c r="EXH26" s="46"/>
      <c r="EXI26" s="46"/>
      <c r="EXJ26" s="161"/>
      <c r="EXK26" s="161"/>
      <c r="EXL26" s="161"/>
      <c r="EXM26" s="161"/>
      <c r="EXN26" s="161"/>
      <c r="EXO26" s="46"/>
      <c r="EXP26" s="46"/>
      <c r="EXQ26" s="161"/>
      <c r="EXR26" s="161"/>
      <c r="EXS26" s="161"/>
      <c r="EXT26" s="161"/>
      <c r="EXU26" s="161"/>
      <c r="EXV26" s="46"/>
      <c r="EXW26" s="46"/>
      <c r="EXX26" s="161"/>
      <c r="EXY26" s="161"/>
      <c r="EXZ26" s="161"/>
      <c r="EYA26" s="161"/>
      <c r="EYB26" s="161"/>
      <c r="EYC26" s="46"/>
      <c r="EYD26" s="46"/>
      <c r="EYE26" s="161"/>
      <c r="EYF26" s="161"/>
      <c r="EYG26" s="161"/>
      <c r="EYH26" s="161"/>
      <c r="EYI26" s="161"/>
      <c r="EYJ26" s="46"/>
      <c r="EYK26" s="46"/>
      <c r="EYL26" s="161"/>
      <c r="EYM26" s="161"/>
      <c r="EYN26" s="161"/>
      <c r="EYO26" s="161"/>
      <c r="EYP26" s="161"/>
      <c r="EYQ26" s="46"/>
      <c r="EYR26" s="46"/>
      <c r="EYS26" s="161"/>
      <c r="EYT26" s="161"/>
      <c r="EYU26" s="161"/>
      <c r="EYV26" s="161"/>
      <c r="EYW26" s="161"/>
      <c r="EYX26" s="46"/>
      <c r="EYY26" s="46"/>
      <c r="EYZ26" s="161"/>
      <c r="EZA26" s="161"/>
      <c r="EZB26" s="161"/>
      <c r="EZC26" s="161"/>
      <c r="EZD26" s="161"/>
      <c r="EZE26" s="46"/>
      <c r="EZF26" s="46"/>
      <c r="EZG26" s="161"/>
      <c r="EZH26" s="161"/>
      <c r="EZI26" s="161"/>
      <c r="EZJ26" s="161"/>
      <c r="EZK26" s="161"/>
      <c r="EZL26" s="46"/>
      <c r="EZM26" s="46"/>
      <c r="EZN26" s="161"/>
      <c r="EZO26" s="161"/>
      <c r="EZP26" s="161"/>
      <c r="EZQ26" s="161"/>
      <c r="EZR26" s="161"/>
      <c r="EZS26" s="46"/>
      <c r="EZT26" s="46"/>
      <c r="EZU26" s="161"/>
      <c r="EZV26" s="161"/>
      <c r="EZW26" s="161"/>
      <c r="EZX26" s="161"/>
      <c r="EZY26" s="161"/>
      <c r="EZZ26" s="46"/>
      <c r="FAA26" s="46"/>
      <c r="FAB26" s="161"/>
      <c r="FAC26" s="161"/>
      <c r="FAD26" s="161"/>
      <c r="FAE26" s="161"/>
      <c r="FAF26" s="161"/>
      <c r="FAG26" s="46"/>
      <c r="FAH26" s="46"/>
      <c r="FAI26" s="161"/>
      <c r="FAJ26" s="161"/>
      <c r="FAK26" s="161"/>
      <c r="FAL26" s="161"/>
      <c r="FAM26" s="161"/>
      <c r="FAN26" s="46"/>
      <c r="FAO26" s="46"/>
      <c r="FAP26" s="161"/>
      <c r="FAQ26" s="161"/>
      <c r="FAR26" s="161"/>
      <c r="FAS26" s="161"/>
      <c r="FAT26" s="161"/>
      <c r="FAU26" s="46"/>
      <c r="FAV26" s="46"/>
      <c r="FAW26" s="161"/>
      <c r="FAX26" s="161"/>
      <c r="FAY26" s="161"/>
      <c r="FAZ26" s="161"/>
      <c r="FBA26" s="161"/>
      <c r="FBB26" s="46"/>
      <c r="FBC26" s="46"/>
      <c r="FBD26" s="161"/>
      <c r="FBE26" s="161"/>
      <c r="FBF26" s="161"/>
      <c r="FBG26" s="161"/>
      <c r="FBH26" s="161"/>
      <c r="FBI26" s="46"/>
      <c r="FBJ26" s="46"/>
      <c r="FBK26" s="161"/>
      <c r="FBL26" s="161"/>
      <c r="FBM26" s="161"/>
      <c r="FBN26" s="161"/>
      <c r="FBO26" s="161"/>
      <c r="FBP26" s="46"/>
      <c r="FBQ26" s="46"/>
      <c r="FBR26" s="161"/>
      <c r="FBS26" s="161"/>
      <c r="FBT26" s="161"/>
      <c r="FBU26" s="161"/>
      <c r="FBV26" s="161"/>
      <c r="FBW26" s="46"/>
      <c r="FBX26" s="46"/>
      <c r="FBY26" s="161"/>
      <c r="FBZ26" s="161"/>
      <c r="FCA26" s="161"/>
      <c r="FCB26" s="161"/>
      <c r="FCC26" s="161"/>
      <c r="FCD26" s="46"/>
      <c r="FCE26" s="46"/>
      <c r="FCF26" s="161"/>
      <c r="FCG26" s="161"/>
      <c r="FCH26" s="161"/>
      <c r="FCI26" s="161"/>
      <c r="FCJ26" s="161"/>
      <c r="FCK26" s="46"/>
      <c r="FCL26" s="46"/>
      <c r="FCM26" s="161"/>
      <c r="FCN26" s="161"/>
      <c r="FCO26" s="161"/>
      <c r="FCP26" s="161"/>
      <c r="FCQ26" s="161"/>
      <c r="FCR26" s="46"/>
      <c r="FCS26" s="46"/>
      <c r="FCT26" s="161"/>
      <c r="FCU26" s="161"/>
      <c r="FCV26" s="161"/>
      <c r="FCW26" s="161"/>
      <c r="FCX26" s="161"/>
      <c r="FCY26" s="46"/>
      <c r="FCZ26" s="46"/>
      <c r="FDA26" s="161"/>
      <c r="FDB26" s="161"/>
      <c r="FDC26" s="161"/>
      <c r="FDD26" s="161"/>
      <c r="FDE26" s="161"/>
      <c r="FDF26" s="46"/>
      <c r="FDG26" s="46"/>
      <c r="FDH26" s="161"/>
      <c r="FDI26" s="161"/>
      <c r="FDJ26" s="161"/>
      <c r="FDK26" s="161"/>
      <c r="FDL26" s="161"/>
      <c r="FDM26" s="46"/>
      <c r="FDN26" s="46"/>
      <c r="FDO26" s="161"/>
      <c r="FDP26" s="161"/>
      <c r="FDQ26" s="161"/>
      <c r="FDR26" s="161"/>
      <c r="FDS26" s="161"/>
      <c r="FDT26" s="46"/>
      <c r="FDU26" s="46"/>
      <c r="FDV26" s="161"/>
      <c r="FDW26" s="161"/>
      <c r="FDX26" s="161"/>
      <c r="FDY26" s="161"/>
      <c r="FDZ26" s="161"/>
      <c r="FEA26" s="46"/>
      <c r="FEB26" s="46"/>
      <c r="FEC26" s="161"/>
      <c r="FED26" s="161"/>
      <c r="FEE26" s="161"/>
      <c r="FEF26" s="161"/>
      <c r="FEG26" s="161"/>
      <c r="FEH26" s="46"/>
      <c r="FEI26" s="46"/>
      <c r="FEJ26" s="161"/>
      <c r="FEK26" s="161"/>
      <c r="FEL26" s="161"/>
      <c r="FEM26" s="161"/>
      <c r="FEN26" s="161"/>
      <c r="FEO26" s="46"/>
      <c r="FEP26" s="46"/>
      <c r="FEQ26" s="161"/>
      <c r="FER26" s="161"/>
      <c r="FES26" s="161"/>
      <c r="FET26" s="161"/>
      <c r="FEU26" s="161"/>
      <c r="FEV26" s="46"/>
      <c r="FEW26" s="46"/>
      <c r="FEX26" s="161"/>
      <c r="FEY26" s="161"/>
      <c r="FEZ26" s="161"/>
      <c r="FFA26" s="161"/>
      <c r="FFB26" s="161"/>
      <c r="FFC26" s="46"/>
      <c r="FFD26" s="46"/>
      <c r="FFE26" s="161"/>
      <c r="FFF26" s="161"/>
      <c r="FFG26" s="161"/>
      <c r="FFH26" s="161"/>
      <c r="FFI26" s="161"/>
      <c r="FFJ26" s="46"/>
      <c r="FFK26" s="46"/>
      <c r="FFL26" s="161"/>
      <c r="FFM26" s="161"/>
      <c r="FFN26" s="161"/>
      <c r="FFO26" s="161"/>
      <c r="FFP26" s="161"/>
      <c r="FFQ26" s="46"/>
      <c r="FFR26" s="46"/>
      <c r="FFS26" s="161"/>
      <c r="FFT26" s="161"/>
      <c r="FFU26" s="161"/>
      <c r="FFV26" s="161"/>
      <c r="FFW26" s="161"/>
      <c r="FFX26" s="46"/>
      <c r="FFY26" s="46"/>
      <c r="FFZ26" s="161"/>
      <c r="FGA26" s="161"/>
      <c r="FGB26" s="161"/>
      <c r="FGC26" s="161"/>
      <c r="FGD26" s="161"/>
      <c r="FGE26" s="46"/>
      <c r="FGF26" s="46"/>
      <c r="FGG26" s="161"/>
      <c r="FGH26" s="161"/>
      <c r="FGI26" s="161"/>
      <c r="FGJ26" s="161"/>
      <c r="FGK26" s="161"/>
      <c r="FGL26" s="46"/>
      <c r="FGM26" s="46"/>
      <c r="FGN26" s="161"/>
      <c r="FGO26" s="161"/>
      <c r="FGP26" s="161"/>
      <c r="FGQ26" s="161"/>
      <c r="FGR26" s="161"/>
      <c r="FGS26" s="46"/>
      <c r="FGT26" s="46"/>
      <c r="FGU26" s="161"/>
      <c r="FGV26" s="161"/>
      <c r="FGW26" s="161"/>
      <c r="FGX26" s="161"/>
      <c r="FGY26" s="161"/>
      <c r="FGZ26" s="46"/>
      <c r="FHA26" s="46"/>
      <c r="FHB26" s="161"/>
      <c r="FHC26" s="161"/>
      <c r="FHD26" s="161"/>
      <c r="FHE26" s="161"/>
      <c r="FHF26" s="161"/>
      <c r="FHG26" s="46"/>
      <c r="FHH26" s="46"/>
      <c r="FHI26" s="161"/>
      <c r="FHJ26" s="161"/>
      <c r="FHK26" s="161"/>
      <c r="FHL26" s="161"/>
      <c r="FHM26" s="161"/>
      <c r="FHN26" s="46"/>
      <c r="FHO26" s="46"/>
      <c r="FHP26" s="161"/>
      <c r="FHQ26" s="161"/>
      <c r="FHR26" s="161"/>
      <c r="FHS26" s="161"/>
      <c r="FHT26" s="161"/>
      <c r="FHU26" s="46"/>
      <c r="FHV26" s="46"/>
      <c r="FHW26" s="161"/>
      <c r="FHX26" s="161"/>
      <c r="FHY26" s="161"/>
      <c r="FHZ26" s="161"/>
      <c r="FIA26" s="161"/>
      <c r="FIB26" s="46"/>
      <c r="FIC26" s="46"/>
      <c r="FID26" s="161"/>
      <c r="FIE26" s="161"/>
      <c r="FIF26" s="161"/>
      <c r="FIG26" s="161"/>
      <c r="FIH26" s="161"/>
      <c r="FII26" s="46"/>
      <c r="FIJ26" s="46"/>
      <c r="FIK26" s="161"/>
      <c r="FIL26" s="161"/>
      <c r="FIM26" s="161"/>
      <c r="FIN26" s="161"/>
      <c r="FIO26" s="161"/>
      <c r="FIP26" s="46"/>
      <c r="FIQ26" s="46"/>
      <c r="FIR26" s="161"/>
      <c r="FIS26" s="161"/>
      <c r="FIT26" s="161"/>
      <c r="FIU26" s="161"/>
      <c r="FIV26" s="161"/>
      <c r="FIW26" s="46"/>
      <c r="FIX26" s="46"/>
      <c r="FIY26" s="161"/>
      <c r="FIZ26" s="161"/>
      <c r="FJA26" s="161"/>
      <c r="FJB26" s="161"/>
      <c r="FJC26" s="161"/>
      <c r="FJD26" s="46"/>
      <c r="FJE26" s="46"/>
      <c r="FJF26" s="161"/>
      <c r="FJG26" s="161"/>
      <c r="FJH26" s="161"/>
      <c r="FJI26" s="161"/>
      <c r="FJJ26" s="161"/>
      <c r="FJK26" s="46"/>
      <c r="FJL26" s="46"/>
      <c r="FJM26" s="161"/>
      <c r="FJN26" s="161"/>
      <c r="FJO26" s="161"/>
      <c r="FJP26" s="161"/>
      <c r="FJQ26" s="161"/>
      <c r="FJR26" s="46"/>
      <c r="FJS26" s="46"/>
      <c r="FJT26" s="161"/>
      <c r="FJU26" s="161"/>
      <c r="FJV26" s="161"/>
      <c r="FJW26" s="161"/>
      <c r="FJX26" s="161"/>
      <c r="FJY26" s="46"/>
      <c r="FJZ26" s="46"/>
      <c r="FKA26" s="161"/>
      <c r="FKB26" s="161"/>
      <c r="FKC26" s="161"/>
      <c r="FKD26" s="161"/>
      <c r="FKE26" s="161"/>
      <c r="FKF26" s="46"/>
      <c r="FKG26" s="46"/>
      <c r="FKH26" s="161"/>
      <c r="FKI26" s="161"/>
      <c r="FKJ26" s="161"/>
      <c r="FKK26" s="161"/>
      <c r="FKL26" s="161"/>
      <c r="FKM26" s="46"/>
      <c r="FKN26" s="46"/>
      <c r="FKO26" s="161"/>
      <c r="FKP26" s="161"/>
      <c r="FKQ26" s="161"/>
      <c r="FKR26" s="161"/>
      <c r="FKS26" s="161"/>
      <c r="FKT26" s="46"/>
      <c r="FKU26" s="46"/>
      <c r="FKV26" s="161"/>
      <c r="FKW26" s="161"/>
      <c r="FKX26" s="161"/>
      <c r="FKY26" s="161"/>
      <c r="FKZ26" s="161"/>
      <c r="FLA26" s="46"/>
      <c r="FLB26" s="46"/>
      <c r="FLC26" s="161"/>
      <c r="FLD26" s="161"/>
      <c r="FLE26" s="161"/>
      <c r="FLF26" s="161"/>
      <c r="FLG26" s="161"/>
      <c r="FLH26" s="46"/>
      <c r="FLI26" s="46"/>
      <c r="FLJ26" s="161"/>
      <c r="FLK26" s="161"/>
      <c r="FLL26" s="161"/>
      <c r="FLM26" s="161"/>
      <c r="FLN26" s="161"/>
      <c r="FLO26" s="46"/>
      <c r="FLP26" s="46"/>
      <c r="FLQ26" s="161"/>
      <c r="FLR26" s="161"/>
      <c r="FLS26" s="161"/>
      <c r="FLT26" s="161"/>
      <c r="FLU26" s="161"/>
      <c r="FLV26" s="46"/>
      <c r="FLW26" s="46"/>
      <c r="FLX26" s="161"/>
      <c r="FLY26" s="161"/>
      <c r="FLZ26" s="161"/>
      <c r="FMA26" s="161"/>
      <c r="FMB26" s="161"/>
      <c r="FMC26" s="46"/>
      <c r="FMD26" s="46"/>
      <c r="FME26" s="161"/>
      <c r="FMF26" s="161"/>
      <c r="FMG26" s="161"/>
      <c r="FMH26" s="161"/>
      <c r="FMI26" s="161"/>
      <c r="FMJ26" s="46"/>
      <c r="FMK26" s="46"/>
      <c r="FML26" s="161"/>
      <c r="FMM26" s="161"/>
      <c r="FMN26" s="161"/>
      <c r="FMO26" s="161"/>
      <c r="FMP26" s="161"/>
      <c r="FMQ26" s="46"/>
      <c r="FMR26" s="46"/>
      <c r="FMS26" s="161"/>
      <c r="FMT26" s="161"/>
      <c r="FMU26" s="161"/>
      <c r="FMV26" s="161"/>
      <c r="FMW26" s="161"/>
      <c r="FMX26" s="46"/>
      <c r="FMY26" s="46"/>
      <c r="FMZ26" s="161"/>
      <c r="FNA26" s="161"/>
      <c r="FNB26" s="161"/>
      <c r="FNC26" s="161"/>
      <c r="FND26" s="161"/>
      <c r="FNE26" s="46"/>
      <c r="FNF26" s="46"/>
      <c r="FNG26" s="161"/>
      <c r="FNH26" s="161"/>
      <c r="FNI26" s="161"/>
      <c r="FNJ26" s="161"/>
      <c r="FNK26" s="161"/>
      <c r="FNL26" s="46"/>
      <c r="FNM26" s="46"/>
      <c r="FNN26" s="161"/>
      <c r="FNO26" s="161"/>
      <c r="FNP26" s="161"/>
      <c r="FNQ26" s="161"/>
      <c r="FNR26" s="161"/>
      <c r="FNS26" s="46"/>
      <c r="FNT26" s="46"/>
      <c r="FNU26" s="161"/>
      <c r="FNV26" s="161"/>
      <c r="FNW26" s="161"/>
      <c r="FNX26" s="161"/>
      <c r="FNY26" s="161"/>
      <c r="FNZ26" s="46"/>
      <c r="FOA26" s="46"/>
      <c r="FOB26" s="161"/>
      <c r="FOC26" s="161"/>
      <c r="FOD26" s="161"/>
      <c r="FOE26" s="161"/>
      <c r="FOF26" s="161"/>
      <c r="FOG26" s="46"/>
      <c r="FOH26" s="46"/>
      <c r="FOI26" s="161"/>
      <c r="FOJ26" s="161"/>
      <c r="FOK26" s="161"/>
      <c r="FOL26" s="161"/>
      <c r="FOM26" s="161"/>
      <c r="FON26" s="46"/>
      <c r="FOO26" s="46"/>
      <c r="FOP26" s="161"/>
      <c r="FOQ26" s="161"/>
      <c r="FOR26" s="161"/>
      <c r="FOS26" s="161"/>
      <c r="FOT26" s="161"/>
      <c r="FOU26" s="46"/>
      <c r="FOV26" s="46"/>
      <c r="FOW26" s="161"/>
      <c r="FOX26" s="161"/>
      <c r="FOY26" s="161"/>
      <c r="FOZ26" s="161"/>
      <c r="FPA26" s="161"/>
      <c r="FPB26" s="46"/>
      <c r="FPC26" s="46"/>
      <c r="FPD26" s="161"/>
      <c r="FPE26" s="161"/>
      <c r="FPF26" s="161"/>
      <c r="FPG26" s="161"/>
      <c r="FPH26" s="161"/>
      <c r="FPI26" s="46"/>
      <c r="FPJ26" s="46"/>
      <c r="FPK26" s="161"/>
      <c r="FPL26" s="161"/>
      <c r="FPM26" s="161"/>
      <c r="FPN26" s="161"/>
      <c r="FPO26" s="161"/>
      <c r="FPP26" s="46"/>
      <c r="FPQ26" s="46"/>
      <c r="FPR26" s="161"/>
      <c r="FPS26" s="161"/>
      <c r="FPT26" s="161"/>
      <c r="FPU26" s="161"/>
      <c r="FPV26" s="161"/>
      <c r="FPW26" s="46"/>
      <c r="FPX26" s="46"/>
      <c r="FPY26" s="161"/>
      <c r="FPZ26" s="161"/>
      <c r="FQA26" s="161"/>
      <c r="FQB26" s="161"/>
      <c r="FQC26" s="161"/>
      <c r="FQD26" s="46"/>
      <c r="FQE26" s="46"/>
      <c r="FQF26" s="161"/>
      <c r="FQG26" s="161"/>
      <c r="FQH26" s="161"/>
      <c r="FQI26" s="161"/>
      <c r="FQJ26" s="161"/>
      <c r="FQK26" s="46"/>
      <c r="FQL26" s="46"/>
      <c r="FQM26" s="161"/>
      <c r="FQN26" s="161"/>
      <c r="FQO26" s="161"/>
      <c r="FQP26" s="161"/>
      <c r="FQQ26" s="161"/>
      <c r="FQR26" s="46"/>
      <c r="FQS26" s="46"/>
      <c r="FQT26" s="161"/>
      <c r="FQU26" s="161"/>
      <c r="FQV26" s="161"/>
      <c r="FQW26" s="161"/>
      <c r="FQX26" s="161"/>
      <c r="FQY26" s="46"/>
      <c r="FQZ26" s="46"/>
      <c r="FRA26" s="161"/>
      <c r="FRB26" s="161"/>
      <c r="FRC26" s="161"/>
      <c r="FRD26" s="161"/>
      <c r="FRE26" s="161"/>
      <c r="FRF26" s="46"/>
      <c r="FRG26" s="46"/>
      <c r="FRH26" s="161"/>
      <c r="FRI26" s="161"/>
      <c r="FRJ26" s="161"/>
      <c r="FRK26" s="161"/>
      <c r="FRL26" s="161"/>
      <c r="FRM26" s="46"/>
      <c r="FRN26" s="46"/>
      <c r="FRO26" s="161"/>
      <c r="FRP26" s="161"/>
      <c r="FRQ26" s="161"/>
      <c r="FRR26" s="161"/>
      <c r="FRS26" s="161"/>
      <c r="FRT26" s="46"/>
      <c r="FRU26" s="46"/>
      <c r="FRV26" s="161"/>
      <c r="FRW26" s="161"/>
      <c r="FRX26" s="161"/>
      <c r="FRY26" s="161"/>
      <c r="FRZ26" s="161"/>
      <c r="FSA26" s="46"/>
      <c r="FSB26" s="46"/>
      <c r="FSC26" s="161"/>
      <c r="FSD26" s="161"/>
      <c r="FSE26" s="161"/>
      <c r="FSF26" s="161"/>
      <c r="FSG26" s="161"/>
      <c r="FSH26" s="46"/>
      <c r="FSI26" s="46"/>
      <c r="FSJ26" s="161"/>
      <c r="FSK26" s="161"/>
      <c r="FSL26" s="161"/>
      <c r="FSM26" s="161"/>
      <c r="FSN26" s="161"/>
      <c r="FSO26" s="46"/>
      <c r="FSP26" s="46"/>
      <c r="FSQ26" s="161"/>
      <c r="FSR26" s="161"/>
      <c r="FSS26" s="161"/>
      <c r="FST26" s="161"/>
      <c r="FSU26" s="161"/>
      <c r="FSV26" s="46"/>
      <c r="FSW26" s="46"/>
      <c r="FSX26" s="161"/>
      <c r="FSY26" s="161"/>
      <c r="FSZ26" s="161"/>
      <c r="FTA26" s="161"/>
      <c r="FTB26" s="161"/>
      <c r="FTC26" s="46"/>
      <c r="FTD26" s="46"/>
      <c r="FTE26" s="161"/>
      <c r="FTF26" s="161"/>
      <c r="FTG26" s="161"/>
      <c r="FTH26" s="161"/>
      <c r="FTI26" s="161"/>
      <c r="FTJ26" s="46"/>
      <c r="FTK26" s="46"/>
      <c r="FTL26" s="161"/>
      <c r="FTM26" s="161"/>
      <c r="FTN26" s="161"/>
      <c r="FTO26" s="161"/>
      <c r="FTP26" s="161"/>
      <c r="FTQ26" s="46"/>
      <c r="FTR26" s="46"/>
      <c r="FTS26" s="161"/>
      <c r="FTT26" s="161"/>
      <c r="FTU26" s="161"/>
      <c r="FTV26" s="161"/>
      <c r="FTW26" s="161"/>
      <c r="FTX26" s="46"/>
      <c r="FTY26" s="46"/>
      <c r="FTZ26" s="161"/>
      <c r="FUA26" s="161"/>
      <c r="FUB26" s="161"/>
      <c r="FUC26" s="161"/>
      <c r="FUD26" s="161"/>
      <c r="FUE26" s="46"/>
      <c r="FUF26" s="46"/>
      <c r="FUG26" s="161"/>
      <c r="FUH26" s="161"/>
      <c r="FUI26" s="161"/>
      <c r="FUJ26" s="161"/>
      <c r="FUK26" s="161"/>
      <c r="FUL26" s="46"/>
      <c r="FUM26" s="46"/>
      <c r="FUN26" s="161"/>
      <c r="FUO26" s="161"/>
      <c r="FUP26" s="161"/>
      <c r="FUQ26" s="161"/>
      <c r="FUR26" s="161"/>
      <c r="FUS26" s="46"/>
      <c r="FUT26" s="46"/>
      <c r="FUU26" s="161"/>
      <c r="FUV26" s="161"/>
      <c r="FUW26" s="161"/>
      <c r="FUX26" s="161"/>
      <c r="FUY26" s="161"/>
      <c r="FUZ26" s="46"/>
      <c r="FVA26" s="46"/>
      <c r="FVB26" s="161"/>
      <c r="FVC26" s="161"/>
      <c r="FVD26" s="161"/>
      <c r="FVE26" s="161"/>
      <c r="FVF26" s="161"/>
      <c r="FVG26" s="46"/>
      <c r="FVH26" s="46"/>
      <c r="FVI26" s="161"/>
      <c r="FVJ26" s="161"/>
      <c r="FVK26" s="161"/>
      <c r="FVL26" s="161"/>
      <c r="FVM26" s="161"/>
      <c r="FVN26" s="46"/>
      <c r="FVO26" s="46"/>
      <c r="FVP26" s="161"/>
      <c r="FVQ26" s="161"/>
      <c r="FVR26" s="161"/>
      <c r="FVS26" s="161"/>
      <c r="FVT26" s="161"/>
      <c r="FVU26" s="46"/>
      <c r="FVV26" s="46"/>
      <c r="FVW26" s="161"/>
      <c r="FVX26" s="161"/>
      <c r="FVY26" s="161"/>
      <c r="FVZ26" s="161"/>
      <c r="FWA26" s="161"/>
      <c r="FWB26" s="46"/>
      <c r="FWC26" s="46"/>
      <c r="FWD26" s="161"/>
      <c r="FWE26" s="161"/>
      <c r="FWF26" s="161"/>
      <c r="FWG26" s="161"/>
      <c r="FWH26" s="161"/>
      <c r="FWI26" s="46"/>
      <c r="FWJ26" s="46"/>
      <c r="FWK26" s="161"/>
      <c r="FWL26" s="161"/>
      <c r="FWM26" s="161"/>
      <c r="FWN26" s="161"/>
      <c r="FWO26" s="161"/>
      <c r="FWP26" s="46"/>
      <c r="FWQ26" s="46"/>
      <c r="FWR26" s="161"/>
      <c r="FWS26" s="161"/>
      <c r="FWT26" s="161"/>
      <c r="FWU26" s="161"/>
      <c r="FWV26" s="161"/>
      <c r="FWW26" s="46"/>
      <c r="FWX26" s="46"/>
      <c r="FWY26" s="161"/>
      <c r="FWZ26" s="161"/>
      <c r="FXA26" s="161"/>
      <c r="FXB26" s="161"/>
      <c r="FXC26" s="161"/>
      <c r="FXD26" s="46"/>
      <c r="FXE26" s="46"/>
      <c r="FXF26" s="161"/>
      <c r="FXG26" s="161"/>
      <c r="FXH26" s="161"/>
      <c r="FXI26" s="161"/>
      <c r="FXJ26" s="161"/>
      <c r="FXK26" s="46"/>
      <c r="FXL26" s="46"/>
      <c r="FXM26" s="161"/>
      <c r="FXN26" s="161"/>
      <c r="FXO26" s="161"/>
      <c r="FXP26" s="161"/>
      <c r="FXQ26" s="161"/>
      <c r="FXR26" s="46"/>
      <c r="FXS26" s="46"/>
      <c r="FXT26" s="161"/>
      <c r="FXU26" s="161"/>
      <c r="FXV26" s="161"/>
      <c r="FXW26" s="161"/>
      <c r="FXX26" s="161"/>
      <c r="FXY26" s="46"/>
      <c r="FXZ26" s="46"/>
      <c r="FYA26" s="161"/>
      <c r="FYB26" s="161"/>
      <c r="FYC26" s="161"/>
      <c r="FYD26" s="161"/>
      <c r="FYE26" s="161"/>
      <c r="FYF26" s="46"/>
      <c r="FYG26" s="46"/>
      <c r="FYH26" s="161"/>
      <c r="FYI26" s="161"/>
      <c r="FYJ26" s="161"/>
      <c r="FYK26" s="161"/>
      <c r="FYL26" s="161"/>
      <c r="FYM26" s="46"/>
      <c r="FYN26" s="46"/>
      <c r="FYO26" s="161"/>
      <c r="FYP26" s="161"/>
      <c r="FYQ26" s="161"/>
      <c r="FYR26" s="161"/>
      <c r="FYS26" s="161"/>
      <c r="FYT26" s="46"/>
      <c r="FYU26" s="46"/>
      <c r="FYV26" s="161"/>
      <c r="FYW26" s="161"/>
      <c r="FYX26" s="161"/>
      <c r="FYY26" s="161"/>
      <c r="FYZ26" s="161"/>
      <c r="FZA26" s="46"/>
      <c r="FZB26" s="46"/>
      <c r="FZC26" s="161"/>
      <c r="FZD26" s="161"/>
      <c r="FZE26" s="161"/>
      <c r="FZF26" s="161"/>
      <c r="FZG26" s="161"/>
      <c r="FZH26" s="46"/>
      <c r="FZI26" s="46"/>
      <c r="FZJ26" s="161"/>
      <c r="FZK26" s="161"/>
      <c r="FZL26" s="161"/>
      <c r="FZM26" s="161"/>
      <c r="FZN26" s="161"/>
      <c r="FZO26" s="46"/>
      <c r="FZP26" s="46"/>
      <c r="FZQ26" s="161"/>
      <c r="FZR26" s="161"/>
      <c r="FZS26" s="161"/>
      <c r="FZT26" s="161"/>
      <c r="FZU26" s="161"/>
      <c r="FZV26" s="46"/>
      <c r="FZW26" s="46"/>
      <c r="FZX26" s="161"/>
      <c r="FZY26" s="161"/>
      <c r="FZZ26" s="161"/>
      <c r="GAA26" s="161"/>
      <c r="GAB26" s="161"/>
      <c r="GAC26" s="46"/>
      <c r="GAD26" s="46"/>
      <c r="GAE26" s="161"/>
      <c r="GAF26" s="161"/>
      <c r="GAG26" s="161"/>
      <c r="GAH26" s="161"/>
      <c r="GAI26" s="161"/>
      <c r="GAJ26" s="46"/>
      <c r="GAK26" s="46"/>
      <c r="GAL26" s="161"/>
      <c r="GAM26" s="161"/>
      <c r="GAN26" s="161"/>
      <c r="GAO26" s="161"/>
      <c r="GAP26" s="161"/>
      <c r="GAQ26" s="46"/>
      <c r="GAR26" s="46"/>
      <c r="GAS26" s="161"/>
      <c r="GAT26" s="161"/>
      <c r="GAU26" s="161"/>
      <c r="GAV26" s="161"/>
      <c r="GAW26" s="161"/>
      <c r="GAX26" s="46"/>
      <c r="GAY26" s="46"/>
      <c r="GAZ26" s="161"/>
      <c r="GBA26" s="161"/>
      <c r="GBB26" s="161"/>
      <c r="GBC26" s="161"/>
      <c r="GBD26" s="161"/>
      <c r="GBE26" s="46"/>
      <c r="GBF26" s="46"/>
      <c r="GBG26" s="161"/>
      <c r="GBH26" s="161"/>
      <c r="GBI26" s="161"/>
      <c r="GBJ26" s="161"/>
      <c r="GBK26" s="161"/>
      <c r="GBL26" s="46"/>
      <c r="GBM26" s="46"/>
      <c r="GBN26" s="161"/>
      <c r="GBO26" s="161"/>
      <c r="GBP26" s="161"/>
      <c r="GBQ26" s="161"/>
      <c r="GBR26" s="161"/>
      <c r="GBS26" s="46"/>
      <c r="GBT26" s="46"/>
      <c r="GBU26" s="161"/>
      <c r="GBV26" s="161"/>
      <c r="GBW26" s="161"/>
      <c r="GBX26" s="161"/>
      <c r="GBY26" s="161"/>
      <c r="GBZ26" s="46"/>
      <c r="GCA26" s="46"/>
      <c r="GCB26" s="161"/>
      <c r="GCC26" s="161"/>
      <c r="GCD26" s="161"/>
      <c r="GCE26" s="161"/>
      <c r="GCF26" s="161"/>
      <c r="GCG26" s="46"/>
      <c r="GCH26" s="46"/>
      <c r="GCI26" s="161"/>
      <c r="GCJ26" s="161"/>
      <c r="GCK26" s="161"/>
      <c r="GCL26" s="161"/>
      <c r="GCM26" s="161"/>
      <c r="GCN26" s="46"/>
      <c r="GCO26" s="46"/>
      <c r="GCP26" s="161"/>
      <c r="GCQ26" s="161"/>
      <c r="GCR26" s="161"/>
      <c r="GCS26" s="161"/>
      <c r="GCT26" s="161"/>
      <c r="GCU26" s="46"/>
      <c r="GCV26" s="46"/>
      <c r="GCW26" s="161"/>
      <c r="GCX26" s="161"/>
      <c r="GCY26" s="161"/>
      <c r="GCZ26" s="161"/>
      <c r="GDA26" s="161"/>
      <c r="GDB26" s="46"/>
      <c r="GDC26" s="46"/>
      <c r="GDD26" s="161"/>
      <c r="GDE26" s="161"/>
      <c r="GDF26" s="161"/>
      <c r="GDG26" s="161"/>
      <c r="GDH26" s="161"/>
      <c r="GDI26" s="46"/>
      <c r="GDJ26" s="46"/>
      <c r="GDK26" s="161"/>
      <c r="GDL26" s="161"/>
      <c r="GDM26" s="161"/>
      <c r="GDN26" s="161"/>
      <c r="GDO26" s="161"/>
      <c r="GDP26" s="46"/>
      <c r="GDQ26" s="46"/>
      <c r="GDR26" s="161"/>
      <c r="GDS26" s="161"/>
      <c r="GDT26" s="161"/>
      <c r="GDU26" s="161"/>
      <c r="GDV26" s="161"/>
      <c r="GDW26" s="46"/>
      <c r="GDX26" s="46"/>
      <c r="GDY26" s="161"/>
      <c r="GDZ26" s="161"/>
      <c r="GEA26" s="161"/>
      <c r="GEB26" s="161"/>
      <c r="GEC26" s="161"/>
      <c r="GED26" s="46"/>
      <c r="GEE26" s="46"/>
      <c r="GEF26" s="161"/>
      <c r="GEG26" s="161"/>
      <c r="GEH26" s="161"/>
      <c r="GEI26" s="161"/>
      <c r="GEJ26" s="161"/>
      <c r="GEK26" s="46"/>
      <c r="GEL26" s="46"/>
      <c r="GEM26" s="161"/>
      <c r="GEN26" s="161"/>
      <c r="GEO26" s="161"/>
      <c r="GEP26" s="161"/>
      <c r="GEQ26" s="161"/>
      <c r="GER26" s="46"/>
      <c r="GES26" s="46"/>
      <c r="GET26" s="161"/>
      <c r="GEU26" s="161"/>
      <c r="GEV26" s="161"/>
      <c r="GEW26" s="161"/>
      <c r="GEX26" s="161"/>
      <c r="GEY26" s="46"/>
      <c r="GEZ26" s="46"/>
      <c r="GFA26" s="161"/>
      <c r="GFB26" s="161"/>
      <c r="GFC26" s="161"/>
      <c r="GFD26" s="161"/>
      <c r="GFE26" s="161"/>
      <c r="GFF26" s="46"/>
      <c r="GFG26" s="46"/>
      <c r="GFH26" s="161"/>
      <c r="GFI26" s="161"/>
      <c r="GFJ26" s="161"/>
      <c r="GFK26" s="161"/>
      <c r="GFL26" s="161"/>
      <c r="GFM26" s="46"/>
      <c r="GFN26" s="46"/>
      <c r="GFO26" s="161"/>
      <c r="GFP26" s="161"/>
      <c r="GFQ26" s="161"/>
      <c r="GFR26" s="161"/>
      <c r="GFS26" s="161"/>
      <c r="GFT26" s="46"/>
      <c r="GFU26" s="46"/>
      <c r="GFV26" s="161"/>
      <c r="GFW26" s="161"/>
      <c r="GFX26" s="161"/>
      <c r="GFY26" s="161"/>
      <c r="GFZ26" s="161"/>
      <c r="GGA26" s="46"/>
      <c r="GGB26" s="46"/>
      <c r="GGC26" s="161"/>
      <c r="GGD26" s="161"/>
      <c r="GGE26" s="161"/>
      <c r="GGF26" s="161"/>
      <c r="GGG26" s="161"/>
      <c r="GGH26" s="46"/>
      <c r="GGI26" s="46"/>
      <c r="GGJ26" s="161"/>
      <c r="GGK26" s="161"/>
      <c r="GGL26" s="161"/>
      <c r="GGM26" s="161"/>
      <c r="GGN26" s="161"/>
      <c r="GGO26" s="46"/>
      <c r="GGP26" s="46"/>
      <c r="GGQ26" s="161"/>
      <c r="GGR26" s="161"/>
      <c r="GGS26" s="161"/>
      <c r="GGT26" s="161"/>
      <c r="GGU26" s="161"/>
      <c r="GGV26" s="46"/>
      <c r="GGW26" s="46"/>
      <c r="GGX26" s="161"/>
      <c r="GGY26" s="161"/>
      <c r="GGZ26" s="161"/>
      <c r="GHA26" s="161"/>
      <c r="GHB26" s="161"/>
      <c r="GHC26" s="46"/>
      <c r="GHD26" s="46"/>
      <c r="GHE26" s="161"/>
      <c r="GHF26" s="161"/>
      <c r="GHG26" s="161"/>
      <c r="GHH26" s="161"/>
      <c r="GHI26" s="161"/>
      <c r="GHJ26" s="46"/>
      <c r="GHK26" s="46"/>
      <c r="GHL26" s="161"/>
      <c r="GHM26" s="161"/>
      <c r="GHN26" s="161"/>
      <c r="GHO26" s="161"/>
      <c r="GHP26" s="161"/>
      <c r="GHQ26" s="46"/>
      <c r="GHR26" s="46"/>
      <c r="GHS26" s="161"/>
      <c r="GHT26" s="161"/>
      <c r="GHU26" s="161"/>
      <c r="GHV26" s="161"/>
      <c r="GHW26" s="161"/>
      <c r="GHX26" s="46"/>
      <c r="GHY26" s="46"/>
      <c r="GHZ26" s="161"/>
      <c r="GIA26" s="161"/>
      <c r="GIB26" s="161"/>
      <c r="GIC26" s="161"/>
      <c r="GID26" s="161"/>
      <c r="GIE26" s="46"/>
      <c r="GIF26" s="46"/>
      <c r="GIG26" s="161"/>
      <c r="GIH26" s="161"/>
      <c r="GII26" s="161"/>
      <c r="GIJ26" s="161"/>
      <c r="GIK26" s="161"/>
      <c r="GIL26" s="46"/>
      <c r="GIM26" s="46"/>
      <c r="GIN26" s="161"/>
      <c r="GIO26" s="161"/>
      <c r="GIP26" s="161"/>
      <c r="GIQ26" s="161"/>
      <c r="GIR26" s="161"/>
      <c r="GIS26" s="46"/>
      <c r="GIT26" s="46"/>
      <c r="GIU26" s="161"/>
      <c r="GIV26" s="161"/>
      <c r="GIW26" s="161"/>
      <c r="GIX26" s="161"/>
      <c r="GIY26" s="161"/>
      <c r="GIZ26" s="46"/>
      <c r="GJA26" s="46"/>
      <c r="GJB26" s="161"/>
      <c r="GJC26" s="161"/>
      <c r="GJD26" s="161"/>
      <c r="GJE26" s="161"/>
      <c r="GJF26" s="161"/>
      <c r="GJG26" s="46"/>
      <c r="GJH26" s="46"/>
      <c r="GJI26" s="161"/>
      <c r="GJJ26" s="161"/>
      <c r="GJK26" s="161"/>
      <c r="GJL26" s="161"/>
      <c r="GJM26" s="161"/>
      <c r="GJN26" s="46"/>
      <c r="GJO26" s="46"/>
      <c r="GJP26" s="161"/>
      <c r="GJQ26" s="161"/>
      <c r="GJR26" s="161"/>
      <c r="GJS26" s="161"/>
      <c r="GJT26" s="161"/>
      <c r="GJU26" s="46"/>
      <c r="GJV26" s="46"/>
      <c r="GJW26" s="161"/>
      <c r="GJX26" s="161"/>
      <c r="GJY26" s="161"/>
      <c r="GJZ26" s="161"/>
      <c r="GKA26" s="161"/>
      <c r="GKB26" s="46"/>
      <c r="GKC26" s="46"/>
      <c r="GKD26" s="161"/>
      <c r="GKE26" s="161"/>
      <c r="GKF26" s="161"/>
      <c r="GKG26" s="161"/>
      <c r="GKH26" s="161"/>
      <c r="GKI26" s="46"/>
      <c r="GKJ26" s="46"/>
      <c r="GKK26" s="161"/>
      <c r="GKL26" s="161"/>
      <c r="GKM26" s="161"/>
      <c r="GKN26" s="161"/>
      <c r="GKO26" s="161"/>
      <c r="GKP26" s="46"/>
      <c r="GKQ26" s="46"/>
      <c r="GKR26" s="161"/>
      <c r="GKS26" s="161"/>
      <c r="GKT26" s="161"/>
      <c r="GKU26" s="161"/>
      <c r="GKV26" s="161"/>
      <c r="GKW26" s="46"/>
      <c r="GKX26" s="46"/>
      <c r="GKY26" s="161"/>
      <c r="GKZ26" s="161"/>
      <c r="GLA26" s="161"/>
      <c r="GLB26" s="161"/>
      <c r="GLC26" s="161"/>
      <c r="GLD26" s="46"/>
      <c r="GLE26" s="46"/>
      <c r="GLF26" s="161"/>
      <c r="GLG26" s="161"/>
      <c r="GLH26" s="161"/>
      <c r="GLI26" s="161"/>
      <c r="GLJ26" s="161"/>
      <c r="GLK26" s="46"/>
      <c r="GLL26" s="46"/>
      <c r="GLM26" s="161"/>
      <c r="GLN26" s="161"/>
      <c r="GLO26" s="161"/>
      <c r="GLP26" s="161"/>
      <c r="GLQ26" s="161"/>
      <c r="GLR26" s="46"/>
      <c r="GLS26" s="46"/>
      <c r="GLT26" s="161"/>
      <c r="GLU26" s="161"/>
      <c r="GLV26" s="161"/>
      <c r="GLW26" s="161"/>
      <c r="GLX26" s="161"/>
      <c r="GLY26" s="46"/>
      <c r="GLZ26" s="46"/>
      <c r="GMA26" s="161"/>
      <c r="GMB26" s="161"/>
      <c r="GMC26" s="161"/>
      <c r="GMD26" s="161"/>
      <c r="GME26" s="161"/>
      <c r="GMF26" s="46"/>
      <c r="GMG26" s="46"/>
      <c r="GMH26" s="161"/>
      <c r="GMI26" s="161"/>
      <c r="GMJ26" s="161"/>
      <c r="GMK26" s="161"/>
      <c r="GML26" s="161"/>
      <c r="GMM26" s="46"/>
      <c r="GMN26" s="46"/>
      <c r="GMO26" s="161"/>
      <c r="GMP26" s="161"/>
      <c r="GMQ26" s="161"/>
      <c r="GMR26" s="161"/>
      <c r="GMS26" s="161"/>
      <c r="GMT26" s="46"/>
      <c r="GMU26" s="46"/>
      <c r="GMV26" s="161"/>
      <c r="GMW26" s="161"/>
      <c r="GMX26" s="161"/>
      <c r="GMY26" s="161"/>
      <c r="GMZ26" s="161"/>
      <c r="GNA26" s="46"/>
      <c r="GNB26" s="46"/>
      <c r="GNC26" s="161"/>
      <c r="GND26" s="161"/>
      <c r="GNE26" s="161"/>
      <c r="GNF26" s="161"/>
      <c r="GNG26" s="161"/>
      <c r="GNH26" s="46"/>
      <c r="GNI26" s="46"/>
      <c r="GNJ26" s="161"/>
      <c r="GNK26" s="161"/>
      <c r="GNL26" s="161"/>
      <c r="GNM26" s="161"/>
      <c r="GNN26" s="161"/>
      <c r="GNO26" s="46"/>
      <c r="GNP26" s="46"/>
      <c r="GNQ26" s="161"/>
      <c r="GNR26" s="161"/>
      <c r="GNS26" s="161"/>
      <c r="GNT26" s="161"/>
      <c r="GNU26" s="161"/>
      <c r="GNV26" s="46"/>
      <c r="GNW26" s="46"/>
      <c r="GNX26" s="161"/>
      <c r="GNY26" s="161"/>
      <c r="GNZ26" s="161"/>
      <c r="GOA26" s="161"/>
      <c r="GOB26" s="161"/>
      <c r="GOC26" s="46"/>
      <c r="GOD26" s="46"/>
      <c r="GOE26" s="161"/>
      <c r="GOF26" s="161"/>
      <c r="GOG26" s="161"/>
      <c r="GOH26" s="161"/>
      <c r="GOI26" s="161"/>
      <c r="GOJ26" s="46"/>
      <c r="GOK26" s="46"/>
      <c r="GOL26" s="161"/>
      <c r="GOM26" s="161"/>
      <c r="GON26" s="161"/>
      <c r="GOO26" s="161"/>
      <c r="GOP26" s="161"/>
      <c r="GOQ26" s="46"/>
      <c r="GOR26" s="46"/>
      <c r="GOS26" s="161"/>
      <c r="GOT26" s="161"/>
      <c r="GOU26" s="161"/>
      <c r="GOV26" s="161"/>
      <c r="GOW26" s="161"/>
      <c r="GOX26" s="46"/>
      <c r="GOY26" s="46"/>
      <c r="GOZ26" s="161"/>
      <c r="GPA26" s="161"/>
      <c r="GPB26" s="161"/>
      <c r="GPC26" s="161"/>
      <c r="GPD26" s="161"/>
      <c r="GPE26" s="46"/>
      <c r="GPF26" s="46"/>
      <c r="GPG26" s="161"/>
      <c r="GPH26" s="161"/>
      <c r="GPI26" s="161"/>
      <c r="GPJ26" s="161"/>
      <c r="GPK26" s="161"/>
      <c r="GPL26" s="46"/>
      <c r="GPM26" s="46"/>
      <c r="GPN26" s="161"/>
      <c r="GPO26" s="161"/>
      <c r="GPP26" s="161"/>
      <c r="GPQ26" s="161"/>
      <c r="GPR26" s="161"/>
      <c r="GPS26" s="46"/>
      <c r="GPT26" s="46"/>
      <c r="GPU26" s="161"/>
      <c r="GPV26" s="161"/>
      <c r="GPW26" s="161"/>
      <c r="GPX26" s="161"/>
      <c r="GPY26" s="161"/>
      <c r="GPZ26" s="46"/>
      <c r="GQA26" s="46"/>
      <c r="GQB26" s="161"/>
      <c r="GQC26" s="161"/>
      <c r="GQD26" s="161"/>
      <c r="GQE26" s="161"/>
      <c r="GQF26" s="161"/>
      <c r="GQG26" s="46"/>
      <c r="GQH26" s="46"/>
      <c r="GQI26" s="161"/>
      <c r="GQJ26" s="161"/>
      <c r="GQK26" s="161"/>
      <c r="GQL26" s="161"/>
      <c r="GQM26" s="161"/>
      <c r="GQN26" s="46"/>
      <c r="GQO26" s="46"/>
      <c r="GQP26" s="161"/>
      <c r="GQQ26" s="161"/>
      <c r="GQR26" s="161"/>
      <c r="GQS26" s="161"/>
      <c r="GQT26" s="161"/>
      <c r="GQU26" s="46"/>
      <c r="GQV26" s="46"/>
      <c r="GQW26" s="161"/>
      <c r="GQX26" s="161"/>
      <c r="GQY26" s="161"/>
      <c r="GQZ26" s="161"/>
      <c r="GRA26" s="161"/>
      <c r="GRB26" s="46"/>
      <c r="GRC26" s="46"/>
      <c r="GRD26" s="161"/>
      <c r="GRE26" s="161"/>
      <c r="GRF26" s="161"/>
      <c r="GRG26" s="161"/>
      <c r="GRH26" s="161"/>
      <c r="GRI26" s="46"/>
      <c r="GRJ26" s="46"/>
      <c r="GRK26" s="161"/>
      <c r="GRL26" s="161"/>
      <c r="GRM26" s="161"/>
      <c r="GRN26" s="161"/>
      <c r="GRO26" s="161"/>
      <c r="GRP26" s="46"/>
      <c r="GRQ26" s="46"/>
      <c r="GRR26" s="161"/>
      <c r="GRS26" s="161"/>
      <c r="GRT26" s="161"/>
      <c r="GRU26" s="161"/>
      <c r="GRV26" s="161"/>
      <c r="GRW26" s="46"/>
      <c r="GRX26" s="46"/>
      <c r="GRY26" s="161"/>
      <c r="GRZ26" s="161"/>
      <c r="GSA26" s="161"/>
      <c r="GSB26" s="161"/>
      <c r="GSC26" s="161"/>
      <c r="GSD26" s="46"/>
      <c r="GSE26" s="46"/>
      <c r="GSF26" s="161"/>
      <c r="GSG26" s="161"/>
      <c r="GSH26" s="161"/>
      <c r="GSI26" s="161"/>
      <c r="GSJ26" s="161"/>
      <c r="GSK26" s="46"/>
      <c r="GSL26" s="46"/>
      <c r="GSM26" s="161"/>
      <c r="GSN26" s="161"/>
      <c r="GSO26" s="161"/>
      <c r="GSP26" s="161"/>
      <c r="GSQ26" s="161"/>
      <c r="GSR26" s="46"/>
      <c r="GSS26" s="46"/>
      <c r="GST26" s="161"/>
      <c r="GSU26" s="161"/>
      <c r="GSV26" s="161"/>
      <c r="GSW26" s="161"/>
      <c r="GSX26" s="161"/>
      <c r="GSY26" s="46"/>
      <c r="GSZ26" s="46"/>
      <c r="GTA26" s="161"/>
      <c r="GTB26" s="161"/>
      <c r="GTC26" s="161"/>
      <c r="GTD26" s="161"/>
      <c r="GTE26" s="161"/>
      <c r="GTF26" s="46"/>
      <c r="GTG26" s="46"/>
      <c r="GTH26" s="161"/>
      <c r="GTI26" s="161"/>
      <c r="GTJ26" s="161"/>
      <c r="GTK26" s="161"/>
      <c r="GTL26" s="161"/>
      <c r="GTM26" s="46"/>
      <c r="GTN26" s="46"/>
      <c r="GTO26" s="161"/>
      <c r="GTP26" s="161"/>
      <c r="GTQ26" s="161"/>
      <c r="GTR26" s="161"/>
      <c r="GTS26" s="161"/>
      <c r="GTT26" s="46"/>
      <c r="GTU26" s="46"/>
      <c r="GTV26" s="161"/>
      <c r="GTW26" s="161"/>
      <c r="GTX26" s="161"/>
      <c r="GTY26" s="161"/>
      <c r="GTZ26" s="161"/>
      <c r="GUA26" s="46"/>
      <c r="GUB26" s="46"/>
      <c r="GUC26" s="161"/>
      <c r="GUD26" s="161"/>
      <c r="GUE26" s="161"/>
      <c r="GUF26" s="161"/>
      <c r="GUG26" s="161"/>
      <c r="GUH26" s="46"/>
      <c r="GUI26" s="46"/>
      <c r="GUJ26" s="161"/>
      <c r="GUK26" s="161"/>
      <c r="GUL26" s="161"/>
      <c r="GUM26" s="161"/>
      <c r="GUN26" s="161"/>
      <c r="GUO26" s="46"/>
      <c r="GUP26" s="46"/>
      <c r="GUQ26" s="161"/>
      <c r="GUR26" s="161"/>
      <c r="GUS26" s="161"/>
      <c r="GUT26" s="161"/>
      <c r="GUU26" s="161"/>
      <c r="GUV26" s="46"/>
      <c r="GUW26" s="46"/>
      <c r="GUX26" s="161"/>
      <c r="GUY26" s="161"/>
      <c r="GUZ26" s="161"/>
      <c r="GVA26" s="161"/>
      <c r="GVB26" s="161"/>
      <c r="GVC26" s="46"/>
      <c r="GVD26" s="46"/>
      <c r="GVE26" s="161"/>
      <c r="GVF26" s="161"/>
      <c r="GVG26" s="161"/>
      <c r="GVH26" s="161"/>
      <c r="GVI26" s="161"/>
      <c r="GVJ26" s="46"/>
      <c r="GVK26" s="46"/>
      <c r="GVL26" s="161"/>
      <c r="GVM26" s="161"/>
      <c r="GVN26" s="161"/>
      <c r="GVO26" s="161"/>
      <c r="GVP26" s="161"/>
      <c r="GVQ26" s="46"/>
      <c r="GVR26" s="46"/>
      <c r="GVS26" s="161"/>
      <c r="GVT26" s="161"/>
      <c r="GVU26" s="161"/>
      <c r="GVV26" s="161"/>
      <c r="GVW26" s="161"/>
      <c r="GVX26" s="46"/>
      <c r="GVY26" s="46"/>
      <c r="GVZ26" s="161"/>
      <c r="GWA26" s="161"/>
      <c r="GWB26" s="161"/>
      <c r="GWC26" s="161"/>
      <c r="GWD26" s="161"/>
      <c r="GWE26" s="46"/>
      <c r="GWF26" s="46"/>
      <c r="GWG26" s="161"/>
      <c r="GWH26" s="161"/>
      <c r="GWI26" s="161"/>
      <c r="GWJ26" s="161"/>
      <c r="GWK26" s="161"/>
      <c r="GWL26" s="46"/>
      <c r="GWM26" s="46"/>
      <c r="GWN26" s="161"/>
      <c r="GWO26" s="161"/>
      <c r="GWP26" s="161"/>
      <c r="GWQ26" s="161"/>
      <c r="GWR26" s="161"/>
      <c r="GWS26" s="46"/>
      <c r="GWT26" s="46"/>
      <c r="GWU26" s="161"/>
      <c r="GWV26" s="161"/>
      <c r="GWW26" s="161"/>
      <c r="GWX26" s="161"/>
      <c r="GWY26" s="161"/>
      <c r="GWZ26" s="46"/>
      <c r="GXA26" s="46"/>
      <c r="GXB26" s="161"/>
      <c r="GXC26" s="161"/>
      <c r="GXD26" s="161"/>
      <c r="GXE26" s="161"/>
      <c r="GXF26" s="161"/>
      <c r="GXG26" s="46"/>
      <c r="GXH26" s="46"/>
      <c r="GXI26" s="161"/>
      <c r="GXJ26" s="161"/>
      <c r="GXK26" s="161"/>
      <c r="GXL26" s="161"/>
      <c r="GXM26" s="161"/>
      <c r="GXN26" s="46"/>
      <c r="GXO26" s="46"/>
      <c r="GXP26" s="161"/>
      <c r="GXQ26" s="161"/>
      <c r="GXR26" s="161"/>
      <c r="GXS26" s="161"/>
      <c r="GXT26" s="161"/>
      <c r="GXU26" s="46"/>
      <c r="GXV26" s="46"/>
      <c r="GXW26" s="161"/>
      <c r="GXX26" s="161"/>
      <c r="GXY26" s="161"/>
      <c r="GXZ26" s="161"/>
      <c r="GYA26" s="161"/>
      <c r="GYB26" s="46"/>
      <c r="GYC26" s="46"/>
      <c r="GYD26" s="161"/>
      <c r="GYE26" s="161"/>
      <c r="GYF26" s="161"/>
      <c r="GYG26" s="161"/>
      <c r="GYH26" s="161"/>
      <c r="GYI26" s="46"/>
      <c r="GYJ26" s="46"/>
      <c r="GYK26" s="161"/>
      <c r="GYL26" s="161"/>
      <c r="GYM26" s="161"/>
      <c r="GYN26" s="161"/>
      <c r="GYO26" s="161"/>
      <c r="GYP26" s="46"/>
      <c r="GYQ26" s="46"/>
      <c r="GYR26" s="161"/>
      <c r="GYS26" s="161"/>
      <c r="GYT26" s="161"/>
      <c r="GYU26" s="161"/>
      <c r="GYV26" s="161"/>
      <c r="GYW26" s="46"/>
      <c r="GYX26" s="46"/>
      <c r="GYY26" s="161"/>
      <c r="GYZ26" s="161"/>
      <c r="GZA26" s="161"/>
      <c r="GZB26" s="161"/>
      <c r="GZC26" s="161"/>
      <c r="GZD26" s="46"/>
      <c r="GZE26" s="46"/>
      <c r="GZF26" s="161"/>
      <c r="GZG26" s="161"/>
      <c r="GZH26" s="161"/>
      <c r="GZI26" s="161"/>
      <c r="GZJ26" s="161"/>
      <c r="GZK26" s="46"/>
      <c r="GZL26" s="46"/>
      <c r="GZM26" s="161"/>
      <c r="GZN26" s="161"/>
      <c r="GZO26" s="161"/>
      <c r="GZP26" s="161"/>
      <c r="GZQ26" s="161"/>
      <c r="GZR26" s="46"/>
      <c r="GZS26" s="46"/>
      <c r="GZT26" s="161"/>
      <c r="GZU26" s="161"/>
      <c r="GZV26" s="161"/>
      <c r="GZW26" s="161"/>
      <c r="GZX26" s="161"/>
      <c r="GZY26" s="46"/>
      <c r="GZZ26" s="46"/>
      <c r="HAA26" s="161"/>
      <c r="HAB26" s="161"/>
      <c r="HAC26" s="161"/>
      <c r="HAD26" s="161"/>
      <c r="HAE26" s="161"/>
      <c r="HAF26" s="46"/>
      <c r="HAG26" s="46"/>
      <c r="HAH26" s="161"/>
      <c r="HAI26" s="161"/>
      <c r="HAJ26" s="161"/>
      <c r="HAK26" s="161"/>
      <c r="HAL26" s="161"/>
      <c r="HAM26" s="46"/>
      <c r="HAN26" s="46"/>
      <c r="HAO26" s="161"/>
      <c r="HAP26" s="161"/>
      <c r="HAQ26" s="161"/>
      <c r="HAR26" s="161"/>
      <c r="HAS26" s="161"/>
      <c r="HAT26" s="46"/>
      <c r="HAU26" s="46"/>
      <c r="HAV26" s="161"/>
      <c r="HAW26" s="161"/>
      <c r="HAX26" s="161"/>
      <c r="HAY26" s="161"/>
      <c r="HAZ26" s="161"/>
      <c r="HBA26" s="46"/>
      <c r="HBB26" s="46"/>
      <c r="HBC26" s="161"/>
      <c r="HBD26" s="161"/>
      <c r="HBE26" s="161"/>
      <c r="HBF26" s="161"/>
      <c r="HBG26" s="161"/>
      <c r="HBH26" s="46"/>
      <c r="HBI26" s="46"/>
      <c r="HBJ26" s="161"/>
      <c r="HBK26" s="161"/>
      <c r="HBL26" s="161"/>
      <c r="HBM26" s="161"/>
      <c r="HBN26" s="161"/>
      <c r="HBO26" s="46"/>
      <c r="HBP26" s="46"/>
      <c r="HBQ26" s="161"/>
      <c r="HBR26" s="161"/>
      <c r="HBS26" s="161"/>
      <c r="HBT26" s="161"/>
      <c r="HBU26" s="161"/>
      <c r="HBV26" s="46"/>
      <c r="HBW26" s="46"/>
      <c r="HBX26" s="161"/>
      <c r="HBY26" s="161"/>
      <c r="HBZ26" s="161"/>
      <c r="HCA26" s="161"/>
      <c r="HCB26" s="161"/>
      <c r="HCC26" s="46"/>
      <c r="HCD26" s="46"/>
      <c r="HCE26" s="161"/>
      <c r="HCF26" s="161"/>
      <c r="HCG26" s="161"/>
      <c r="HCH26" s="161"/>
      <c r="HCI26" s="161"/>
      <c r="HCJ26" s="46"/>
      <c r="HCK26" s="46"/>
      <c r="HCL26" s="161"/>
      <c r="HCM26" s="161"/>
      <c r="HCN26" s="161"/>
      <c r="HCO26" s="161"/>
      <c r="HCP26" s="161"/>
      <c r="HCQ26" s="46"/>
      <c r="HCR26" s="46"/>
      <c r="HCS26" s="161"/>
      <c r="HCT26" s="161"/>
      <c r="HCU26" s="161"/>
      <c r="HCV26" s="161"/>
      <c r="HCW26" s="161"/>
      <c r="HCX26" s="46"/>
      <c r="HCY26" s="46"/>
      <c r="HCZ26" s="161"/>
      <c r="HDA26" s="161"/>
      <c r="HDB26" s="161"/>
      <c r="HDC26" s="161"/>
      <c r="HDD26" s="161"/>
      <c r="HDE26" s="46"/>
      <c r="HDF26" s="46"/>
      <c r="HDG26" s="161"/>
      <c r="HDH26" s="161"/>
      <c r="HDI26" s="161"/>
      <c r="HDJ26" s="161"/>
      <c r="HDK26" s="161"/>
      <c r="HDL26" s="46"/>
      <c r="HDM26" s="46"/>
      <c r="HDN26" s="161"/>
      <c r="HDO26" s="161"/>
      <c r="HDP26" s="161"/>
      <c r="HDQ26" s="161"/>
      <c r="HDR26" s="161"/>
      <c r="HDS26" s="46"/>
      <c r="HDT26" s="46"/>
      <c r="HDU26" s="161"/>
      <c r="HDV26" s="161"/>
      <c r="HDW26" s="161"/>
      <c r="HDX26" s="161"/>
      <c r="HDY26" s="161"/>
      <c r="HDZ26" s="46"/>
      <c r="HEA26" s="46"/>
      <c r="HEB26" s="161"/>
      <c r="HEC26" s="161"/>
      <c r="HED26" s="161"/>
      <c r="HEE26" s="161"/>
      <c r="HEF26" s="161"/>
      <c r="HEG26" s="46"/>
      <c r="HEH26" s="46"/>
      <c r="HEI26" s="161"/>
      <c r="HEJ26" s="161"/>
      <c r="HEK26" s="161"/>
      <c r="HEL26" s="161"/>
      <c r="HEM26" s="161"/>
      <c r="HEN26" s="46"/>
      <c r="HEO26" s="46"/>
      <c r="HEP26" s="161"/>
      <c r="HEQ26" s="161"/>
      <c r="HER26" s="161"/>
      <c r="HES26" s="161"/>
      <c r="HET26" s="161"/>
      <c r="HEU26" s="46"/>
      <c r="HEV26" s="46"/>
      <c r="HEW26" s="161"/>
      <c r="HEX26" s="161"/>
      <c r="HEY26" s="161"/>
      <c r="HEZ26" s="161"/>
      <c r="HFA26" s="161"/>
      <c r="HFB26" s="46"/>
      <c r="HFC26" s="46"/>
      <c r="HFD26" s="161"/>
      <c r="HFE26" s="161"/>
      <c r="HFF26" s="161"/>
      <c r="HFG26" s="161"/>
      <c r="HFH26" s="161"/>
      <c r="HFI26" s="46"/>
      <c r="HFJ26" s="46"/>
      <c r="HFK26" s="161"/>
      <c r="HFL26" s="161"/>
      <c r="HFM26" s="161"/>
      <c r="HFN26" s="161"/>
      <c r="HFO26" s="161"/>
      <c r="HFP26" s="46"/>
      <c r="HFQ26" s="46"/>
      <c r="HFR26" s="161"/>
      <c r="HFS26" s="161"/>
      <c r="HFT26" s="161"/>
      <c r="HFU26" s="161"/>
      <c r="HFV26" s="161"/>
      <c r="HFW26" s="46"/>
      <c r="HFX26" s="46"/>
      <c r="HFY26" s="161"/>
      <c r="HFZ26" s="161"/>
      <c r="HGA26" s="161"/>
      <c r="HGB26" s="161"/>
      <c r="HGC26" s="161"/>
      <c r="HGD26" s="46"/>
      <c r="HGE26" s="46"/>
      <c r="HGF26" s="161"/>
      <c r="HGG26" s="161"/>
      <c r="HGH26" s="161"/>
      <c r="HGI26" s="161"/>
      <c r="HGJ26" s="161"/>
      <c r="HGK26" s="46"/>
      <c r="HGL26" s="46"/>
      <c r="HGM26" s="161"/>
      <c r="HGN26" s="161"/>
      <c r="HGO26" s="161"/>
      <c r="HGP26" s="161"/>
      <c r="HGQ26" s="161"/>
      <c r="HGR26" s="46"/>
      <c r="HGS26" s="46"/>
      <c r="HGT26" s="161"/>
      <c r="HGU26" s="161"/>
      <c r="HGV26" s="161"/>
      <c r="HGW26" s="161"/>
      <c r="HGX26" s="161"/>
      <c r="HGY26" s="46"/>
      <c r="HGZ26" s="46"/>
      <c r="HHA26" s="161"/>
      <c r="HHB26" s="161"/>
      <c r="HHC26" s="161"/>
      <c r="HHD26" s="161"/>
      <c r="HHE26" s="161"/>
      <c r="HHF26" s="46"/>
      <c r="HHG26" s="46"/>
      <c r="HHH26" s="161"/>
      <c r="HHI26" s="161"/>
      <c r="HHJ26" s="161"/>
      <c r="HHK26" s="161"/>
      <c r="HHL26" s="161"/>
      <c r="HHM26" s="46"/>
      <c r="HHN26" s="46"/>
      <c r="HHO26" s="161"/>
      <c r="HHP26" s="161"/>
      <c r="HHQ26" s="161"/>
      <c r="HHR26" s="161"/>
      <c r="HHS26" s="161"/>
      <c r="HHT26" s="46"/>
      <c r="HHU26" s="46"/>
      <c r="HHV26" s="161"/>
      <c r="HHW26" s="161"/>
      <c r="HHX26" s="161"/>
      <c r="HHY26" s="161"/>
      <c r="HHZ26" s="161"/>
      <c r="HIA26" s="46"/>
      <c r="HIB26" s="46"/>
      <c r="HIC26" s="161"/>
      <c r="HID26" s="161"/>
      <c r="HIE26" s="161"/>
      <c r="HIF26" s="161"/>
      <c r="HIG26" s="161"/>
      <c r="HIH26" s="46"/>
      <c r="HII26" s="46"/>
      <c r="HIJ26" s="161"/>
      <c r="HIK26" s="161"/>
      <c r="HIL26" s="161"/>
      <c r="HIM26" s="161"/>
      <c r="HIN26" s="161"/>
      <c r="HIO26" s="46"/>
      <c r="HIP26" s="46"/>
      <c r="HIQ26" s="161"/>
      <c r="HIR26" s="161"/>
      <c r="HIS26" s="161"/>
      <c r="HIT26" s="161"/>
      <c r="HIU26" s="161"/>
      <c r="HIV26" s="46"/>
      <c r="HIW26" s="46"/>
      <c r="HIX26" s="161"/>
      <c r="HIY26" s="161"/>
      <c r="HIZ26" s="161"/>
      <c r="HJA26" s="161"/>
      <c r="HJB26" s="161"/>
      <c r="HJC26" s="46"/>
      <c r="HJD26" s="46"/>
      <c r="HJE26" s="161"/>
      <c r="HJF26" s="161"/>
      <c r="HJG26" s="161"/>
      <c r="HJH26" s="161"/>
      <c r="HJI26" s="161"/>
      <c r="HJJ26" s="46"/>
      <c r="HJK26" s="46"/>
      <c r="HJL26" s="161"/>
      <c r="HJM26" s="161"/>
      <c r="HJN26" s="161"/>
      <c r="HJO26" s="161"/>
      <c r="HJP26" s="161"/>
      <c r="HJQ26" s="46"/>
      <c r="HJR26" s="46"/>
      <c r="HJS26" s="161"/>
      <c r="HJT26" s="161"/>
      <c r="HJU26" s="161"/>
      <c r="HJV26" s="161"/>
      <c r="HJW26" s="161"/>
      <c r="HJX26" s="46"/>
      <c r="HJY26" s="46"/>
      <c r="HJZ26" s="161"/>
      <c r="HKA26" s="161"/>
      <c r="HKB26" s="161"/>
      <c r="HKC26" s="161"/>
      <c r="HKD26" s="161"/>
      <c r="HKE26" s="46"/>
      <c r="HKF26" s="46"/>
      <c r="HKG26" s="161"/>
      <c r="HKH26" s="161"/>
      <c r="HKI26" s="161"/>
      <c r="HKJ26" s="161"/>
      <c r="HKK26" s="161"/>
      <c r="HKL26" s="46"/>
      <c r="HKM26" s="46"/>
      <c r="HKN26" s="161"/>
      <c r="HKO26" s="161"/>
      <c r="HKP26" s="161"/>
      <c r="HKQ26" s="161"/>
      <c r="HKR26" s="161"/>
      <c r="HKS26" s="46"/>
      <c r="HKT26" s="46"/>
      <c r="HKU26" s="161"/>
      <c r="HKV26" s="161"/>
      <c r="HKW26" s="161"/>
      <c r="HKX26" s="161"/>
      <c r="HKY26" s="161"/>
      <c r="HKZ26" s="46"/>
      <c r="HLA26" s="46"/>
      <c r="HLB26" s="161"/>
      <c r="HLC26" s="161"/>
      <c r="HLD26" s="161"/>
      <c r="HLE26" s="161"/>
      <c r="HLF26" s="161"/>
      <c r="HLG26" s="46"/>
      <c r="HLH26" s="46"/>
      <c r="HLI26" s="161"/>
      <c r="HLJ26" s="161"/>
      <c r="HLK26" s="161"/>
      <c r="HLL26" s="161"/>
      <c r="HLM26" s="161"/>
      <c r="HLN26" s="46"/>
      <c r="HLO26" s="46"/>
      <c r="HLP26" s="161"/>
      <c r="HLQ26" s="161"/>
      <c r="HLR26" s="161"/>
      <c r="HLS26" s="161"/>
      <c r="HLT26" s="161"/>
      <c r="HLU26" s="46"/>
      <c r="HLV26" s="46"/>
      <c r="HLW26" s="161"/>
      <c r="HLX26" s="161"/>
      <c r="HLY26" s="161"/>
      <c r="HLZ26" s="161"/>
      <c r="HMA26" s="161"/>
      <c r="HMB26" s="46"/>
      <c r="HMC26" s="46"/>
      <c r="HMD26" s="161"/>
      <c r="HME26" s="161"/>
      <c r="HMF26" s="161"/>
      <c r="HMG26" s="161"/>
      <c r="HMH26" s="161"/>
      <c r="HMI26" s="46"/>
      <c r="HMJ26" s="46"/>
      <c r="HMK26" s="161"/>
      <c r="HML26" s="161"/>
      <c r="HMM26" s="161"/>
      <c r="HMN26" s="161"/>
      <c r="HMO26" s="161"/>
      <c r="HMP26" s="46"/>
      <c r="HMQ26" s="46"/>
      <c r="HMR26" s="161"/>
      <c r="HMS26" s="161"/>
      <c r="HMT26" s="161"/>
      <c r="HMU26" s="161"/>
      <c r="HMV26" s="161"/>
      <c r="HMW26" s="46"/>
      <c r="HMX26" s="46"/>
      <c r="HMY26" s="161"/>
      <c r="HMZ26" s="161"/>
      <c r="HNA26" s="161"/>
      <c r="HNB26" s="161"/>
      <c r="HNC26" s="161"/>
      <c r="HND26" s="46"/>
      <c r="HNE26" s="46"/>
      <c r="HNF26" s="161"/>
      <c r="HNG26" s="161"/>
      <c r="HNH26" s="161"/>
      <c r="HNI26" s="161"/>
      <c r="HNJ26" s="161"/>
      <c r="HNK26" s="46"/>
      <c r="HNL26" s="46"/>
      <c r="HNM26" s="161"/>
      <c r="HNN26" s="161"/>
      <c r="HNO26" s="161"/>
      <c r="HNP26" s="161"/>
      <c r="HNQ26" s="161"/>
      <c r="HNR26" s="46"/>
      <c r="HNS26" s="46"/>
      <c r="HNT26" s="161"/>
      <c r="HNU26" s="161"/>
      <c r="HNV26" s="161"/>
      <c r="HNW26" s="161"/>
      <c r="HNX26" s="161"/>
      <c r="HNY26" s="46"/>
      <c r="HNZ26" s="46"/>
      <c r="HOA26" s="161"/>
      <c r="HOB26" s="161"/>
      <c r="HOC26" s="161"/>
      <c r="HOD26" s="161"/>
      <c r="HOE26" s="161"/>
      <c r="HOF26" s="46"/>
      <c r="HOG26" s="46"/>
      <c r="HOH26" s="161"/>
      <c r="HOI26" s="161"/>
      <c r="HOJ26" s="161"/>
      <c r="HOK26" s="161"/>
      <c r="HOL26" s="161"/>
      <c r="HOM26" s="46"/>
      <c r="HON26" s="46"/>
      <c r="HOO26" s="161"/>
      <c r="HOP26" s="161"/>
      <c r="HOQ26" s="161"/>
      <c r="HOR26" s="161"/>
      <c r="HOS26" s="161"/>
      <c r="HOT26" s="46"/>
      <c r="HOU26" s="46"/>
      <c r="HOV26" s="161"/>
      <c r="HOW26" s="161"/>
      <c r="HOX26" s="161"/>
      <c r="HOY26" s="161"/>
      <c r="HOZ26" s="161"/>
      <c r="HPA26" s="46"/>
      <c r="HPB26" s="46"/>
      <c r="HPC26" s="161"/>
      <c r="HPD26" s="161"/>
      <c r="HPE26" s="161"/>
      <c r="HPF26" s="161"/>
      <c r="HPG26" s="161"/>
      <c r="HPH26" s="46"/>
      <c r="HPI26" s="46"/>
      <c r="HPJ26" s="161"/>
      <c r="HPK26" s="161"/>
      <c r="HPL26" s="161"/>
      <c r="HPM26" s="161"/>
      <c r="HPN26" s="161"/>
      <c r="HPO26" s="46"/>
      <c r="HPP26" s="46"/>
      <c r="HPQ26" s="161"/>
      <c r="HPR26" s="161"/>
      <c r="HPS26" s="161"/>
      <c r="HPT26" s="161"/>
      <c r="HPU26" s="161"/>
      <c r="HPV26" s="46"/>
      <c r="HPW26" s="46"/>
      <c r="HPX26" s="161"/>
      <c r="HPY26" s="161"/>
      <c r="HPZ26" s="161"/>
      <c r="HQA26" s="161"/>
      <c r="HQB26" s="161"/>
      <c r="HQC26" s="46"/>
      <c r="HQD26" s="46"/>
      <c r="HQE26" s="161"/>
      <c r="HQF26" s="161"/>
      <c r="HQG26" s="161"/>
      <c r="HQH26" s="161"/>
      <c r="HQI26" s="161"/>
      <c r="HQJ26" s="46"/>
      <c r="HQK26" s="46"/>
      <c r="HQL26" s="161"/>
      <c r="HQM26" s="161"/>
      <c r="HQN26" s="161"/>
      <c r="HQO26" s="161"/>
      <c r="HQP26" s="161"/>
      <c r="HQQ26" s="46"/>
      <c r="HQR26" s="46"/>
      <c r="HQS26" s="161"/>
      <c r="HQT26" s="161"/>
      <c r="HQU26" s="161"/>
      <c r="HQV26" s="161"/>
      <c r="HQW26" s="161"/>
      <c r="HQX26" s="46"/>
      <c r="HQY26" s="46"/>
      <c r="HQZ26" s="161"/>
      <c r="HRA26" s="161"/>
      <c r="HRB26" s="161"/>
      <c r="HRC26" s="161"/>
      <c r="HRD26" s="161"/>
      <c r="HRE26" s="46"/>
      <c r="HRF26" s="46"/>
      <c r="HRG26" s="161"/>
      <c r="HRH26" s="161"/>
      <c r="HRI26" s="161"/>
      <c r="HRJ26" s="161"/>
      <c r="HRK26" s="161"/>
      <c r="HRL26" s="46"/>
      <c r="HRM26" s="46"/>
      <c r="HRN26" s="161"/>
      <c r="HRO26" s="161"/>
      <c r="HRP26" s="161"/>
      <c r="HRQ26" s="161"/>
      <c r="HRR26" s="161"/>
      <c r="HRS26" s="46"/>
      <c r="HRT26" s="46"/>
      <c r="HRU26" s="161"/>
      <c r="HRV26" s="161"/>
      <c r="HRW26" s="161"/>
      <c r="HRX26" s="161"/>
      <c r="HRY26" s="161"/>
      <c r="HRZ26" s="46"/>
      <c r="HSA26" s="46"/>
      <c r="HSB26" s="161"/>
      <c r="HSC26" s="161"/>
      <c r="HSD26" s="161"/>
      <c r="HSE26" s="161"/>
      <c r="HSF26" s="161"/>
      <c r="HSG26" s="46"/>
      <c r="HSH26" s="46"/>
      <c r="HSI26" s="161"/>
      <c r="HSJ26" s="161"/>
      <c r="HSK26" s="161"/>
      <c r="HSL26" s="161"/>
      <c r="HSM26" s="161"/>
      <c r="HSN26" s="46"/>
      <c r="HSO26" s="46"/>
      <c r="HSP26" s="161"/>
      <c r="HSQ26" s="161"/>
      <c r="HSR26" s="161"/>
      <c r="HSS26" s="161"/>
      <c r="HST26" s="161"/>
      <c r="HSU26" s="46"/>
      <c r="HSV26" s="46"/>
      <c r="HSW26" s="161"/>
      <c r="HSX26" s="161"/>
      <c r="HSY26" s="161"/>
      <c r="HSZ26" s="161"/>
      <c r="HTA26" s="161"/>
      <c r="HTB26" s="46"/>
      <c r="HTC26" s="46"/>
      <c r="HTD26" s="161"/>
      <c r="HTE26" s="161"/>
      <c r="HTF26" s="161"/>
      <c r="HTG26" s="161"/>
      <c r="HTH26" s="161"/>
      <c r="HTI26" s="46"/>
      <c r="HTJ26" s="46"/>
      <c r="HTK26" s="161"/>
      <c r="HTL26" s="161"/>
      <c r="HTM26" s="161"/>
      <c r="HTN26" s="161"/>
      <c r="HTO26" s="161"/>
      <c r="HTP26" s="46"/>
      <c r="HTQ26" s="46"/>
      <c r="HTR26" s="161"/>
      <c r="HTS26" s="161"/>
      <c r="HTT26" s="161"/>
      <c r="HTU26" s="161"/>
      <c r="HTV26" s="161"/>
      <c r="HTW26" s="46"/>
      <c r="HTX26" s="46"/>
      <c r="HTY26" s="161"/>
      <c r="HTZ26" s="161"/>
      <c r="HUA26" s="161"/>
      <c r="HUB26" s="161"/>
      <c r="HUC26" s="161"/>
      <c r="HUD26" s="46"/>
      <c r="HUE26" s="46"/>
      <c r="HUF26" s="161"/>
      <c r="HUG26" s="161"/>
      <c r="HUH26" s="161"/>
      <c r="HUI26" s="161"/>
      <c r="HUJ26" s="161"/>
      <c r="HUK26" s="46"/>
      <c r="HUL26" s="46"/>
      <c r="HUM26" s="161"/>
      <c r="HUN26" s="161"/>
      <c r="HUO26" s="161"/>
      <c r="HUP26" s="161"/>
      <c r="HUQ26" s="161"/>
      <c r="HUR26" s="46"/>
      <c r="HUS26" s="46"/>
      <c r="HUT26" s="161"/>
      <c r="HUU26" s="161"/>
      <c r="HUV26" s="161"/>
      <c r="HUW26" s="161"/>
      <c r="HUX26" s="161"/>
      <c r="HUY26" s="46"/>
      <c r="HUZ26" s="46"/>
      <c r="HVA26" s="161"/>
      <c r="HVB26" s="161"/>
      <c r="HVC26" s="161"/>
      <c r="HVD26" s="161"/>
      <c r="HVE26" s="161"/>
      <c r="HVF26" s="46"/>
      <c r="HVG26" s="46"/>
      <c r="HVH26" s="161"/>
      <c r="HVI26" s="161"/>
      <c r="HVJ26" s="161"/>
      <c r="HVK26" s="161"/>
      <c r="HVL26" s="161"/>
      <c r="HVM26" s="46"/>
      <c r="HVN26" s="46"/>
      <c r="HVO26" s="161"/>
      <c r="HVP26" s="161"/>
      <c r="HVQ26" s="161"/>
      <c r="HVR26" s="161"/>
      <c r="HVS26" s="161"/>
      <c r="HVT26" s="46"/>
      <c r="HVU26" s="46"/>
      <c r="HVV26" s="161"/>
      <c r="HVW26" s="161"/>
      <c r="HVX26" s="161"/>
      <c r="HVY26" s="161"/>
      <c r="HVZ26" s="161"/>
      <c r="HWA26" s="46"/>
      <c r="HWB26" s="46"/>
      <c r="HWC26" s="161"/>
      <c r="HWD26" s="161"/>
      <c r="HWE26" s="161"/>
      <c r="HWF26" s="161"/>
      <c r="HWG26" s="161"/>
      <c r="HWH26" s="46"/>
      <c r="HWI26" s="46"/>
      <c r="HWJ26" s="161"/>
      <c r="HWK26" s="161"/>
      <c r="HWL26" s="161"/>
      <c r="HWM26" s="161"/>
      <c r="HWN26" s="161"/>
      <c r="HWO26" s="46"/>
      <c r="HWP26" s="46"/>
      <c r="HWQ26" s="161"/>
      <c r="HWR26" s="161"/>
      <c r="HWS26" s="161"/>
      <c r="HWT26" s="161"/>
      <c r="HWU26" s="161"/>
      <c r="HWV26" s="46"/>
      <c r="HWW26" s="46"/>
      <c r="HWX26" s="161"/>
      <c r="HWY26" s="161"/>
      <c r="HWZ26" s="161"/>
      <c r="HXA26" s="161"/>
      <c r="HXB26" s="161"/>
      <c r="HXC26" s="46"/>
      <c r="HXD26" s="46"/>
      <c r="HXE26" s="161"/>
      <c r="HXF26" s="161"/>
      <c r="HXG26" s="161"/>
      <c r="HXH26" s="161"/>
      <c r="HXI26" s="161"/>
      <c r="HXJ26" s="46"/>
      <c r="HXK26" s="46"/>
      <c r="HXL26" s="161"/>
      <c r="HXM26" s="161"/>
      <c r="HXN26" s="161"/>
      <c r="HXO26" s="161"/>
      <c r="HXP26" s="161"/>
      <c r="HXQ26" s="46"/>
      <c r="HXR26" s="46"/>
      <c r="HXS26" s="161"/>
      <c r="HXT26" s="161"/>
      <c r="HXU26" s="161"/>
      <c r="HXV26" s="161"/>
      <c r="HXW26" s="161"/>
      <c r="HXX26" s="46"/>
      <c r="HXY26" s="46"/>
      <c r="HXZ26" s="161"/>
      <c r="HYA26" s="161"/>
      <c r="HYB26" s="161"/>
      <c r="HYC26" s="161"/>
      <c r="HYD26" s="161"/>
      <c r="HYE26" s="46"/>
      <c r="HYF26" s="46"/>
      <c r="HYG26" s="161"/>
      <c r="HYH26" s="161"/>
      <c r="HYI26" s="161"/>
      <c r="HYJ26" s="161"/>
      <c r="HYK26" s="161"/>
      <c r="HYL26" s="46"/>
      <c r="HYM26" s="46"/>
      <c r="HYN26" s="161"/>
      <c r="HYO26" s="161"/>
      <c r="HYP26" s="161"/>
      <c r="HYQ26" s="161"/>
      <c r="HYR26" s="161"/>
      <c r="HYS26" s="46"/>
      <c r="HYT26" s="46"/>
      <c r="HYU26" s="161"/>
      <c r="HYV26" s="161"/>
      <c r="HYW26" s="161"/>
      <c r="HYX26" s="161"/>
      <c r="HYY26" s="161"/>
      <c r="HYZ26" s="46"/>
      <c r="HZA26" s="46"/>
      <c r="HZB26" s="161"/>
      <c r="HZC26" s="161"/>
      <c r="HZD26" s="161"/>
      <c r="HZE26" s="161"/>
      <c r="HZF26" s="161"/>
      <c r="HZG26" s="46"/>
      <c r="HZH26" s="46"/>
      <c r="HZI26" s="161"/>
      <c r="HZJ26" s="161"/>
      <c r="HZK26" s="161"/>
      <c r="HZL26" s="161"/>
      <c r="HZM26" s="161"/>
      <c r="HZN26" s="46"/>
      <c r="HZO26" s="46"/>
      <c r="HZP26" s="161"/>
      <c r="HZQ26" s="161"/>
      <c r="HZR26" s="161"/>
      <c r="HZS26" s="161"/>
      <c r="HZT26" s="161"/>
      <c r="HZU26" s="46"/>
      <c r="HZV26" s="46"/>
      <c r="HZW26" s="161"/>
      <c r="HZX26" s="161"/>
      <c r="HZY26" s="161"/>
      <c r="HZZ26" s="161"/>
      <c r="IAA26" s="161"/>
      <c r="IAB26" s="46"/>
      <c r="IAC26" s="46"/>
      <c r="IAD26" s="161"/>
      <c r="IAE26" s="161"/>
      <c r="IAF26" s="161"/>
      <c r="IAG26" s="161"/>
      <c r="IAH26" s="161"/>
      <c r="IAI26" s="46"/>
      <c r="IAJ26" s="46"/>
      <c r="IAK26" s="161"/>
      <c r="IAL26" s="161"/>
      <c r="IAM26" s="161"/>
      <c r="IAN26" s="161"/>
      <c r="IAO26" s="161"/>
      <c r="IAP26" s="46"/>
      <c r="IAQ26" s="46"/>
      <c r="IAR26" s="161"/>
      <c r="IAS26" s="161"/>
      <c r="IAT26" s="161"/>
      <c r="IAU26" s="161"/>
      <c r="IAV26" s="161"/>
      <c r="IAW26" s="46"/>
      <c r="IAX26" s="46"/>
      <c r="IAY26" s="161"/>
      <c r="IAZ26" s="161"/>
      <c r="IBA26" s="161"/>
      <c r="IBB26" s="161"/>
      <c r="IBC26" s="161"/>
      <c r="IBD26" s="46"/>
      <c r="IBE26" s="46"/>
      <c r="IBF26" s="161"/>
      <c r="IBG26" s="161"/>
      <c r="IBH26" s="161"/>
      <c r="IBI26" s="161"/>
      <c r="IBJ26" s="161"/>
      <c r="IBK26" s="46"/>
      <c r="IBL26" s="46"/>
      <c r="IBM26" s="161"/>
      <c r="IBN26" s="161"/>
      <c r="IBO26" s="161"/>
      <c r="IBP26" s="161"/>
      <c r="IBQ26" s="161"/>
      <c r="IBR26" s="46"/>
      <c r="IBS26" s="46"/>
      <c r="IBT26" s="161"/>
      <c r="IBU26" s="161"/>
      <c r="IBV26" s="161"/>
      <c r="IBW26" s="161"/>
      <c r="IBX26" s="161"/>
      <c r="IBY26" s="46"/>
      <c r="IBZ26" s="46"/>
      <c r="ICA26" s="161"/>
      <c r="ICB26" s="161"/>
      <c r="ICC26" s="161"/>
      <c r="ICD26" s="161"/>
      <c r="ICE26" s="161"/>
      <c r="ICF26" s="46"/>
      <c r="ICG26" s="46"/>
      <c r="ICH26" s="161"/>
      <c r="ICI26" s="161"/>
      <c r="ICJ26" s="161"/>
      <c r="ICK26" s="161"/>
      <c r="ICL26" s="161"/>
      <c r="ICM26" s="46"/>
      <c r="ICN26" s="46"/>
      <c r="ICO26" s="161"/>
      <c r="ICP26" s="161"/>
      <c r="ICQ26" s="161"/>
      <c r="ICR26" s="161"/>
      <c r="ICS26" s="161"/>
      <c r="ICT26" s="46"/>
      <c r="ICU26" s="46"/>
      <c r="ICV26" s="161"/>
      <c r="ICW26" s="161"/>
      <c r="ICX26" s="161"/>
      <c r="ICY26" s="161"/>
      <c r="ICZ26" s="161"/>
      <c r="IDA26" s="46"/>
      <c r="IDB26" s="46"/>
      <c r="IDC26" s="161"/>
      <c r="IDD26" s="161"/>
      <c r="IDE26" s="161"/>
      <c r="IDF26" s="161"/>
      <c r="IDG26" s="161"/>
      <c r="IDH26" s="46"/>
      <c r="IDI26" s="46"/>
      <c r="IDJ26" s="161"/>
      <c r="IDK26" s="161"/>
      <c r="IDL26" s="161"/>
      <c r="IDM26" s="161"/>
      <c r="IDN26" s="161"/>
      <c r="IDO26" s="46"/>
      <c r="IDP26" s="46"/>
      <c r="IDQ26" s="161"/>
      <c r="IDR26" s="161"/>
      <c r="IDS26" s="161"/>
      <c r="IDT26" s="161"/>
      <c r="IDU26" s="161"/>
      <c r="IDV26" s="46"/>
      <c r="IDW26" s="46"/>
      <c r="IDX26" s="161"/>
      <c r="IDY26" s="161"/>
      <c r="IDZ26" s="161"/>
      <c r="IEA26" s="161"/>
      <c r="IEB26" s="161"/>
      <c r="IEC26" s="46"/>
      <c r="IED26" s="46"/>
      <c r="IEE26" s="161"/>
      <c r="IEF26" s="161"/>
      <c r="IEG26" s="161"/>
      <c r="IEH26" s="161"/>
      <c r="IEI26" s="161"/>
      <c r="IEJ26" s="46"/>
      <c r="IEK26" s="46"/>
      <c r="IEL26" s="161"/>
      <c r="IEM26" s="161"/>
      <c r="IEN26" s="161"/>
      <c r="IEO26" s="161"/>
      <c r="IEP26" s="161"/>
      <c r="IEQ26" s="46"/>
      <c r="IER26" s="46"/>
      <c r="IES26" s="161"/>
      <c r="IET26" s="161"/>
      <c r="IEU26" s="161"/>
      <c r="IEV26" s="161"/>
      <c r="IEW26" s="161"/>
      <c r="IEX26" s="46"/>
      <c r="IEY26" s="46"/>
      <c r="IEZ26" s="161"/>
      <c r="IFA26" s="161"/>
      <c r="IFB26" s="161"/>
      <c r="IFC26" s="161"/>
      <c r="IFD26" s="161"/>
      <c r="IFE26" s="46"/>
      <c r="IFF26" s="46"/>
      <c r="IFG26" s="161"/>
      <c r="IFH26" s="161"/>
      <c r="IFI26" s="161"/>
      <c r="IFJ26" s="161"/>
      <c r="IFK26" s="161"/>
      <c r="IFL26" s="46"/>
      <c r="IFM26" s="46"/>
      <c r="IFN26" s="161"/>
      <c r="IFO26" s="161"/>
      <c r="IFP26" s="161"/>
      <c r="IFQ26" s="161"/>
      <c r="IFR26" s="161"/>
      <c r="IFS26" s="46"/>
      <c r="IFT26" s="46"/>
      <c r="IFU26" s="161"/>
      <c r="IFV26" s="161"/>
      <c r="IFW26" s="161"/>
      <c r="IFX26" s="161"/>
      <c r="IFY26" s="161"/>
      <c r="IFZ26" s="46"/>
      <c r="IGA26" s="46"/>
      <c r="IGB26" s="161"/>
      <c r="IGC26" s="161"/>
      <c r="IGD26" s="161"/>
      <c r="IGE26" s="161"/>
      <c r="IGF26" s="161"/>
      <c r="IGG26" s="46"/>
      <c r="IGH26" s="46"/>
      <c r="IGI26" s="161"/>
      <c r="IGJ26" s="161"/>
      <c r="IGK26" s="161"/>
      <c r="IGL26" s="161"/>
      <c r="IGM26" s="161"/>
      <c r="IGN26" s="46"/>
      <c r="IGO26" s="46"/>
      <c r="IGP26" s="161"/>
      <c r="IGQ26" s="161"/>
      <c r="IGR26" s="161"/>
      <c r="IGS26" s="161"/>
      <c r="IGT26" s="161"/>
      <c r="IGU26" s="46"/>
      <c r="IGV26" s="46"/>
      <c r="IGW26" s="161"/>
      <c r="IGX26" s="161"/>
      <c r="IGY26" s="161"/>
      <c r="IGZ26" s="161"/>
      <c r="IHA26" s="161"/>
      <c r="IHB26" s="46"/>
      <c r="IHC26" s="46"/>
      <c r="IHD26" s="161"/>
      <c r="IHE26" s="161"/>
      <c r="IHF26" s="161"/>
      <c r="IHG26" s="161"/>
      <c r="IHH26" s="161"/>
      <c r="IHI26" s="46"/>
      <c r="IHJ26" s="46"/>
      <c r="IHK26" s="161"/>
      <c r="IHL26" s="161"/>
      <c r="IHM26" s="161"/>
      <c r="IHN26" s="161"/>
      <c r="IHO26" s="161"/>
      <c r="IHP26" s="46"/>
      <c r="IHQ26" s="46"/>
      <c r="IHR26" s="161"/>
      <c r="IHS26" s="161"/>
      <c r="IHT26" s="161"/>
      <c r="IHU26" s="161"/>
      <c r="IHV26" s="161"/>
      <c r="IHW26" s="46"/>
      <c r="IHX26" s="46"/>
      <c r="IHY26" s="161"/>
      <c r="IHZ26" s="161"/>
      <c r="IIA26" s="161"/>
      <c r="IIB26" s="161"/>
      <c r="IIC26" s="161"/>
      <c r="IID26" s="46"/>
      <c r="IIE26" s="46"/>
      <c r="IIF26" s="161"/>
      <c r="IIG26" s="161"/>
      <c r="IIH26" s="161"/>
      <c r="III26" s="161"/>
      <c r="IIJ26" s="161"/>
      <c r="IIK26" s="46"/>
      <c r="IIL26" s="46"/>
      <c r="IIM26" s="161"/>
      <c r="IIN26" s="161"/>
      <c r="IIO26" s="161"/>
      <c r="IIP26" s="161"/>
      <c r="IIQ26" s="161"/>
      <c r="IIR26" s="46"/>
      <c r="IIS26" s="46"/>
      <c r="IIT26" s="161"/>
      <c r="IIU26" s="161"/>
      <c r="IIV26" s="161"/>
      <c r="IIW26" s="161"/>
      <c r="IIX26" s="161"/>
      <c r="IIY26" s="46"/>
      <c r="IIZ26" s="46"/>
      <c r="IJA26" s="161"/>
      <c r="IJB26" s="161"/>
      <c r="IJC26" s="161"/>
      <c r="IJD26" s="161"/>
      <c r="IJE26" s="161"/>
      <c r="IJF26" s="46"/>
      <c r="IJG26" s="46"/>
      <c r="IJH26" s="161"/>
      <c r="IJI26" s="161"/>
      <c r="IJJ26" s="161"/>
      <c r="IJK26" s="161"/>
      <c r="IJL26" s="161"/>
      <c r="IJM26" s="46"/>
      <c r="IJN26" s="46"/>
      <c r="IJO26" s="161"/>
      <c r="IJP26" s="161"/>
      <c r="IJQ26" s="161"/>
      <c r="IJR26" s="161"/>
      <c r="IJS26" s="161"/>
      <c r="IJT26" s="46"/>
      <c r="IJU26" s="46"/>
      <c r="IJV26" s="161"/>
      <c r="IJW26" s="161"/>
      <c r="IJX26" s="161"/>
      <c r="IJY26" s="161"/>
      <c r="IJZ26" s="161"/>
      <c r="IKA26" s="46"/>
      <c r="IKB26" s="46"/>
      <c r="IKC26" s="161"/>
      <c r="IKD26" s="161"/>
      <c r="IKE26" s="161"/>
      <c r="IKF26" s="161"/>
      <c r="IKG26" s="161"/>
      <c r="IKH26" s="46"/>
      <c r="IKI26" s="46"/>
      <c r="IKJ26" s="161"/>
      <c r="IKK26" s="161"/>
      <c r="IKL26" s="161"/>
      <c r="IKM26" s="161"/>
      <c r="IKN26" s="161"/>
      <c r="IKO26" s="46"/>
      <c r="IKP26" s="46"/>
      <c r="IKQ26" s="161"/>
      <c r="IKR26" s="161"/>
      <c r="IKS26" s="161"/>
      <c r="IKT26" s="161"/>
      <c r="IKU26" s="161"/>
      <c r="IKV26" s="46"/>
      <c r="IKW26" s="46"/>
      <c r="IKX26" s="161"/>
      <c r="IKY26" s="161"/>
      <c r="IKZ26" s="161"/>
      <c r="ILA26" s="161"/>
      <c r="ILB26" s="161"/>
      <c r="ILC26" s="46"/>
      <c r="ILD26" s="46"/>
      <c r="ILE26" s="161"/>
      <c r="ILF26" s="161"/>
      <c r="ILG26" s="161"/>
      <c r="ILH26" s="161"/>
      <c r="ILI26" s="161"/>
      <c r="ILJ26" s="46"/>
      <c r="ILK26" s="46"/>
      <c r="ILL26" s="161"/>
      <c r="ILM26" s="161"/>
      <c r="ILN26" s="161"/>
      <c r="ILO26" s="161"/>
      <c r="ILP26" s="161"/>
      <c r="ILQ26" s="46"/>
      <c r="ILR26" s="46"/>
      <c r="ILS26" s="161"/>
      <c r="ILT26" s="161"/>
      <c r="ILU26" s="161"/>
      <c r="ILV26" s="161"/>
      <c r="ILW26" s="161"/>
      <c r="ILX26" s="46"/>
      <c r="ILY26" s="46"/>
      <c r="ILZ26" s="161"/>
      <c r="IMA26" s="161"/>
      <c r="IMB26" s="161"/>
      <c r="IMC26" s="161"/>
      <c r="IMD26" s="161"/>
      <c r="IME26" s="46"/>
      <c r="IMF26" s="46"/>
      <c r="IMG26" s="161"/>
      <c r="IMH26" s="161"/>
      <c r="IMI26" s="161"/>
      <c r="IMJ26" s="161"/>
      <c r="IMK26" s="161"/>
      <c r="IML26" s="46"/>
      <c r="IMM26" s="46"/>
      <c r="IMN26" s="161"/>
      <c r="IMO26" s="161"/>
      <c r="IMP26" s="161"/>
      <c r="IMQ26" s="161"/>
      <c r="IMR26" s="161"/>
      <c r="IMS26" s="46"/>
      <c r="IMT26" s="46"/>
      <c r="IMU26" s="161"/>
      <c r="IMV26" s="161"/>
      <c r="IMW26" s="161"/>
      <c r="IMX26" s="161"/>
      <c r="IMY26" s="161"/>
      <c r="IMZ26" s="46"/>
      <c r="INA26" s="46"/>
      <c r="INB26" s="161"/>
      <c r="INC26" s="161"/>
      <c r="IND26" s="161"/>
      <c r="INE26" s="161"/>
      <c r="INF26" s="161"/>
      <c r="ING26" s="46"/>
      <c r="INH26" s="46"/>
      <c r="INI26" s="161"/>
      <c r="INJ26" s="161"/>
      <c r="INK26" s="161"/>
      <c r="INL26" s="161"/>
      <c r="INM26" s="161"/>
      <c r="INN26" s="46"/>
      <c r="INO26" s="46"/>
      <c r="INP26" s="161"/>
      <c r="INQ26" s="161"/>
      <c r="INR26" s="161"/>
      <c r="INS26" s="161"/>
      <c r="INT26" s="161"/>
      <c r="INU26" s="46"/>
      <c r="INV26" s="46"/>
      <c r="INW26" s="161"/>
      <c r="INX26" s="161"/>
      <c r="INY26" s="161"/>
      <c r="INZ26" s="161"/>
      <c r="IOA26" s="161"/>
      <c r="IOB26" s="46"/>
      <c r="IOC26" s="46"/>
      <c r="IOD26" s="161"/>
      <c r="IOE26" s="161"/>
      <c r="IOF26" s="161"/>
      <c r="IOG26" s="161"/>
      <c r="IOH26" s="161"/>
      <c r="IOI26" s="46"/>
      <c r="IOJ26" s="46"/>
      <c r="IOK26" s="161"/>
      <c r="IOL26" s="161"/>
      <c r="IOM26" s="161"/>
      <c r="ION26" s="161"/>
      <c r="IOO26" s="161"/>
      <c r="IOP26" s="46"/>
      <c r="IOQ26" s="46"/>
      <c r="IOR26" s="161"/>
      <c r="IOS26" s="161"/>
      <c r="IOT26" s="161"/>
      <c r="IOU26" s="161"/>
      <c r="IOV26" s="161"/>
      <c r="IOW26" s="46"/>
      <c r="IOX26" s="46"/>
      <c r="IOY26" s="161"/>
      <c r="IOZ26" s="161"/>
      <c r="IPA26" s="161"/>
      <c r="IPB26" s="161"/>
      <c r="IPC26" s="161"/>
      <c r="IPD26" s="46"/>
      <c r="IPE26" s="46"/>
      <c r="IPF26" s="161"/>
      <c r="IPG26" s="161"/>
      <c r="IPH26" s="161"/>
      <c r="IPI26" s="161"/>
      <c r="IPJ26" s="161"/>
      <c r="IPK26" s="46"/>
      <c r="IPL26" s="46"/>
      <c r="IPM26" s="161"/>
      <c r="IPN26" s="161"/>
      <c r="IPO26" s="161"/>
      <c r="IPP26" s="161"/>
      <c r="IPQ26" s="161"/>
      <c r="IPR26" s="46"/>
      <c r="IPS26" s="46"/>
      <c r="IPT26" s="161"/>
      <c r="IPU26" s="161"/>
      <c r="IPV26" s="161"/>
      <c r="IPW26" s="161"/>
      <c r="IPX26" s="161"/>
      <c r="IPY26" s="46"/>
      <c r="IPZ26" s="46"/>
      <c r="IQA26" s="161"/>
      <c r="IQB26" s="161"/>
      <c r="IQC26" s="161"/>
      <c r="IQD26" s="161"/>
      <c r="IQE26" s="161"/>
      <c r="IQF26" s="46"/>
      <c r="IQG26" s="46"/>
      <c r="IQH26" s="161"/>
      <c r="IQI26" s="161"/>
      <c r="IQJ26" s="161"/>
      <c r="IQK26" s="161"/>
      <c r="IQL26" s="161"/>
      <c r="IQM26" s="46"/>
      <c r="IQN26" s="46"/>
      <c r="IQO26" s="161"/>
      <c r="IQP26" s="161"/>
      <c r="IQQ26" s="161"/>
      <c r="IQR26" s="161"/>
      <c r="IQS26" s="161"/>
      <c r="IQT26" s="46"/>
      <c r="IQU26" s="46"/>
      <c r="IQV26" s="161"/>
      <c r="IQW26" s="161"/>
      <c r="IQX26" s="161"/>
      <c r="IQY26" s="161"/>
      <c r="IQZ26" s="161"/>
      <c r="IRA26" s="46"/>
      <c r="IRB26" s="46"/>
      <c r="IRC26" s="161"/>
      <c r="IRD26" s="161"/>
      <c r="IRE26" s="161"/>
      <c r="IRF26" s="161"/>
      <c r="IRG26" s="161"/>
      <c r="IRH26" s="46"/>
      <c r="IRI26" s="46"/>
      <c r="IRJ26" s="161"/>
      <c r="IRK26" s="161"/>
      <c r="IRL26" s="161"/>
      <c r="IRM26" s="161"/>
      <c r="IRN26" s="161"/>
      <c r="IRO26" s="46"/>
      <c r="IRP26" s="46"/>
      <c r="IRQ26" s="161"/>
      <c r="IRR26" s="161"/>
      <c r="IRS26" s="161"/>
      <c r="IRT26" s="161"/>
      <c r="IRU26" s="161"/>
      <c r="IRV26" s="46"/>
      <c r="IRW26" s="46"/>
      <c r="IRX26" s="161"/>
      <c r="IRY26" s="161"/>
      <c r="IRZ26" s="161"/>
      <c r="ISA26" s="161"/>
      <c r="ISB26" s="161"/>
      <c r="ISC26" s="46"/>
      <c r="ISD26" s="46"/>
      <c r="ISE26" s="161"/>
      <c r="ISF26" s="161"/>
      <c r="ISG26" s="161"/>
      <c r="ISH26" s="161"/>
      <c r="ISI26" s="161"/>
      <c r="ISJ26" s="46"/>
      <c r="ISK26" s="46"/>
      <c r="ISL26" s="161"/>
      <c r="ISM26" s="161"/>
      <c r="ISN26" s="161"/>
      <c r="ISO26" s="161"/>
      <c r="ISP26" s="161"/>
      <c r="ISQ26" s="46"/>
      <c r="ISR26" s="46"/>
      <c r="ISS26" s="161"/>
      <c r="IST26" s="161"/>
      <c r="ISU26" s="161"/>
      <c r="ISV26" s="161"/>
      <c r="ISW26" s="161"/>
      <c r="ISX26" s="46"/>
      <c r="ISY26" s="46"/>
      <c r="ISZ26" s="161"/>
      <c r="ITA26" s="161"/>
      <c r="ITB26" s="161"/>
      <c r="ITC26" s="161"/>
      <c r="ITD26" s="161"/>
      <c r="ITE26" s="46"/>
      <c r="ITF26" s="46"/>
      <c r="ITG26" s="161"/>
      <c r="ITH26" s="161"/>
      <c r="ITI26" s="161"/>
      <c r="ITJ26" s="161"/>
      <c r="ITK26" s="161"/>
      <c r="ITL26" s="46"/>
      <c r="ITM26" s="46"/>
      <c r="ITN26" s="161"/>
      <c r="ITO26" s="161"/>
      <c r="ITP26" s="161"/>
      <c r="ITQ26" s="161"/>
      <c r="ITR26" s="161"/>
      <c r="ITS26" s="46"/>
      <c r="ITT26" s="46"/>
      <c r="ITU26" s="161"/>
      <c r="ITV26" s="161"/>
      <c r="ITW26" s="161"/>
      <c r="ITX26" s="161"/>
      <c r="ITY26" s="161"/>
      <c r="ITZ26" s="46"/>
      <c r="IUA26" s="46"/>
      <c r="IUB26" s="161"/>
      <c r="IUC26" s="161"/>
      <c r="IUD26" s="161"/>
      <c r="IUE26" s="161"/>
      <c r="IUF26" s="161"/>
      <c r="IUG26" s="46"/>
      <c r="IUH26" s="46"/>
      <c r="IUI26" s="161"/>
      <c r="IUJ26" s="161"/>
      <c r="IUK26" s="161"/>
      <c r="IUL26" s="161"/>
      <c r="IUM26" s="161"/>
      <c r="IUN26" s="46"/>
      <c r="IUO26" s="46"/>
      <c r="IUP26" s="161"/>
      <c r="IUQ26" s="161"/>
      <c r="IUR26" s="161"/>
      <c r="IUS26" s="161"/>
      <c r="IUT26" s="161"/>
      <c r="IUU26" s="46"/>
      <c r="IUV26" s="46"/>
      <c r="IUW26" s="161"/>
      <c r="IUX26" s="161"/>
      <c r="IUY26" s="161"/>
      <c r="IUZ26" s="161"/>
      <c r="IVA26" s="161"/>
      <c r="IVB26" s="46"/>
      <c r="IVC26" s="46"/>
      <c r="IVD26" s="161"/>
      <c r="IVE26" s="161"/>
      <c r="IVF26" s="161"/>
      <c r="IVG26" s="161"/>
      <c r="IVH26" s="161"/>
      <c r="IVI26" s="46"/>
      <c r="IVJ26" s="46"/>
      <c r="IVK26" s="161"/>
      <c r="IVL26" s="161"/>
      <c r="IVM26" s="161"/>
      <c r="IVN26" s="161"/>
      <c r="IVO26" s="161"/>
      <c r="IVP26" s="46"/>
      <c r="IVQ26" s="46"/>
      <c r="IVR26" s="161"/>
      <c r="IVS26" s="161"/>
      <c r="IVT26" s="161"/>
      <c r="IVU26" s="161"/>
      <c r="IVV26" s="161"/>
      <c r="IVW26" s="46"/>
      <c r="IVX26" s="46"/>
      <c r="IVY26" s="161"/>
      <c r="IVZ26" s="161"/>
      <c r="IWA26" s="161"/>
      <c r="IWB26" s="161"/>
      <c r="IWC26" s="161"/>
      <c r="IWD26" s="46"/>
      <c r="IWE26" s="46"/>
      <c r="IWF26" s="161"/>
      <c r="IWG26" s="161"/>
      <c r="IWH26" s="161"/>
      <c r="IWI26" s="161"/>
      <c r="IWJ26" s="161"/>
      <c r="IWK26" s="46"/>
      <c r="IWL26" s="46"/>
      <c r="IWM26" s="161"/>
      <c r="IWN26" s="161"/>
      <c r="IWO26" s="161"/>
      <c r="IWP26" s="161"/>
      <c r="IWQ26" s="161"/>
      <c r="IWR26" s="46"/>
      <c r="IWS26" s="46"/>
      <c r="IWT26" s="161"/>
      <c r="IWU26" s="161"/>
      <c r="IWV26" s="161"/>
      <c r="IWW26" s="161"/>
      <c r="IWX26" s="161"/>
      <c r="IWY26" s="46"/>
      <c r="IWZ26" s="46"/>
      <c r="IXA26" s="161"/>
      <c r="IXB26" s="161"/>
      <c r="IXC26" s="161"/>
      <c r="IXD26" s="161"/>
      <c r="IXE26" s="161"/>
      <c r="IXF26" s="46"/>
      <c r="IXG26" s="46"/>
      <c r="IXH26" s="161"/>
      <c r="IXI26" s="161"/>
      <c r="IXJ26" s="161"/>
      <c r="IXK26" s="161"/>
      <c r="IXL26" s="161"/>
      <c r="IXM26" s="46"/>
      <c r="IXN26" s="46"/>
      <c r="IXO26" s="161"/>
      <c r="IXP26" s="161"/>
      <c r="IXQ26" s="161"/>
      <c r="IXR26" s="161"/>
      <c r="IXS26" s="161"/>
      <c r="IXT26" s="46"/>
      <c r="IXU26" s="46"/>
      <c r="IXV26" s="161"/>
      <c r="IXW26" s="161"/>
      <c r="IXX26" s="161"/>
      <c r="IXY26" s="161"/>
      <c r="IXZ26" s="161"/>
      <c r="IYA26" s="46"/>
      <c r="IYB26" s="46"/>
      <c r="IYC26" s="161"/>
      <c r="IYD26" s="161"/>
      <c r="IYE26" s="161"/>
      <c r="IYF26" s="161"/>
      <c r="IYG26" s="161"/>
      <c r="IYH26" s="46"/>
      <c r="IYI26" s="46"/>
      <c r="IYJ26" s="161"/>
      <c r="IYK26" s="161"/>
      <c r="IYL26" s="161"/>
      <c r="IYM26" s="161"/>
      <c r="IYN26" s="161"/>
      <c r="IYO26" s="46"/>
      <c r="IYP26" s="46"/>
      <c r="IYQ26" s="161"/>
      <c r="IYR26" s="161"/>
      <c r="IYS26" s="161"/>
      <c r="IYT26" s="161"/>
      <c r="IYU26" s="161"/>
      <c r="IYV26" s="46"/>
      <c r="IYW26" s="46"/>
      <c r="IYX26" s="161"/>
      <c r="IYY26" s="161"/>
      <c r="IYZ26" s="161"/>
      <c r="IZA26" s="161"/>
      <c r="IZB26" s="161"/>
      <c r="IZC26" s="46"/>
      <c r="IZD26" s="46"/>
      <c r="IZE26" s="161"/>
      <c r="IZF26" s="161"/>
      <c r="IZG26" s="161"/>
      <c r="IZH26" s="161"/>
      <c r="IZI26" s="161"/>
      <c r="IZJ26" s="46"/>
      <c r="IZK26" s="46"/>
      <c r="IZL26" s="161"/>
      <c r="IZM26" s="161"/>
      <c r="IZN26" s="161"/>
      <c r="IZO26" s="161"/>
      <c r="IZP26" s="161"/>
      <c r="IZQ26" s="46"/>
      <c r="IZR26" s="46"/>
      <c r="IZS26" s="161"/>
      <c r="IZT26" s="161"/>
      <c r="IZU26" s="161"/>
      <c r="IZV26" s="161"/>
      <c r="IZW26" s="161"/>
      <c r="IZX26" s="46"/>
      <c r="IZY26" s="46"/>
      <c r="IZZ26" s="161"/>
      <c r="JAA26" s="161"/>
      <c r="JAB26" s="161"/>
      <c r="JAC26" s="161"/>
      <c r="JAD26" s="161"/>
      <c r="JAE26" s="46"/>
      <c r="JAF26" s="46"/>
      <c r="JAG26" s="161"/>
      <c r="JAH26" s="161"/>
      <c r="JAI26" s="161"/>
      <c r="JAJ26" s="161"/>
      <c r="JAK26" s="161"/>
      <c r="JAL26" s="46"/>
      <c r="JAM26" s="46"/>
      <c r="JAN26" s="161"/>
      <c r="JAO26" s="161"/>
      <c r="JAP26" s="161"/>
      <c r="JAQ26" s="161"/>
      <c r="JAR26" s="161"/>
      <c r="JAS26" s="46"/>
      <c r="JAT26" s="46"/>
      <c r="JAU26" s="161"/>
      <c r="JAV26" s="161"/>
      <c r="JAW26" s="161"/>
      <c r="JAX26" s="161"/>
      <c r="JAY26" s="161"/>
      <c r="JAZ26" s="46"/>
      <c r="JBA26" s="46"/>
      <c r="JBB26" s="161"/>
      <c r="JBC26" s="161"/>
      <c r="JBD26" s="161"/>
      <c r="JBE26" s="161"/>
      <c r="JBF26" s="161"/>
      <c r="JBG26" s="46"/>
      <c r="JBH26" s="46"/>
      <c r="JBI26" s="161"/>
      <c r="JBJ26" s="161"/>
      <c r="JBK26" s="161"/>
      <c r="JBL26" s="161"/>
      <c r="JBM26" s="161"/>
      <c r="JBN26" s="46"/>
      <c r="JBO26" s="46"/>
      <c r="JBP26" s="161"/>
      <c r="JBQ26" s="161"/>
      <c r="JBR26" s="161"/>
      <c r="JBS26" s="161"/>
      <c r="JBT26" s="161"/>
      <c r="JBU26" s="46"/>
      <c r="JBV26" s="46"/>
      <c r="JBW26" s="161"/>
      <c r="JBX26" s="161"/>
      <c r="JBY26" s="161"/>
      <c r="JBZ26" s="161"/>
      <c r="JCA26" s="161"/>
      <c r="JCB26" s="46"/>
      <c r="JCC26" s="46"/>
      <c r="JCD26" s="161"/>
      <c r="JCE26" s="161"/>
      <c r="JCF26" s="161"/>
      <c r="JCG26" s="161"/>
      <c r="JCH26" s="161"/>
      <c r="JCI26" s="46"/>
      <c r="JCJ26" s="46"/>
      <c r="JCK26" s="161"/>
      <c r="JCL26" s="161"/>
      <c r="JCM26" s="161"/>
      <c r="JCN26" s="161"/>
      <c r="JCO26" s="161"/>
      <c r="JCP26" s="46"/>
      <c r="JCQ26" s="46"/>
      <c r="JCR26" s="161"/>
      <c r="JCS26" s="161"/>
      <c r="JCT26" s="161"/>
      <c r="JCU26" s="161"/>
      <c r="JCV26" s="161"/>
      <c r="JCW26" s="46"/>
      <c r="JCX26" s="46"/>
      <c r="JCY26" s="161"/>
      <c r="JCZ26" s="161"/>
      <c r="JDA26" s="161"/>
      <c r="JDB26" s="161"/>
      <c r="JDC26" s="161"/>
      <c r="JDD26" s="46"/>
      <c r="JDE26" s="46"/>
      <c r="JDF26" s="161"/>
      <c r="JDG26" s="161"/>
      <c r="JDH26" s="161"/>
      <c r="JDI26" s="161"/>
      <c r="JDJ26" s="161"/>
      <c r="JDK26" s="46"/>
      <c r="JDL26" s="46"/>
      <c r="JDM26" s="161"/>
      <c r="JDN26" s="161"/>
      <c r="JDO26" s="161"/>
      <c r="JDP26" s="161"/>
      <c r="JDQ26" s="161"/>
      <c r="JDR26" s="46"/>
      <c r="JDS26" s="46"/>
      <c r="JDT26" s="161"/>
      <c r="JDU26" s="161"/>
      <c r="JDV26" s="161"/>
      <c r="JDW26" s="161"/>
      <c r="JDX26" s="161"/>
      <c r="JDY26" s="46"/>
      <c r="JDZ26" s="46"/>
      <c r="JEA26" s="161"/>
      <c r="JEB26" s="161"/>
      <c r="JEC26" s="161"/>
      <c r="JED26" s="161"/>
      <c r="JEE26" s="161"/>
      <c r="JEF26" s="46"/>
      <c r="JEG26" s="46"/>
      <c r="JEH26" s="161"/>
      <c r="JEI26" s="161"/>
      <c r="JEJ26" s="161"/>
      <c r="JEK26" s="161"/>
      <c r="JEL26" s="161"/>
      <c r="JEM26" s="46"/>
      <c r="JEN26" s="46"/>
      <c r="JEO26" s="161"/>
      <c r="JEP26" s="161"/>
      <c r="JEQ26" s="161"/>
      <c r="JER26" s="161"/>
      <c r="JES26" s="161"/>
      <c r="JET26" s="46"/>
      <c r="JEU26" s="46"/>
      <c r="JEV26" s="161"/>
      <c r="JEW26" s="161"/>
      <c r="JEX26" s="161"/>
      <c r="JEY26" s="161"/>
      <c r="JEZ26" s="161"/>
      <c r="JFA26" s="46"/>
      <c r="JFB26" s="46"/>
      <c r="JFC26" s="161"/>
      <c r="JFD26" s="161"/>
      <c r="JFE26" s="161"/>
      <c r="JFF26" s="161"/>
      <c r="JFG26" s="161"/>
      <c r="JFH26" s="46"/>
      <c r="JFI26" s="46"/>
      <c r="JFJ26" s="161"/>
      <c r="JFK26" s="161"/>
      <c r="JFL26" s="161"/>
      <c r="JFM26" s="161"/>
      <c r="JFN26" s="161"/>
      <c r="JFO26" s="46"/>
      <c r="JFP26" s="46"/>
      <c r="JFQ26" s="161"/>
      <c r="JFR26" s="161"/>
      <c r="JFS26" s="161"/>
      <c r="JFT26" s="161"/>
      <c r="JFU26" s="161"/>
      <c r="JFV26" s="46"/>
      <c r="JFW26" s="46"/>
      <c r="JFX26" s="161"/>
      <c r="JFY26" s="161"/>
      <c r="JFZ26" s="161"/>
      <c r="JGA26" s="161"/>
      <c r="JGB26" s="161"/>
      <c r="JGC26" s="46"/>
      <c r="JGD26" s="46"/>
      <c r="JGE26" s="161"/>
      <c r="JGF26" s="161"/>
      <c r="JGG26" s="161"/>
      <c r="JGH26" s="161"/>
      <c r="JGI26" s="161"/>
      <c r="JGJ26" s="46"/>
      <c r="JGK26" s="46"/>
      <c r="JGL26" s="161"/>
      <c r="JGM26" s="161"/>
      <c r="JGN26" s="161"/>
      <c r="JGO26" s="161"/>
      <c r="JGP26" s="161"/>
      <c r="JGQ26" s="46"/>
      <c r="JGR26" s="46"/>
      <c r="JGS26" s="161"/>
      <c r="JGT26" s="161"/>
      <c r="JGU26" s="161"/>
      <c r="JGV26" s="161"/>
      <c r="JGW26" s="161"/>
      <c r="JGX26" s="46"/>
      <c r="JGY26" s="46"/>
      <c r="JGZ26" s="161"/>
      <c r="JHA26" s="161"/>
      <c r="JHB26" s="161"/>
      <c r="JHC26" s="161"/>
      <c r="JHD26" s="161"/>
      <c r="JHE26" s="46"/>
      <c r="JHF26" s="46"/>
      <c r="JHG26" s="161"/>
      <c r="JHH26" s="161"/>
      <c r="JHI26" s="161"/>
      <c r="JHJ26" s="161"/>
      <c r="JHK26" s="161"/>
      <c r="JHL26" s="46"/>
      <c r="JHM26" s="46"/>
      <c r="JHN26" s="161"/>
      <c r="JHO26" s="161"/>
      <c r="JHP26" s="161"/>
      <c r="JHQ26" s="161"/>
      <c r="JHR26" s="161"/>
      <c r="JHS26" s="46"/>
      <c r="JHT26" s="46"/>
      <c r="JHU26" s="161"/>
      <c r="JHV26" s="161"/>
      <c r="JHW26" s="161"/>
      <c r="JHX26" s="161"/>
      <c r="JHY26" s="161"/>
      <c r="JHZ26" s="46"/>
      <c r="JIA26" s="46"/>
      <c r="JIB26" s="161"/>
      <c r="JIC26" s="161"/>
      <c r="JID26" s="161"/>
      <c r="JIE26" s="161"/>
      <c r="JIF26" s="161"/>
      <c r="JIG26" s="46"/>
      <c r="JIH26" s="46"/>
      <c r="JII26" s="161"/>
      <c r="JIJ26" s="161"/>
      <c r="JIK26" s="161"/>
      <c r="JIL26" s="161"/>
      <c r="JIM26" s="161"/>
      <c r="JIN26" s="46"/>
      <c r="JIO26" s="46"/>
      <c r="JIP26" s="161"/>
      <c r="JIQ26" s="161"/>
      <c r="JIR26" s="161"/>
      <c r="JIS26" s="161"/>
      <c r="JIT26" s="161"/>
      <c r="JIU26" s="46"/>
      <c r="JIV26" s="46"/>
      <c r="JIW26" s="161"/>
      <c r="JIX26" s="161"/>
      <c r="JIY26" s="161"/>
      <c r="JIZ26" s="161"/>
      <c r="JJA26" s="161"/>
      <c r="JJB26" s="46"/>
      <c r="JJC26" s="46"/>
      <c r="JJD26" s="161"/>
      <c r="JJE26" s="161"/>
      <c r="JJF26" s="161"/>
      <c r="JJG26" s="161"/>
      <c r="JJH26" s="161"/>
      <c r="JJI26" s="46"/>
      <c r="JJJ26" s="46"/>
      <c r="JJK26" s="161"/>
      <c r="JJL26" s="161"/>
      <c r="JJM26" s="161"/>
      <c r="JJN26" s="161"/>
      <c r="JJO26" s="161"/>
      <c r="JJP26" s="46"/>
      <c r="JJQ26" s="46"/>
      <c r="JJR26" s="161"/>
      <c r="JJS26" s="161"/>
      <c r="JJT26" s="161"/>
      <c r="JJU26" s="161"/>
      <c r="JJV26" s="161"/>
      <c r="JJW26" s="46"/>
      <c r="JJX26" s="46"/>
      <c r="JJY26" s="161"/>
      <c r="JJZ26" s="161"/>
      <c r="JKA26" s="161"/>
      <c r="JKB26" s="161"/>
      <c r="JKC26" s="161"/>
      <c r="JKD26" s="46"/>
      <c r="JKE26" s="46"/>
      <c r="JKF26" s="161"/>
      <c r="JKG26" s="161"/>
      <c r="JKH26" s="161"/>
      <c r="JKI26" s="161"/>
      <c r="JKJ26" s="161"/>
      <c r="JKK26" s="46"/>
      <c r="JKL26" s="46"/>
      <c r="JKM26" s="161"/>
      <c r="JKN26" s="161"/>
      <c r="JKO26" s="161"/>
      <c r="JKP26" s="161"/>
      <c r="JKQ26" s="161"/>
      <c r="JKR26" s="46"/>
      <c r="JKS26" s="46"/>
      <c r="JKT26" s="161"/>
      <c r="JKU26" s="161"/>
      <c r="JKV26" s="161"/>
      <c r="JKW26" s="161"/>
      <c r="JKX26" s="161"/>
      <c r="JKY26" s="46"/>
      <c r="JKZ26" s="46"/>
      <c r="JLA26" s="161"/>
      <c r="JLB26" s="161"/>
      <c r="JLC26" s="161"/>
      <c r="JLD26" s="161"/>
      <c r="JLE26" s="161"/>
      <c r="JLF26" s="46"/>
      <c r="JLG26" s="46"/>
      <c r="JLH26" s="161"/>
      <c r="JLI26" s="161"/>
      <c r="JLJ26" s="161"/>
      <c r="JLK26" s="161"/>
      <c r="JLL26" s="161"/>
      <c r="JLM26" s="46"/>
      <c r="JLN26" s="46"/>
      <c r="JLO26" s="161"/>
      <c r="JLP26" s="161"/>
      <c r="JLQ26" s="161"/>
      <c r="JLR26" s="161"/>
      <c r="JLS26" s="161"/>
      <c r="JLT26" s="46"/>
      <c r="JLU26" s="46"/>
      <c r="JLV26" s="161"/>
      <c r="JLW26" s="161"/>
      <c r="JLX26" s="161"/>
      <c r="JLY26" s="161"/>
      <c r="JLZ26" s="161"/>
      <c r="JMA26" s="46"/>
      <c r="JMB26" s="46"/>
      <c r="JMC26" s="161"/>
      <c r="JMD26" s="161"/>
      <c r="JME26" s="161"/>
      <c r="JMF26" s="161"/>
      <c r="JMG26" s="161"/>
      <c r="JMH26" s="46"/>
      <c r="JMI26" s="46"/>
      <c r="JMJ26" s="161"/>
      <c r="JMK26" s="161"/>
      <c r="JML26" s="161"/>
      <c r="JMM26" s="161"/>
      <c r="JMN26" s="161"/>
      <c r="JMO26" s="46"/>
      <c r="JMP26" s="46"/>
      <c r="JMQ26" s="161"/>
      <c r="JMR26" s="161"/>
      <c r="JMS26" s="161"/>
      <c r="JMT26" s="161"/>
      <c r="JMU26" s="161"/>
      <c r="JMV26" s="46"/>
      <c r="JMW26" s="46"/>
      <c r="JMX26" s="161"/>
      <c r="JMY26" s="161"/>
      <c r="JMZ26" s="161"/>
      <c r="JNA26" s="161"/>
      <c r="JNB26" s="161"/>
      <c r="JNC26" s="46"/>
      <c r="JND26" s="46"/>
      <c r="JNE26" s="161"/>
      <c r="JNF26" s="161"/>
      <c r="JNG26" s="161"/>
      <c r="JNH26" s="161"/>
      <c r="JNI26" s="161"/>
      <c r="JNJ26" s="46"/>
      <c r="JNK26" s="46"/>
      <c r="JNL26" s="161"/>
      <c r="JNM26" s="161"/>
      <c r="JNN26" s="161"/>
      <c r="JNO26" s="161"/>
      <c r="JNP26" s="161"/>
      <c r="JNQ26" s="46"/>
      <c r="JNR26" s="46"/>
      <c r="JNS26" s="161"/>
      <c r="JNT26" s="161"/>
      <c r="JNU26" s="161"/>
      <c r="JNV26" s="161"/>
      <c r="JNW26" s="161"/>
      <c r="JNX26" s="46"/>
      <c r="JNY26" s="46"/>
      <c r="JNZ26" s="161"/>
      <c r="JOA26" s="161"/>
      <c r="JOB26" s="161"/>
      <c r="JOC26" s="161"/>
      <c r="JOD26" s="161"/>
      <c r="JOE26" s="46"/>
      <c r="JOF26" s="46"/>
      <c r="JOG26" s="161"/>
      <c r="JOH26" s="161"/>
      <c r="JOI26" s="161"/>
      <c r="JOJ26" s="161"/>
      <c r="JOK26" s="161"/>
      <c r="JOL26" s="46"/>
      <c r="JOM26" s="46"/>
      <c r="JON26" s="161"/>
      <c r="JOO26" s="161"/>
      <c r="JOP26" s="161"/>
      <c r="JOQ26" s="161"/>
      <c r="JOR26" s="161"/>
      <c r="JOS26" s="46"/>
      <c r="JOT26" s="46"/>
      <c r="JOU26" s="161"/>
      <c r="JOV26" s="161"/>
      <c r="JOW26" s="161"/>
      <c r="JOX26" s="161"/>
      <c r="JOY26" s="161"/>
      <c r="JOZ26" s="46"/>
      <c r="JPA26" s="46"/>
      <c r="JPB26" s="161"/>
      <c r="JPC26" s="161"/>
      <c r="JPD26" s="161"/>
      <c r="JPE26" s="161"/>
      <c r="JPF26" s="161"/>
      <c r="JPG26" s="46"/>
      <c r="JPH26" s="46"/>
      <c r="JPI26" s="161"/>
      <c r="JPJ26" s="161"/>
      <c r="JPK26" s="161"/>
      <c r="JPL26" s="161"/>
      <c r="JPM26" s="161"/>
      <c r="JPN26" s="46"/>
      <c r="JPO26" s="46"/>
      <c r="JPP26" s="161"/>
      <c r="JPQ26" s="161"/>
      <c r="JPR26" s="161"/>
      <c r="JPS26" s="161"/>
      <c r="JPT26" s="161"/>
      <c r="JPU26" s="46"/>
      <c r="JPV26" s="46"/>
      <c r="JPW26" s="161"/>
      <c r="JPX26" s="161"/>
      <c r="JPY26" s="161"/>
      <c r="JPZ26" s="161"/>
      <c r="JQA26" s="161"/>
      <c r="JQB26" s="46"/>
      <c r="JQC26" s="46"/>
      <c r="JQD26" s="161"/>
      <c r="JQE26" s="161"/>
      <c r="JQF26" s="161"/>
      <c r="JQG26" s="161"/>
      <c r="JQH26" s="161"/>
      <c r="JQI26" s="46"/>
      <c r="JQJ26" s="46"/>
      <c r="JQK26" s="161"/>
      <c r="JQL26" s="161"/>
      <c r="JQM26" s="161"/>
      <c r="JQN26" s="161"/>
      <c r="JQO26" s="161"/>
      <c r="JQP26" s="46"/>
      <c r="JQQ26" s="46"/>
      <c r="JQR26" s="161"/>
      <c r="JQS26" s="161"/>
      <c r="JQT26" s="161"/>
      <c r="JQU26" s="161"/>
      <c r="JQV26" s="161"/>
      <c r="JQW26" s="46"/>
      <c r="JQX26" s="46"/>
      <c r="JQY26" s="161"/>
      <c r="JQZ26" s="161"/>
      <c r="JRA26" s="161"/>
      <c r="JRB26" s="161"/>
      <c r="JRC26" s="161"/>
      <c r="JRD26" s="46"/>
      <c r="JRE26" s="46"/>
      <c r="JRF26" s="161"/>
      <c r="JRG26" s="161"/>
      <c r="JRH26" s="161"/>
      <c r="JRI26" s="161"/>
      <c r="JRJ26" s="161"/>
      <c r="JRK26" s="46"/>
      <c r="JRL26" s="46"/>
      <c r="JRM26" s="161"/>
      <c r="JRN26" s="161"/>
      <c r="JRO26" s="161"/>
      <c r="JRP26" s="161"/>
      <c r="JRQ26" s="161"/>
      <c r="JRR26" s="46"/>
      <c r="JRS26" s="46"/>
      <c r="JRT26" s="161"/>
      <c r="JRU26" s="161"/>
      <c r="JRV26" s="161"/>
      <c r="JRW26" s="161"/>
      <c r="JRX26" s="161"/>
      <c r="JRY26" s="46"/>
      <c r="JRZ26" s="46"/>
      <c r="JSA26" s="161"/>
      <c r="JSB26" s="161"/>
      <c r="JSC26" s="161"/>
      <c r="JSD26" s="161"/>
      <c r="JSE26" s="161"/>
      <c r="JSF26" s="46"/>
      <c r="JSG26" s="46"/>
      <c r="JSH26" s="161"/>
      <c r="JSI26" s="161"/>
      <c r="JSJ26" s="161"/>
      <c r="JSK26" s="161"/>
      <c r="JSL26" s="161"/>
      <c r="JSM26" s="46"/>
      <c r="JSN26" s="46"/>
      <c r="JSO26" s="161"/>
      <c r="JSP26" s="161"/>
      <c r="JSQ26" s="161"/>
      <c r="JSR26" s="161"/>
      <c r="JSS26" s="161"/>
      <c r="JST26" s="46"/>
      <c r="JSU26" s="46"/>
      <c r="JSV26" s="161"/>
      <c r="JSW26" s="161"/>
      <c r="JSX26" s="161"/>
      <c r="JSY26" s="161"/>
      <c r="JSZ26" s="161"/>
      <c r="JTA26" s="46"/>
      <c r="JTB26" s="46"/>
      <c r="JTC26" s="161"/>
      <c r="JTD26" s="161"/>
      <c r="JTE26" s="161"/>
      <c r="JTF26" s="161"/>
      <c r="JTG26" s="161"/>
      <c r="JTH26" s="46"/>
      <c r="JTI26" s="46"/>
      <c r="JTJ26" s="161"/>
      <c r="JTK26" s="161"/>
      <c r="JTL26" s="161"/>
      <c r="JTM26" s="161"/>
      <c r="JTN26" s="161"/>
      <c r="JTO26" s="46"/>
      <c r="JTP26" s="46"/>
      <c r="JTQ26" s="161"/>
      <c r="JTR26" s="161"/>
      <c r="JTS26" s="161"/>
      <c r="JTT26" s="161"/>
      <c r="JTU26" s="161"/>
      <c r="JTV26" s="46"/>
      <c r="JTW26" s="46"/>
      <c r="JTX26" s="161"/>
      <c r="JTY26" s="161"/>
      <c r="JTZ26" s="161"/>
      <c r="JUA26" s="161"/>
      <c r="JUB26" s="161"/>
      <c r="JUC26" s="46"/>
      <c r="JUD26" s="46"/>
      <c r="JUE26" s="161"/>
      <c r="JUF26" s="161"/>
      <c r="JUG26" s="161"/>
      <c r="JUH26" s="161"/>
      <c r="JUI26" s="161"/>
      <c r="JUJ26" s="46"/>
      <c r="JUK26" s="46"/>
      <c r="JUL26" s="161"/>
      <c r="JUM26" s="161"/>
      <c r="JUN26" s="161"/>
      <c r="JUO26" s="161"/>
      <c r="JUP26" s="161"/>
      <c r="JUQ26" s="46"/>
      <c r="JUR26" s="46"/>
      <c r="JUS26" s="161"/>
      <c r="JUT26" s="161"/>
      <c r="JUU26" s="161"/>
      <c r="JUV26" s="161"/>
      <c r="JUW26" s="161"/>
      <c r="JUX26" s="46"/>
      <c r="JUY26" s="46"/>
      <c r="JUZ26" s="161"/>
      <c r="JVA26" s="161"/>
      <c r="JVB26" s="161"/>
      <c r="JVC26" s="161"/>
      <c r="JVD26" s="161"/>
      <c r="JVE26" s="46"/>
      <c r="JVF26" s="46"/>
      <c r="JVG26" s="161"/>
      <c r="JVH26" s="161"/>
      <c r="JVI26" s="161"/>
      <c r="JVJ26" s="161"/>
      <c r="JVK26" s="161"/>
      <c r="JVL26" s="46"/>
      <c r="JVM26" s="46"/>
      <c r="JVN26" s="161"/>
      <c r="JVO26" s="161"/>
      <c r="JVP26" s="161"/>
      <c r="JVQ26" s="161"/>
      <c r="JVR26" s="161"/>
      <c r="JVS26" s="46"/>
      <c r="JVT26" s="46"/>
      <c r="JVU26" s="161"/>
      <c r="JVV26" s="161"/>
      <c r="JVW26" s="161"/>
      <c r="JVX26" s="161"/>
      <c r="JVY26" s="161"/>
      <c r="JVZ26" s="46"/>
      <c r="JWA26" s="46"/>
      <c r="JWB26" s="161"/>
      <c r="JWC26" s="161"/>
      <c r="JWD26" s="161"/>
      <c r="JWE26" s="161"/>
      <c r="JWF26" s="161"/>
      <c r="JWG26" s="46"/>
      <c r="JWH26" s="46"/>
      <c r="JWI26" s="161"/>
      <c r="JWJ26" s="161"/>
      <c r="JWK26" s="161"/>
      <c r="JWL26" s="161"/>
      <c r="JWM26" s="161"/>
      <c r="JWN26" s="46"/>
      <c r="JWO26" s="46"/>
      <c r="JWP26" s="161"/>
      <c r="JWQ26" s="161"/>
      <c r="JWR26" s="161"/>
      <c r="JWS26" s="161"/>
      <c r="JWT26" s="161"/>
      <c r="JWU26" s="46"/>
      <c r="JWV26" s="46"/>
      <c r="JWW26" s="161"/>
      <c r="JWX26" s="161"/>
      <c r="JWY26" s="161"/>
      <c r="JWZ26" s="161"/>
      <c r="JXA26" s="161"/>
      <c r="JXB26" s="46"/>
      <c r="JXC26" s="46"/>
      <c r="JXD26" s="161"/>
      <c r="JXE26" s="161"/>
      <c r="JXF26" s="161"/>
      <c r="JXG26" s="161"/>
      <c r="JXH26" s="161"/>
      <c r="JXI26" s="46"/>
      <c r="JXJ26" s="46"/>
      <c r="JXK26" s="161"/>
      <c r="JXL26" s="161"/>
      <c r="JXM26" s="161"/>
      <c r="JXN26" s="161"/>
      <c r="JXO26" s="161"/>
      <c r="JXP26" s="46"/>
      <c r="JXQ26" s="46"/>
      <c r="JXR26" s="161"/>
      <c r="JXS26" s="161"/>
      <c r="JXT26" s="161"/>
      <c r="JXU26" s="161"/>
      <c r="JXV26" s="161"/>
      <c r="JXW26" s="46"/>
      <c r="JXX26" s="46"/>
      <c r="JXY26" s="161"/>
      <c r="JXZ26" s="161"/>
      <c r="JYA26" s="161"/>
      <c r="JYB26" s="161"/>
      <c r="JYC26" s="161"/>
      <c r="JYD26" s="46"/>
      <c r="JYE26" s="46"/>
      <c r="JYF26" s="161"/>
      <c r="JYG26" s="161"/>
      <c r="JYH26" s="161"/>
      <c r="JYI26" s="161"/>
      <c r="JYJ26" s="161"/>
      <c r="JYK26" s="46"/>
      <c r="JYL26" s="46"/>
      <c r="JYM26" s="161"/>
      <c r="JYN26" s="161"/>
      <c r="JYO26" s="161"/>
      <c r="JYP26" s="161"/>
      <c r="JYQ26" s="161"/>
      <c r="JYR26" s="46"/>
      <c r="JYS26" s="46"/>
      <c r="JYT26" s="161"/>
      <c r="JYU26" s="161"/>
      <c r="JYV26" s="161"/>
      <c r="JYW26" s="161"/>
      <c r="JYX26" s="161"/>
      <c r="JYY26" s="46"/>
      <c r="JYZ26" s="46"/>
      <c r="JZA26" s="161"/>
      <c r="JZB26" s="161"/>
      <c r="JZC26" s="161"/>
      <c r="JZD26" s="161"/>
      <c r="JZE26" s="161"/>
      <c r="JZF26" s="46"/>
      <c r="JZG26" s="46"/>
      <c r="JZH26" s="161"/>
      <c r="JZI26" s="161"/>
      <c r="JZJ26" s="161"/>
      <c r="JZK26" s="161"/>
      <c r="JZL26" s="161"/>
      <c r="JZM26" s="46"/>
      <c r="JZN26" s="46"/>
      <c r="JZO26" s="161"/>
      <c r="JZP26" s="161"/>
      <c r="JZQ26" s="161"/>
      <c r="JZR26" s="161"/>
      <c r="JZS26" s="161"/>
      <c r="JZT26" s="46"/>
      <c r="JZU26" s="46"/>
      <c r="JZV26" s="161"/>
      <c r="JZW26" s="161"/>
      <c r="JZX26" s="161"/>
      <c r="JZY26" s="161"/>
      <c r="JZZ26" s="161"/>
      <c r="KAA26" s="46"/>
      <c r="KAB26" s="46"/>
      <c r="KAC26" s="161"/>
      <c r="KAD26" s="161"/>
      <c r="KAE26" s="161"/>
      <c r="KAF26" s="161"/>
      <c r="KAG26" s="161"/>
      <c r="KAH26" s="46"/>
      <c r="KAI26" s="46"/>
      <c r="KAJ26" s="161"/>
      <c r="KAK26" s="161"/>
      <c r="KAL26" s="161"/>
      <c r="KAM26" s="161"/>
      <c r="KAN26" s="161"/>
      <c r="KAO26" s="46"/>
      <c r="KAP26" s="46"/>
      <c r="KAQ26" s="161"/>
      <c r="KAR26" s="161"/>
      <c r="KAS26" s="161"/>
      <c r="KAT26" s="161"/>
      <c r="KAU26" s="161"/>
      <c r="KAV26" s="46"/>
      <c r="KAW26" s="46"/>
      <c r="KAX26" s="161"/>
      <c r="KAY26" s="161"/>
      <c r="KAZ26" s="161"/>
      <c r="KBA26" s="161"/>
      <c r="KBB26" s="161"/>
      <c r="KBC26" s="46"/>
      <c r="KBD26" s="46"/>
      <c r="KBE26" s="161"/>
      <c r="KBF26" s="161"/>
      <c r="KBG26" s="161"/>
      <c r="KBH26" s="161"/>
      <c r="KBI26" s="161"/>
      <c r="KBJ26" s="46"/>
      <c r="KBK26" s="46"/>
      <c r="KBL26" s="161"/>
      <c r="KBM26" s="161"/>
      <c r="KBN26" s="161"/>
      <c r="KBO26" s="161"/>
      <c r="KBP26" s="161"/>
      <c r="KBQ26" s="46"/>
      <c r="KBR26" s="46"/>
      <c r="KBS26" s="161"/>
      <c r="KBT26" s="161"/>
      <c r="KBU26" s="161"/>
      <c r="KBV26" s="161"/>
      <c r="KBW26" s="161"/>
      <c r="KBX26" s="46"/>
      <c r="KBY26" s="46"/>
      <c r="KBZ26" s="161"/>
      <c r="KCA26" s="161"/>
      <c r="KCB26" s="161"/>
      <c r="KCC26" s="161"/>
      <c r="KCD26" s="161"/>
      <c r="KCE26" s="46"/>
      <c r="KCF26" s="46"/>
      <c r="KCG26" s="161"/>
      <c r="KCH26" s="161"/>
      <c r="KCI26" s="161"/>
      <c r="KCJ26" s="161"/>
      <c r="KCK26" s="161"/>
      <c r="KCL26" s="46"/>
      <c r="KCM26" s="46"/>
      <c r="KCN26" s="161"/>
      <c r="KCO26" s="161"/>
      <c r="KCP26" s="161"/>
      <c r="KCQ26" s="161"/>
      <c r="KCR26" s="161"/>
      <c r="KCS26" s="46"/>
      <c r="KCT26" s="46"/>
      <c r="KCU26" s="161"/>
      <c r="KCV26" s="161"/>
      <c r="KCW26" s="161"/>
      <c r="KCX26" s="161"/>
      <c r="KCY26" s="161"/>
      <c r="KCZ26" s="46"/>
      <c r="KDA26" s="46"/>
      <c r="KDB26" s="161"/>
      <c r="KDC26" s="161"/>
      <c r="KDD26" s="161"/>
      <c r="KDE26" s="161"/>
      <c r="KDF26" s="161"/>
      <c r="KDG26" s="46"/>
      <c r="KDH26" s="46"/>
      <c r="KDI26" s="161"/>
      <c r="KDJ26" s="161"/>
      <c r="KDK26" s="161"/>
      <c r="KDL26" s="161"/>
      <c r="KDM26" s="161"/>
      <c r="KDN26" s="46"/>
      <c r="KDO26" s="46"/>
      <c r="KDP26" s="161"/>
      <c r="KDQ26" s="161"/>
      <c r="KDR26" s="161"/>
      <c r="KDS26" s="161"/>
      <c r="KDT26" s="161"/>
      <c r="KDU26" s="46"/>
      <c r="KDV26" s="46"/>
      <c r="KDW26" s="161"/>
      <c r="KDX26" s="161"/>
      <c r="KDY26" s="161"/>
      <c r="KDZ26" s="161"/>
      <c r="KEA26" s="161"/>
      <c r="KEB26" s="46"/>
      <c r="KEC26" s="46"/>
      <c r="KED26" s="161"/>
      <c r="KEE26" s="161"/>
      <c r="KEF26" s="161"/>
      <c r="KEG26" s="161"/>
      <c r="KEH26" s="161"/>
      <c r="KEI26" s="46"/>
      <c r="KEJ26" s="46"/>
      <c r="KEK26" s="161"/>
      <c r="KEL26" s="161"/>
      <c r="KEM26" s="161"/>
      <c r="KEN26" s="161"/>
      <c r="KEO26" s="161"/>
      <c r="KEP26" s="46"/>
      <c r="KEQ26" s="46"/>
      <c r="KER26" s="161"/>
      <c r="KES26" s="161"/>
      <c r="KET26" s="161"/>
      <c r="KEU26" s="161"/>
      <c r="KEV26" s="161"/>
      <c r="KEW26" s="46"/>
      <c r="KEX26" s="46"/>
      <c r="KEY26" s="161"/>
      <c r="KEZ26" s="161"/>
      <c r="KFA26" s="161"/>
      <c r="KFB26" s="161"/>
      <c r="KFC26" s="161"/>
      <c r="KFD26" s="46"/>
      <c r="KFE26" s="46"/>
      <c r="KFF26" s="161"/>
      <c r="KFG26" s="161"/>
      <c r="KFH26" s="161"/>
      <c r="KFI26" s="161"/>
      <c r="KFJ26" s="161"/>
      <c r="KFK26" s="46"/>
      <c r="KFL26" s="46"/>
      <c r="KFM26" s="161"/>
      <c r="KFN26" s="161"/>
      <c r="KFO26" s="161"/>
      <c r="KFP26" s="161"/>
      <c r="KFQ26" s="161"/>
      <c r="KFR26" s="46"/>
      <c r="KFS26" s="46"/>
      <c r="KFT26" s="161"/>
      <c r="KFU26" s="161"/>
      <c r="KFV26" s="161"/>
      <c r="KFW26" s="161"/>
      <c r="KFX26" s="161"/>
      <c r="KFY26" s="46"/>
      <c r="KFZ26" s="46"/>
      <c r="KGA26" s="161"/>
      <c r="KGB26" s="161"/>
      <c r="KGC26" s="161"/>
      <c r="KGD26" s="161"/>
      <c r="KGE26" s="161"/>
      <c r="KGF26" s="46"/>
      <c r="KGG26" s="46"/>
      <c r="KGH26" s="161"/>
      <c r="KGI26" s="161"/>
      <c r="KGJ26" s="161"/>
      <c r="KGK26" s="161"/>
      <c r="KGL26" s="161"/>
      <c r="KGM26" s="46"/>
      <c r="KGN26" s="46"/>
      <c r="KGO26" s="161"/>
      <c r="KGP26" s="161"/>
      <c r="KGQ26" s="161"/>
      <c r="KGR26" s="161"/>
      <c r="KGS26" s="161"/>
      <c r="KGT26" s="46"/>
      <c r="KGU26" s="46"/>
      <c r="KGV26" s="161"/>
      <c r="KGW26" s="161"/>
      <c r="KGX26" s="161"/>
      <c r="KGY26" s="161"/>
      <c r="KGZ26" s="161"/>
      <c r="KHA26" s="46"/>
      <c r="KHB26" s="46"/>
      <c r="KHC26" s="161"/>
      <c r="KHD26" s="161"/>
      <c r="KHE26" s="161"/>
      <c r="KHF26" s="161"/>
      <c r="KHG26" s="161"/>
      <c r="KHH26" s="46"/>
      <c r="KHI26" s="46"/>
      <c r="KHJ26" s="161"/>
      <c r="KHK26" s="161"/>
      <c r="KHL26" s="161"/>
      <c r="KHM26" s="161"/>
      <c r="KHN26" s="161"/>
      <c r="KHO26" s="46"/>
      <c r="KHP26" s="46"/>
      <c r="KHQ26" s="161"/>
      <c r="KHR26" s="161"/>
      <c r="KHS26" s="161"/>
      <c r="KHT26" s="161"/>
      <c r="KHU26" s="161"/>
      <c r="KHV26" s="46"/>
      <c r="KHW26" s="46"/>
      <c r="KHX26" s="161"/>
      <c r="KHY26" s="161"/>
      <c r="KHZ26" s="161"/>
      <c r="KIA26" s="161"/>
      <c r="KIB26" s="161"/>
      <c r="KIC26" s="46"/>
      <c r="KID26" s="46"/>
      <c r="KIE26" s="161"/>
      <c r="KIF26" s="161"/>
      <c r="KIG26" s="161"/>
      <c r="KIH26" s="161"/>
      <c r="KII26" s="161"/>
      <c r="KIJ26" s="46"/>
      <c r="KIK26" s="46"/>
      <c r="KIL26" s="161"/>
      <c r="KIM26" s="161"/>
      <c r="KIN26" s="161"/>
      <c r="KIO26" s="161"/>
      <c r="KIP26" s="161"/>
      <c r="KIQ26" s="46"/>
      <c r="KIR26" s="46"/>
      <c r="KIS26" s="161"/>
      <c r="KIT26" s="161"/>
      <c r="KIU26" s="161"/>
      <c r="KIV26" s="161"/>
      <c r="KIW26" s="161"/>
      <c r="KIX26" s="46"/>
      <c r="KIY26" s="46"/>
      <c r="KIZ26" s="161"/>
      <c r="KJA26" s="161"/>
      <c r="KJB26" s="161"/>
      <c r="KJC26" s="161"/>
      <c r="KJD26" s="161"/>
      <c r="KJE26" s="46"/>
      <c r="KJF26" s="46"/>
      <c r="KJG26" s="161"/>
      <c r="KJH26" s="161"/>
      <c r="KJI26" s="161"/>
      <c r="KJJ26" s="161"/>
      <c r="KJK26" s="161"/>
      <c r="KJL26" s="46"/>
      <c r="KJM26" s="46"/>
      <c r="KJN26" s="161"/>
      <c r="KJO26" s="161"/>
      <c r="KJP26" s="161"/>
      <c r="KJQ26" s="161"/>
      <c r="KJR26" s="161"/>
      <c r="KJS26" s="46"/>
      <c r="KJT26" s="46"/>
      <c r="KJU26" s="161"/>
      <c r="KJV26" s="161"/>
      <c r="KJW26" s="161"/>
      <c r="KJX26" s="161"/>
      <c r="KJY26" s="161"/>
      <c r="KJZ26" s="46"/>
      <c r="KKA26" s="46"/>
      <c r="KKB26" s="161"/>
      <c r="KKC26" s="161"/>
      <c r="KKD26" s="161"/>
      <c r="KKE26" s="161"/>
      <c r="KKF26" s="161"/>
      <c r="KKG26" s="46"/>
      <c r="KKH26" s="46"/>
      <c r="KKI26" s="161"/>
      <c r="KKJ26" s="161"/>
      <c r="KKK26" s="161"/>
      <c r="KKL26" s="161"/>
      <c r="KKM26" s="161"/>
      <c r="KKN26" s="46"/>
      <c r="KKO26" s="46"/>
      <c r="KKP26" s="161"/>
      <c r="KKQ26" s="161"/>
      <c r="KKR26" s="161"/>
      <c r="KKS26" s="161"/>
      <c r="KKT26" s="161"/>
      <c r="KKU26" s="46"/>
      <c r="KKV26" s="46"/>
      <c r="KKW26" s="161"/>
      <c r="KKX26" s="161"/>
      <c r="KKY26" s="161"/>
      <c r="KKZ26" s="161"/>
      <c r="KLA26" s="161"/>
      <c r="KLB26" s="46"/>
      <c r="KLC26" s="46"/>
      <c r="KLD26" s="161"/>
      <c r="KLE26" s="161"/>
      <c r="KLF26" s="161"/>
      <c r="KLG26" s="161"/>
      <c r="KLH26" s="161"/>
      <c r="KLI26" s="46"/>
      <c r="KLJ26" s="46"/>
      <c r="KLK26" s="161"/>
      <c r="KLL26" s="161"/>
      <c r="KLM26" s="161"/>
      <c r="KLN26" s="161"/>
      <c r="KLO26" s="161"/>
      <c r="KLP26" s="46"/>
      <c r="KLQ26" s="46"/>
      <c r="KLR26" s="161"/>
      <c r="KLS26" s="161"/>
      <c r="KLT26" s="161"/>
      <c r="KLU26" s="161"/>
      <c r="KLV26" s="161"/>
      <c r="KLW26" s="46"/>
      <c r="KLX26" s="46"/>
      <c r="KLY26" s="161"/>
      <c r="KLZ26" s="161"/>
      <c r="KMA26" s="161"/>
      <c r="KMB26" s="161"/>
      <c r="KMC26" s="161"/>
      <c r="KMD26" s="46"/>
      <c r="KME26" s="46"/>
      <c r="KMF26" s="161"/>
      <c r="KMG26" s="161"/>
      <c r="KMH26" s="161"/>
      <c r="KMI26" s="161"/>
      <c r="KMJ26" s="161"/>
      <c r="KMK26" s="46"/>
      <c r="KML26" s="46"/>
      <c r="KMM26" s="161"/>
      <c r="KMN26" s="161"/>
      <c r="KMO26" s="161"/>
      <c r="KMP26" s="161"/>
      <c r="KMQ26" s="161"/>
      <c r="KMR26" s="46"/>
      <c r="KMS26" s="46"/>
      <c r="KMT26" s="161"/>
      <c r="KMU26" s="161"/>
      <c r="KMV26" s="161"/>
      <c r="KMW26" s="161"/>
      <c r="KMX26" s="161"/>
      <c r="KMY26" s="46"/>
      <c r="KMZ26" s="46"/>
      <c r="KNA26" s="161"/>
      <c r="KNB26" s="161"/>
      <c r="KNC26" s="161"/>
      <c r="KND26" s="161"/>
      <c r="KNE26" s="161"/>
      <c r="KNF26" s="46"/>
      <c r="KNG26" s="46"/>
      <c r="KNH26" s="161"/>
      <c r="KNI26" s="161"/>
      <c r="KNJ26" s="161"/>
      <c r="KNK26" s="161"/>
      <c r="KNL26" s="161"/>
      <c r="KNM26" s="46"/>
      <c r="KNN26" s="46"/>
      <c r="KNO26" s="161"/>
      <c r="KNP26" s="161"/>
      <c r="KNQ26" s="161"/>
      <c r="KNR26" s="161"/>
      <c r="KNS26" s="161"/>
      <c r="KNT26" s="46"/>
      <c r="KNU26" s="46"/>
      <c r="KNV26" s="161"/>
      <c r="KNW26" s="161"/>
      <c r="KNX26" s="161"/>
      <c r="KNY26" s="161"/>
      <c r="KNZ26" s="161"/>
      <c r="KOA26" s="46"/>
      <c r="KOB26" s="46"/>
      <c r="KOC26" s="161"/>
      <c r="KOD26" s="161"/>
      <c r="KOE26" s="161"/>
      <c r="KOF26" s="161"/>
      <c r="KOG26" s="161"/>
      <c r="KOH26" s="46"/>
      <c r="KOI26" s="46"/>
      <c r="KOJ26" s="161"/>
      <c r="KOK26" s="161"/>
      <c r="KOL26" s="161"/>
      <c r="KOM26" s="161"/>
      <c r="KON26" s="161"/>
      <c r="KOO26" s="46"/>
      <c r="KOP26" s="46"/>
      <c r="KOQ26" s="161"/>
      <c r="KOR26" s="161"/>
      <c r="KOS26" s="161"/>
      <c r="KOT26" s="161"/>
      <c r="KOU26" s="161"/>
      <c r="KOV26" s="46"/>
      <c r="KOW26" s="46"/>
      <c r="KOX26" s="161"/>
      <c r="KOY26" s="161"/>
      <c r="KOZ26" s="161"/>
      <c r="KPA26" s="161"/>
      <c r="KPB26" s="161"/>
      <c r="KPC26" s="46"/>
      <c r="KPD26" s="46"/>
      <c r="KPE26" s="161"/>
      <c r="KPF26" s="161"/>
      <c r="KPG26" s="161"/>
      <c r="KPH26" s="161"/>
      <c r="KPI26" s="161"/>
      <c r="KPJ26" s="46"/>
      <c r="KPK26" s="46"/>
      <c r="KPL26" s="161"/>
      <c r="KPM26" s="161"/>
      <c r="KPN26" s="161"/>
      <c r="KPO26" s="161"/>
      <c r="KPP26" s="161"/>
      <c r="KPQ26" s="46"/>
      <c r="KPR26" s="46"/>
      <c r="KPS26" s="161"/>
      <c r="KPT26" s="161"/>
      <c r="KPU26" s="161"/>
      <c r="KPV26" s="161"/>
      <c r="KPW26" s="161"/>
      <c r="KPX26" s="46"/>
      <c r="KPY26" s="46"/>
      <c r="KPZ26" s="161"/>
      <c r="KQA26" s="161"/>
      <c r="KQB26" s="161"/>
      <c r="KQC26" s="161"/>
      <c r="KQD26" s="161"/>
      <c r="KQE26" s="46"/>
      <c r="KQF26" s="46"/>
      <c r="KQG26" s="161"/>
      <c r="KQH26" s="161"/>
      <c r="KQI26" s="161"/>
      <c r="KQJ26" s="161"/>
      <c r="KQK26" s="161"/>
      <c r="KQL26" s="46"/>
      <c r="KQM26" s="46"/>
      <c r="KQN26" s="161"/>
      <c r="KQO26" s="161"/>
      <c r="KQP26" s="161"/>
      <c r="KQQ26" s="161"/>
      <c r="KQR26" s="161"/>
      <c r="KQS26" s="46"/>
      <c r="KQT26" s="46"/>
      <c r="KQU26" s="161"/>
      <c r="KQV26" s="161"/>
      <c r="KQW26" s="161"/>
      <c r="KQX26" s="161"/>
      <c r="KQY26" s="161"/>
      <c r="KQZ26" s="46"/>
      <c r="KRA26" s="46"/>
      <c r="KRB26" s="161"/>
      <c r="KRC26" s="161"/>
      <c r="KRD26" s="161"/>
      <c r="KRE26" s="161"/>
      <c r="KRF26" s="161"/>
      <c r="KRG26" s="46"/>
      <c r="KRH26" s="46"/>
      <c r="KRI26" s="161"/>
      <c r="KRJ26" s="161"/>
      <c r="KRK26" s="161"/>
      <c r="KRL26" s="161"/>
      <c r="KRM26" s="161"/>
      <c r="KRN26" s="46"/>
      <c r="KRO26" s="46"/>
      <c r="KRP26" s="161"/>
      <c r="KRQ26" s="161"/>
      <c r="KRR26" s="161"/>
      <c r="KRS26" s="161"/>
      <c r="KRT26" s="161"/>
      <c r="KRU26" s="46"/>
      <c r="KRV26" s="46"/>
      <c r="KRW26" s="161"/>
      <c r="KRX26" s="161"/>
      <c r="KRY26" s="161"/>
      <c r="KRZ26" s="161"/>
      <c r="KSA26" s="161"/>
      <c r="KSB26" s="46"/>
      <c r="KSC26" s="46"/>
      <c r="KSD26" s="161"/>
      <c r="KSE26" s="161"/>
      <c r="KSF26" s="161"/>
      <c r="KSG26" s="161"/>
      <c r="KSH26" s="161"/>
      <c r="KSI26" s="46"/>
      <c r="KSJ26" s="46"/>
      <c r="KSK26" s="161"/>
      <c r="KSL26" s="161"/>
      <c r="KSM26" s="161"/>
      <c r="KSN26" s="161"/>
      <c r="KSO26" s="161"/>
      <c r="KSP26" s="46"/>
      <c r="KSQ26" s="46"/>
      <c r="KSR26" s="161"/>
      <c r="KSS26" s="161"/>
      <c r="KST26" s="161"/>
      <c r="KSU26" s="161"/>
      <c r="KSV26" s="161"/>
      <c r="KSW26" s="46"/>
      <c r="KSX26" s="46"/>
      <c r="KSY26" s="161"/>
      <c r="KSZ26" s="161"/>
      <c r="KTA26" s="161"/>
      <c r="KTB26" s="161"/>
      <c r="KTC26" s="161"/>
      <c r="KTD26" s="46"/>
      <c r="KTE26" s="46"/>
      <c r="KTF26" s="161"/>
      <c r="KTG26" s="161"/>
      <c r="KTH26" s="161"/>
      <c r="KTI26" s="161"/>
      <c r="KTJ26" s="161"/>
      <c r="KTK26" s="46"/>
      <c r="KTL26" s="46"/>
      <c r="KTM26" s="161"/>
      <c r="KTN26" s="161"/>
      <c r="KTO26" s="161"/>
      <c r="KTP26" s="161"/>
      <c r="KTQ26" s="161"/>
      <c r="KTR26" s="46"/>
      <c r="KTS26" s="46"/>
      <c r="KTT26" s="161"/>
      <c r="KTU26" s="161"/>
      <c r="KTV26" s="161"/>
      <c r="KTW26" s="161"/>
      <c r="KTX26" s="161"/>
      <c r="KTY26" s="46"/>
      <c r="KTZ26" s="46"/>
      <c r="KUA26" s="161"/>
      <c r="KUB26" s="161"/>
      <c r="KUC26" s="161"/>
      <c r="KUD26" s="161"/>
      <c r="KUE26" s="161"/>
      <c r="KUF26" s="46"/>
      <c r="KUG26" s="46"/>
      <c r="KUH26" s="161"/>
      <c r="KUI26" s="161"/>
      <c r="KUJ26" s="161"/>
      <c r="KUK26" s="161"/>
      <c r="KUL26" s="161"/>
      <c r="KUM26" s="46"/>
      <c r="KUN26" s="46"/>
      <c r="KUO26" s="161"/>
      <c r="KUP26" s="161"/>
      <c r="KUQ26" s="161"/>
      <c r="KUR26" s="161"/>
      <c r="KUS26" s="161"/>
      <c r="KUT26" s="46"/>
      <c r="KUU26" s="46"/>
      <c r="KUV26" s="161"/>
      <c r="KUW26" s="161"/>
      <c r="KUX26" s="161"/>
      <c r="KUY26" s="161"/>
      <c r="KUZ26" s="161"/>
      <c r="KVA26" s="46"/>
      <c r="KVB26" s="46"/>
      <c r="KVC26" s="161"/>
      <c r="KVD26" s="161"/>
      <c r="KVE26" s="161"/>
      <c r="KVF26" s="161"/>
      <c r="KVG26" s="161"/>
      <c r="KVH26" s="46"/>
      <c r="KVI26" s="46"/>
      <c r="KVJ26" s="161"/>
      <c r="KVK26" s="161"/>
      <c r="KVL26" s="161"/>
      <c r="KVM26" s="161"/>
      <c r="KVN26" s="161"/>
      <c r="KVO26" s="46"/>
      <c r="KVP26" s="46"/>
      <c r="KVQ26" s="161"/>
      <c r="KVR26" s="161"/>
      <c r="KVS26" s="161"/>
      <c r="KVT26" s="161"/>
      <c r="KVU26" s="161"/>
      <c r="KVV26" s="46"/>
      <c r="KVW26" s="46"/>
      <c r="KVX26" s="161"/>
      <c r="KVY26" s="161"/>
      <c r="KVZ26" s="161"/>
      <c r="KWA26" s="161"/>
      <c r="KWB26" s="161"/>
      <c r="KWC26" s="46"/>
      <c r="KWD26" s="46"/>
      <c r="KWE26" s="161"/>
      <c r="KWF26" s="161"/>
      <c r="KWG26" s="161"/>
      <c r="KWH26" s="161"/>
      <c r="KWI26" s="161"/>
      <c r="KWJ26" s="46"/>
      <c r="KWK26" s="46"/>
      <c r="KWL26" s="161"/>
      <c r="KWM26" s="161"/>
      <c r="KWN26" s="161"/>
      <c r="KWO26" s="161"/>
      <c r="KWP26" s="161"/>
      <c r="KWQ26" s="46"/>
      <c r="KWR26" s="46"/>
      <c r="KWS26" s="161"/>
      <c r="KWT26" s="161"/>
      <c r="KWU26" s="161"/>
      <c r="KWV26" s="161"/>
      <c r="KWW26" s="161"/>
      <c r="KWX26" s="46"/>
      <c r="KWY26" s="46"/>
      <c r="KWZ26" s="161"/>
      <c r="KXA26" s="161"/>
      <c r="KXB26" s="161"/>
      <c r="KXC26" s="161"/>
      <c r="KXD26" s="161"/>
      <c r="KXE26" s="46"/>
      <c r="KXF26" s="46"/>
      <c r="KXG26" s="161"/>
      <c r="KXH26" s="161"/>
      <c r="KXI26" s="161"/>
      <c r="KXJ26" s="161"/>
      <c r="KXK26" s="161"/>
      <c r="KXL26" s="46"/>
      <c r="KXM26" s="46"/>
      <c r="KXN26" s="161"/>
      <c r="KXO26" s="161"/>
      <c r="KXP26" s="161"/>
      <c r="KXQ26" s="161"/>
      <c r="KXR26" s="161"/>
      <c r="KXS26" s="46"/>
      <c r="KXT26" s="46"/>
      <c r="KXU26" s="161"/>
      <c r="KXV26" s="161"/>
      <c r="KXW26" s="161"/>
      <c r="KXX26" s="161"/>
      <c r="KXY26" s="161"/>
      <c r="KXZ26" s="46"/>
      <c r="KYA26" s="46"/>
      <c r="KYB26" s="161"/>
      <c r="KYC26" s="161"/>
      <c r="KYD26" s="161"/>
      <c r="KYE26" s="161"/>
      <c r="KYF26" s="161"/>
      <c r="KYG26" s="46"/>
      <c r="KYH26" s="46"/>
      <c r="KYI26" s="161"/>
      <c r="KYJ26" s="161"/>
      <c r="KYK26" s="161"/>
      <c r="KYL26" s="161"/>
      <c r="KYM26" s="161"/>
      <c r="KYN26" s="46"/>
      <c r="KYO26" s="46"/>
      <c r="KYP26" s="161"/>
      <c r="KYQ26" s="161"/>
      <c r="KYR26" s="161"/>
      <c r="KYS26" s="161"/>
      <c r="KYT26" s="161"/>
      <c r="KYU26" s="46"/>
      <c r="KYV26" s="46"/>
      <c r="KYW26" s="161"/>
      <c r="KYX26" s="161"/>
      <c r="KYY26" s="161"/>
      <c r="KYZ26" s="161"/>
      <c r="KZA26" s="161"/>
      <c r="KZB26" s="46"/>
      <c r="KZC26" s="46"/>
      <c r="KZD26" s="161"/>
      <c r="KZE26" s="161"/>
      <c r="KZF26" s="161"/>
      <c r="KZG26" s="161"/>
      <c r="KZH26" s="161"/>
      <c r="KZI26" s="46"/>
      <c r="KZJ26" s="46"/>
      <c r="KZK26" s="161"/>
      <c r="KZL26" s="161"/>
      <c r="KZM26" s="161"/>
      <c r="KZN26" s="161"/>
      <c r="KZO26" s="161"/>
      <c r="KZP26" s="46"/>
      <c r="KZQ26" s="46"/>
      <c r="KZR26" s="161"/>
      <c r="KZS26" s="161"/>
      <c r="KZT26" s="161"/>
      <c r="KZU26" s="161"/>
      <c r="KZV26" s="161"/>
      <c r="KZW26" s="46"/>
      <c r="KZX26" s="46"/>
      <c r="KZY26" s="161"/>
      <c r="KZZ26" s="161"/>
      <c r="LAA26" s="161"/>
      <c r="LAB26" s="161"/>
      <c r="LAC26" s="161"/>
      <c r="LAD26" s="46"/>
      <c r="LAE26" s="46"/>
      <c r="LAF26" s="161"/>
      <c r="LAG26" s="161"/>
      <c r="LAH26" s="161"/>
      <c r="LAI26" s="161"/>
      <c r="LAJ26" s="161"/>
      <c r="LAK26" s="46"/>
      <c r="LAL26" s="46"/>
      <c r="LAM26" s="161"/>
      <c r="LAN26" s="161"/>
      <c r="LAO26" s="161"/>
      <c r="LAP26" s="161"/>
      <c r="LAQ26" s="161"/>
      <c r="LAR26" s="46"/>
      <c r="LAS26" s="46"/>
      <c r="LAT26" s="161"/>
      <c r="LAU26" s="161"/>
      <c r="LAV26" s="161"/>
      <c r="LAW26" s="161"/>
      <c r="LAX26" s="161"/>
      <c r="LAY26" s="46"/>
      <c r="LAZ26" s="46"/>
      <c r="LBA26" s="161"/>
      <c r="LBB26" s="161"/>
      <c r="LBC26" s="161"/>
      <c r="LBD26" s="161"/>
      <c r="LBE26" s="161"/>
      <c r="LBF26" s="46"/>
      <c r="LBG26" s="46"/>
      <c r="LBH26" s="161"/>
      <c r="LBI26" s="161"/>
      <c r="LBJ26" s="161"/>
      <c r="LBK26" s="161"/>
      <c r="LBL26" s="161"/>
      <c r="LBM26" s="46"/>
      <c r="LBN26" s="46"/>
      <c r="LBO26" s="161"/>
      <c r="LBP26" s="161"/>
      <c r="LBQ26" s="161"/>
      <c r="LBR26" s="161"/>
      <c r="LBS26" s="161"/>
      <c r="LBT26" s="46"/>
      <c r="LBU26" s="46"/>
      <c r="LBV26" s="161"/>
      <c r="LBW26" s="161"/>
      <c r="LBX26" s="161"/>
      <c r="LBY26" s="161"/>
      <c r="LBZ26" s="161"/>
      <c r="LCA26" s="46"/>
      <c r="LCB26" s="46"/>
      <c r="LCC26" s="161"/>
      <c r="LCD26" s="161"/>
      <c r="LCE26" s="161"/>
      <c r="LCF26" s="161"/>
      <c r="LCG26" s="161"/>
      <c r="LCH26" s="46"/>
      <c r="LCI26" s="46"/>
      <c r="LCJ26" s="161"/>
      <c r="LCK26" s="161"/>
      <c r="LCL26" s="161"/>
      <c r="LCM26" s="161"/>
      <c r="LCN26" s="161"/>
      <c r="LCO26" s="46"/>
      <c r="LCP26" s="46"/>
      <c r="LCQ26" s="161"/>
      <c r="LCR26" s="161"/>
      <c r="LCS26" s="161"/>
      <c r="LCT26" s="161"/>
      <c r="LCU26" s="161"/>
      <c r="LCV26" s="46"/>
      <c r="LCW26" s="46"/>
      <c r="LCX26" s="161"/>
      <c r="LCY26" s="161"/>
      <c r="LCZ26" s="161"/>
      <c r="LDA26" s="161"/>
      <c r="LDB26" s="161"/>
      <c r="LDC26" s="46"/>
      <c r="LDD26" s="46"/>
      <c r="LDE26" s="161"/>
      <c r="LDF26" s="161"/>
      <c r="LDG26" s="161"/>
      <c r="LDH26" s="161"/>
      <c r="LDI26" s="161"/>
      <c r="LDJ26" s="46"/>
      <c r="LDK26" s="46"/>
      <c r="LDL26" s="161"/>
      <c r="LDM26" s="161"/>
      <c r="LDN26" s="161"/>
      <c r="LDO26" s="161"/>
      <c r="LDP26" s="161"/>
      <c r="LDQ26" s="46"/>
      <c r="LDR26" s="46"/>
      <c r="LDS26" s="161"/>
      <c r="LDT26" s="161"/>
      <c r="LDU26" s="161"/>
      <c r="LDV26" s="161"/>
      <c r="LDW26" s="161"/>
      <c r="LDX26" s="46"/>
      <c r="LDY26" s="46"/>
      <c r="LDZ26" s="161"/>
      <c r="LEA26" s="161"/>
      <c r="LEB26" s="161"/>
      <c r="LEC26" s="161"/>
      <c r="LED26" s="161"/>
      <c r="LEE26" s="46"/>
      <c r="LEF26" s="46"/>
      <c r="LEG26" s="161"/>
      <c r="LEH26" s="161"/>
      <c r="LEI26" s="161"/>
      <c r="LEJ26" s="161"/>
      <c r="LEK26" s="161"/>
      <c r="LEL26" s="46"/>
      <c r="LEM26" s="46"/>
      <c r="LEN26" s="161"/>
      <c r="LEO26" s="161"/>
      <c r="LEP26" s="161"/>
      <c r="LEQ26" s="161"/>
      <c r="LER26" s="161"/>
      <c r="LES26" s="46"/>
      <c r="LET26" s="46"/>
      <c r="LEU26" s="161"/>
      <c r="LEV26" s="161"/>
      <c r="LEW26" s="161"/>
      <c r="LEX26" s="161"/>
      <c r="LEY26" s="161"/>
      <c r="LEZ26" s="46"/>
      <c r="LFA26" s="46"/>
      <c r="LFB26" s="161"/>
      <c r="LFC26" s="161"/>
      <c r="LFD26" s="161"/>
      <c r="LFE26" s="161"/>
      <c r="LFF26" s="161"/>
      <c r="LFG26" s="46"/>
      <c r="LFH26" s="46"/>
      <c r="LFI26" s="161"/>
      <c r="LFJ26" s="161"/>
      <c r="LFK26" s="161"/>
      <c r="LFL26" s="161"/>
      <c r="LFM26" s="161"/>
      <c r="LFN26" s="46"/>
      <c r="LFO26" s="46"/>
      <c r="LFP26" s="161"/>
      <c r="LFQ26" s="161"/>
      <c r="LFR26" s="161"/>
      <c r="LFS26" s="161"/>
      <c r="LFT26" s="161"/>
      <c r="LFU26" s="46"/>
      <c r="LFV26" s="46"/>
      <c r="LFW26" s="161"/>
      <c r="LFX26" s="161"/>
      <c r="LFY26" s="161"/>
      <c r="LFZ26" s="161"/>
      <c r="LGA26" s="161"/>
      <c r="LGB26" s="46"/>
      <c r="LGC26" s="46"/>
      <c r="LGD26" s="161"/>
      <c r="LGE26" s="161"/>
      <c r="LGF26" s="161"/>
      <c r="LGG26" s="161"/>
      <c r="LGH26" s="161"/>
      <c r="LGI26" s="46"/>
      <c r="LGJ26" s="46"/>
      <c r="LGK26" s="161"/>
      <c r="LGL26" s="161"/>
      <c r="LGM26" s="161"/>
      <c r="LGN26" s="161"/>
      <c r="LGO26" s="161"/>
      <c r="LGP26" s="46"/>
      <c r="LGQ26" s="46"/>
      <c r="LGR26" s="161"/>
      <c r="LGS26" s="161"/>
      <c r="LGT26" s="161"/>
      <c r="LGU26" s="161"/>
      <c r="LGV26" s="161"/>
      <c r="LGW26" s="46"/>
      <c r="LGX26" s="46"/>
      <c r="LGY26" s="161"/>
      <c r="LGZ26" s="161"/>
      <c r="LHA26" s="161"/>
      <c r="LHB26" s="161"/>
      <c r="LHC26" s="161"/>
      <c r="LHD26" s="46"/>
      <c r="LHE26" s="46"/>
      <c r="LHF26" s="161"/>
      <c r="LHG26" s="161"/>
      <c r="LHH26" s="161"/>
      <c r="LHI26" s="161"/>
      <c r="LHJ26" s="161"/>
      <c r="LHK26" s="46"/>
      <c r="LHL26" s="46"/>
      <c r="LHM26" s="161"/>
      <c r="LHN26" s="161"/>
      <c r="LHO26" s="161"/>
      <c r="LHP26" s="161"/>
      <c r="LHQ26" s="161"/>
      <c r="LHR26" s="46"/>
      <c r="LHS26" s="46"/>
      <c r="LHT26" s="161"/>
      <c r="LHU26" s="161"/>
      <c r="LHV26" s="161"/>
      <c r="LHW26" s="161"/>
      <c r="LHX26" s="161"/>
      <c r="LHY26" s="46"/>
      <c r="LHZ26" s="46"/>
      <c r="LIA26" s="161"/>
      <c r="LIB26" s="161"/>
      <c r="LIC26" s="161"/>
      <c r="LID26" s="161"/>
      <c r="LIE26" s="161"/>
      <c r="LIF26" s="46"/>
      <c r="LIG26" s="46"/>
      <c r="LIH26" s="161"/>
      <c r="LII26" s="161"/>
      <c r="LIJ26" s="161"/>
      <c r="LIK26" s="161"/>
      <c r="LIL26" s="161"/>
      <c r="LIM26" s="46"/>
      <c r="LIN26" s="46"/>
      <c r="LIO26" s="161"/>
      <c r="LIP26" s="161"/>
      <c r="LIQ26" s="161"/>
      <c r="LIR26" s="161"/>
      <c r="LIS26" s="161"/>
      <c r="LIT26" s="46"/>
      <c r="LIU26" s="46"/>
      <c r="LIV26" s="161"/>
      <c r="LIW26" s="161"/>
      <c r="LIX26" s="161"/>
      <c r="LIY26" s="161"/>
      <c r="LIZ26" s="161"/>
      <c r="LJA26" s="46"/>
      <c r="LJB26" s="46"/>
      <c r="LJC26" s="161"/>
      <c r="LJD26" s="161"/>
      <c r="LJE26" s="161"/>
      <c r="LJF26" s="161"/>
      <c r="LJG26" s="161"/>
      <c r="LJH26" s="46"/>
      <c r="LJI26" s="46"/>
      <c r="LJJ26" s="161"/>
      <c r="LJK26" s="161"/>
      <c r="LJL26" s="161"/>
      <c r="LJM26" s="161"/>
      <c r="LJN26" s="161"/>
      <c r="LJO26" s="46"/>
      <c r="LJP26" s="46"/>
      <c r="LJQ26" s="161"/>
      <c r="LJR26" s="161"/>
      <c r="LJS26" s="161"/>
      <c r="LJT26" s="161"/>
      <c r="LJU26" s="161"/>
      <c r="LJV26" s="46"/>
      <c r="LJW26" s="46"/>
      <c r="LJX26" s="161"/>
      <c r="LJY26" s="161"/>
      <c r="LJZ26" s="161"/>
      <c r="LKA26" s="161"/>
      <c r="LKB26" s="161"/>
      <c r="LKC26" s="46"/>
      <c r="LKD26" s="46"/>
      <c r="LKE26" s="161"/>
      <c r="LKF26" s="161"/>
      <c r="LKG26" s="161"/>
      <c r="LKH26" s="161"/>
      <c r="LKI26" s="161"/>
      <c r="LKJ26" s="46"/>
      <c r="LKK26" s="46"/>
      <c r="LKL26" s="161"/>
      <c r="LKM26" s="161"/>
      <c r="LKN26" s="161"/>
      <c r="LKO26" s="161"/>
      <c r="LKP26" s="161"/>
      <c r="LKQ26" s="46"/>
      <c r="LKR26" s="46"/>
      <c r="LKS26" s="161"/>
      <c r="LKT26" s="161"/>
      <c r="LKU26" s="161"/>
      <c r="LKV26" s="161"/>
      <c r="LKW26" s="161"/>
      <c r="LKX26" s="46"/>
      <c r="LKY26" s="46"/>
      <c r="LKZ26" s="161"/>
      <c r="LLA26" s="161"/>
      <c r="LLB26" s="161"/>
      <c r="LLC26" s="161"/>
      <c r="LLD26" s="161"/>
      <c r="LLE26" s="46"/>
      <c r="LLF26" s="46"/>
      <c r="LLG26" s="161"/>
      <c r="LLH26" s="161"/>
      <c r="LLI26" s="161"/>
      <c r="LLJ26" s="161"/>
      <c r="LLK26" s="161"/>
      <c r="LLL26" s="46"/>
      <c r="LLM26" s="46"/>
      <c r="LLN26" s="161"/>
      <c r="LLO26" s="161"/>
      <c r="LLP26" s="161"/>
      <c r="LLQ26" s="161"/>
      <c r="LLR26" s="161"/>
      <c r="LLS26" s="46"/>
      <c r="LLT26" s="46"/>
      <c r="LLU26" s="161"/>
      <c r="LLV26" s="161"/>
      <c r="LLW26" s="161"/>
      <c r="LLX26" s="161"/>
      <c r="LLY26" s="161"/>
      <c r="LLZ26" s="46"/>
      <c r="LMA26" s="46"/>
      <c r="LMB26" s="161"/>
      <c r="LMC26" s="161"/>
      <c r="LMD26" s="161"/>
      <c r="LME26" s="161"/>
      <c r="LMF26" s="161"/>
      <c r="LMG26" s="46"/>
      <c r="LMH26" s="46"/>
      <c r="LMI26" s="161"/>
      <c r="LMJ26" s="161"/>
      <c r="LMK26" s="161"/>
      <c r="LML26" s="161"/>
      <c r="LMM26" s="161"/>
      <c r="LMN26" s="46"/>
      <c r="LMO26" s="46"/>
      <c r="LMP26" s="161"/>
      <c r="LMQ26" s="161"/>
      <c r="LMR26" s="161"/>
      <c r="LMS26" s="161"/>
      <c r="LMT26" s="161"/>
      <c r="LMU26" s="46"/>
      <c r="LMV26" s="46"/>
      <c r="LMW26" s="161"/>
      <c r="LMX26" s="161"/>
      <c r="LMY26" s="161"/>
      <c r="LMZ26" s="161"/>
      <c r="LNA26" s="161"/>
      <c r="LNB26" s="46"/>
      <c r="LNC26" s="46"/>
      <c r="LND26" s="161"/>
      <c r="LNE26" s="161"/>
      <c r="LNF26" s="161"/>
      <c r="LNG26" s="161"/>
      <c r="LNH26" s="161"/>
      <c r="LNI26" s="46"/>
      <c r="LNJ26" s="46"/>
      <c r="LNK26" s="161"/>
      <c r="LNL26" s="161"/>
      <c r="LNM26" s="161"/>
      <c r="LNN26" s="161"/>
      <c r="LNO26" s="161"/>
      <c r="LNP26" s="46"/>
      <c r="LNQ26" s="46"/>
      <c r="LNR26" s="161"/>
      <c r="LNS26" s="161"/>
      <c r="LNT26" s="161"/>
      <c r="LNU26" s="161"/>
      <c r="LNV26" s="161"/>
      <c r="LNW26" s="46"/>
      <c r="LNX26" s="46"/>
      <c r="LNY26" s="161"/>
      <c r="LNZ26" s="161"/>
      <c r="LOA26" s="161"/>
      <c r="LOB26" s="161"/>
      <c r="LOC26" s="161"/>
      <c r="LOD26" s="46"/>
      <c r="LOE26" s="46"/>
      <c r="LOF26" s="161"/>
      <c r="LOG26" s="161"/>
      <c r="LOH26" s="161"/>
      <c r="LOI26" s="161"/>
      <c r="LOJ26" s="161"/>
      <c r="LOK26" s="46"/>
      <c r="LOL26" s="46"/>
      <c r="LOM26" s="161"/>
      <c r="LON26" s="161"/>
      <c r="LOO26" s="161"/>
      <c r="LOP26" s="161"/>
      <c r="LOQ26" s="161"/>
      <c r="LOR26" s="46"/>
      <c r="LOS26" s="46"/>
      <c r="LOT26" s="161"/>
      <c r="LOU26" s="161"/>
      <c r="LOV26" s="161"/>
      <c r="LOW26" s="161"/>
      <c r="LOX26" s="161"/>
      <c r="LOY26" s="46"/>
      <c r="LOZ26" s="46"/>
      <c r="LPA26" s="161"/>
      <c r="LPB26" s="161"/>
      <c r="LPC26" s="161"/>
      <c r="LPD26" s="161"/>
      <c r="LPE26" s="161"/>
      <c r="LPF26" s="46"/>
      <c r="LPG26" s="46"/>
      <c r="LPH26" s="161"/>
      <c r="LPI26" s="161"/>
      <c r="LPJ26" s="161"/>
      <c r="LPK26" s="161"/>
      <c r="LPL26" s="161"/>
      <c r="LPM26" s="46"/>
      <c r="LPN26" s="46"/>
      <c r="LPO26" s="161"/>
      <c r="LPP26" s="161"/>
      <c r="LPQ26" s="161"/>
      <c r="LPR26" s="161"/>
      <c r="LPS26" s="161"/>
      <c r="LPT26" s="46"/>
      <c r="LPU26" s="46"/>
      <c r="LPV26" s="161"/>
      <c r="LPW26" s="161"/>
      <c r="LPX26" s="161"/>
      <c r="LPY26" s="161"/>
      <c r="LPZ26" s="161"/>
      <c r="LQA26" s="46"/>
      <c r="LQB26" s="46"/>
      <c r="LQC26" s="161"/>
      <c r="LQD26" s="161"/>
      <c r="LQE26" s="161"/>
      <c r="LQF26" s="161"/>
      <c r="LQG26" s="161"/>
      <c r="LQH26" s="46"/>
      <c r="LQI26" s="46"/>
      <c r="LQJ26" s="161"/>
      <c r="LQK26" s="161"/>
      <c r="LQL26" s="161"/>
      <c r="LQM26" s="161"/>
      <c r="LQN26" s="161"/>
      <c r="LQO26" s="46"/>
      <c r="LQP26" s="46"/>
      <c r="LQQ26" s="161"/>
      <c r="LQR26" s="161"/>
      <c r="LQS26" s="161"/>
      <c r="LQT26" s="161"/>
      <c r="LQU26" s="161"/>
      <c r="LQV26" s="46"/>
      <c r="LQW26" s="46"/>
      <c r="LQX26" s="161"/>
      <c r="LQY26" s="161"/>
      <c r="LQZ26" s="161"/>
      <c r="LRA26" s="161"/>
      <c r="LRB26" s="161"/>
      <c r="LRC26" s="46"/>
      <c r="LRD26" s="46"/>
      <c r="LRE26" s="161"/>
      <c r="LRF26" s="161"/>
      <c r="LRG26" s="161"/>
      <c r="LRH26" s="161"/>
      <c r="LRI26" s="161"/>
      <c r="LRJ26" s="46"/>
      <c r="LRK26" s="46"/>
      <c r="LRL26" s="161"/>
      <c r="LRM26" s="161"/>
      <c r="LRN26" s="161"/>
      <c r="LRO26" s="161"/>
      <c r="LRP26" s="161"/>
      <c r="LRQ26" s="46"/>
      <c r="LRR26" s="46"/>
      <c r="LRS26" s="161"/>
      <c r="LRT26" s="161"/>
      <c r="LRU26" s="161"/>
      <c r="LRV26" s="161"/>
      <c r="LRW26" s="161"/>
      <c r="LRX26" s="46"/>
      <c r="LRY26" s="46"/>
      <c r="LRZ26" s="161"/>
      <c r="LSA26" s="161"/>
      <c r="LSB26" s="161"/>
      <c r="LSC26" s="161"/>
      <c r="LSD26" s="161"/>
      <c r="LSE26" s="46"/>
      <c r="LSF26" s="46"/>
      <c r="LSG26" s="161"/>
      <c r="LSH26" s="161"/>
      <c r="LSI26" s="161"/>
      <c r="LSJ26" s="161"/>
      <c r="LSK26" s="161"/>
      <c r="LSL26" s="46"/>
      <c r="LSM26" s="46"/>
      <c r="LSN26" s="161"/>
      <c r="LSO26" s="161"/>
      <c r="LSP26" s="161"/>
      <c r="LSQ26" s="161"/>
      <c r="LSR26" s="161"/>
      <c r="LSS26" s="46"/>
      <c r="LST26" s="46"/>
      <c r="LSU26" s="161"/>
      <c r="LSV26" s="161"/>
      <c r="LSW26" s="161"/>
      <c r="LSX26" s="161"/>
      <c r="LSY26" s="161"/>
      <c r="LSZ26" s="46"/>
      <c r="LTA26" s="46"/>
      <c r="LTB26" s="161"/>
      <c r="LTC26" s="161"/>
      <c r="LTD26" s="161"/>
      <c r="LTE26" s="161"/>
      <c r="LTF26" s="161"/>
      <c r="LTG26" s="46"/>
      <c r="LTH26" s="46"/>
      <c r="LTI26" s="161"/>
      <c r="LTJ26" s="161"/>
      <c r="LTK26" s="161"/>
      <c r="LTL26" s="161"/>
      <c r="LTM26" s="161"/>
      <c r="LTN26" s="46"/>
      <c r="LTO26" s="46"/>
      <c r="LTP26" s="161"/>
      <c r="LTQ26" s="161"/>
      <c r="LTR26" s="161"/>
      <c r="LTS26" s="161"/>
      <c r="LTT26" s="161"/>
      <c r="LTU26" s="46"/>
      <c r="LTV26" s="46"/>
      <c r="LTW26" s="161"/>
      <c r="LTX26" s="161"/>
      <c r="LTY26" s="161"/>
      <c r="LTZ26" s="161"/>
      <c r="LUA26" s="161"/>
      <c r="LUB26" s="46"/>
      <c r="LUC26" s="46"/>
      <c r="LUD26" s="161"/>
      <c r="LUE26" s="161"/>
      <c r="LUF26" s="161"/>
      <c r="LUG26" s="161"/>
      <c r="LUH26" s="161"/>
      <c r="LUI26" s="46"/>
      <c r="LUJ26" s="46"/>
      <c r="LUK26" s="161"/>
      <c r="LUL26" s="161"/>
      <c r="LUM26" s="161"/>
      <c r="LUN26" s="161"/>
      <c r="LUO26" s="161"/>
      <c r="LUP26" s="46"/>
      <c r="LUQ26" s="46"/>
      <c r="LUR26" s="161"/>
      <c r="LUS26" s="161"/>
      <c r="LUT26" s="161"/>
      <c r="LUU26" s="161"/>
      <c r="LUV26" s="161"/>
      <c r="LUW26" s="46"/>
      <c r="LUX26" s="46"/>
      <c r="LUY26" s="161"/>
      <c r="LUZ26" s="161"/>
      <c r="LVA26" s="161"/>
      <c r="LVB26" s="161"/>
      <c r="LVC26" s="161"/>
      <c r="LVD26" s="46"/>
      <c r="LVE26" s="46"/>
      <c r="LVF26" s="161"/>
      <c r="LVG26" s="161"/>
      <c r="LVH26" s="161"/>
      <c r="LVI26" s="161"/>
      <c r="LVJ26" s="161"/>
      <c r="LVK26" s="46"/>
      <c r="LVL26" s="46"/>
      <c r="LVM26" s="161"/>
      <c r="LVN26" s="161"/>
      <c r="LVO26" s="161"/>
      <c r="LVP26" s="161"/>
      <c r="LVQ26" s="161"/>
      <c r="LVR26" s="46"/>
      <c r="LVS26" s="46"/>
      <c r="LVT26" s="161"/>
      <c r="LVU26" s="161"/>
      <c r="LVV26" s="161"/>
      <c r="LVW26" s="161"/>
      <c r="LVX26" s="161"/>
      <c r="LVY26" s="46"/>
      <c r="LVZ26" s="46"/>
      <c r="LWA26" s="161"/>
      <c r="LWB26" s="161"/>
      <c r="LWC26" s="161"/>
      <c r="LWD26" s="161"/>
      <c r="LWE26" s="161"/>
      <c r="LWF26" s="46"/>
      <c r="LWG26" s="46"/>
      <c r="LWH26" s="161"/>
      <c r="LWI26" s="161"/>
      <c r="LWJ26" s="161"/>
      <c r="LWK26" s="161"/>
      <c r="LWL26" s="161"/>
      <c r="LWM26" s="46"/>
      <c r="LWN26" s="46"/>
      <c r="LWO26" s="161"/>
      <c r="LWP26" s="161"/>
      <c r="LWQ26" s="161"/>
      <c r="LWR26" s="161"/>
      <c r="LWS26" s="161"/>
      <c r="LWT26" s="46"/>
      <c r="LWU26" s="46"/>
      <c r="LWV26" s="161"/>
      <c r="LWW26" s="161"/>
      <c r="LWX26" s="161"/>
      <c r="LWY26" s="161"/>
      <c r="LWZ26" s="161"/>
      <c r="LXA26" s="46"/>
      <c r="LXB26" s="46"/>
      <c r="LXC26" s="161"/>
      <c r="LXD26" s="161"/>
      <c r="LXE26" s="161"/>
      <c r="LXF26" s="161"/>
      <c r="LXG26" s="161"/>
      <c r="LXH26" s="46"/>
      <c r="LXI26" s="46"/>
      <c r="LXJ26" s="161"/>
      <c r="LXK26" s="161"/>
      <c r="LXL26" s="161"/>
      <c r="LXM26" s="161"/>
      <c r="LXN26" s="161"/>
      <c r="LXO26" s="46"/>
      <c r="LXP26" s="46"/>
      <c r="LXQ26" s="161"/>
      <c r="LXR26" s="161"/>
      <c r="LXS26" s="161"/>
      <c r="LXT26" s="161"/>
      <c r="LXU26" s="161"/>
      <c r="LXV26" s="46"/>
      <c r="LXW26" s="46"/>
      <c r="LXX26" s="161"/>
      <c r="LXY26" s="161"/>
      <c r="LXZ26" s="161"/>
      <c r="LYA26" s="161"/>
      <c r="LYB26" s="161"/>
      <c r="LYC26" s="46"/>
      <c r="LYD26" s="46"/>
      <c r="LYE26" s="161"/>
      <c r="LYF26" s="161"/>
      <c r="LYG26" s="161"/>
      <c r="LYH26" s="161"/>
      <c r="LYI26" s="161"/>
      <c r="LYJ26" s="46"/>
      <c r="LYK26" s="46"/>
      <c r="LYL26" s="161"/>
      <c r="LYM26" s="161"/>
      <c r="LYN26" s="161"/>
      <c r="LYO26" s="161"/>
      <c r="LYP26" s="161"/>
      <c r="LYQ26" s="46"/>
      <c r="LYR26" s="46"/>
      <c r="LYS26" s="161"/>
      <c r="LYT26" s="161"/>
      <c r="LYU26" s="161"/>
      <c r="LYV26" s="161"/>
      <c r="LYW26" s="161"/>
      <c r="LYX26" s="46"/>
      <c r="LYY26" s="46"/>
      <c r="LYZ26" s="161"/>
      <c r="LZA26" s="161"/>
      <c r="LZB26" s="161"/>
      <c r="LZC26" s="161"/>
      <c r="LZD26" s="161"/>
      <c r="LZE26" s="46"/>
      <c r="LZF26" s="46"/>
      <c r="LZG26" s="161"/>
      <c r="LZH26" s="161"/>
      <c r="LZI26" s="161"/>
      <c r="LZJ26" s="161"/>
      <c r="LZK26" s="161"/>
      <c r="LZL26" s="46"/>
      <c r="LZM26" s="46"/>
      <c r="LZN26" s="161"/>
      <c r="LZO26" s="161"/>
      <c r="LZP26" s="161"/>
      <c r="LZQ26" s="161"/>
      <c r="LZR26" s="161"/>
      <c r="LZS26" s="46"/>
      <c r="LZT26" s="46"/>
      <c r="LZU26" s="161"/>
      <c r="LZV26" s="161"/>
      <c r="LZW26" s="161"/>
      <c r="LZX26" s="161"/>
      <c r="LZY26" s="161"/>
      <c r="LZZ26" s="46"/>
      <c r="MAA26" s="46"/>
      <c r="MAB26" s="161"/>
      <c r="MAC26" s="161"/>
      <c r="MAD26" s="161"/>
      <c r="MAE26" s="161"/>
      <c r="MAF26" s="161"/>
      <c r="MAG26" s="46"/>
      <c r="MAH26" s="46"/>
      <c r="MAI26" s="161"/>
      <c r="MAJ26" s="161"/>
      <c r="MAK26" s="161"/>
      <c r="MAL26" s="161"/>
      <c r="MAM26" s="161"/>
      <c r="MAN26" s="46"/>
      <c r="MAO26" s="46"/>
      <c r="MAP26" s="161"/>
      <c r="MAQ26" s="161"/>
      <c r="MAR26" s="161"/>
      <c r="MAS26" s="161"/>
      <c r="MAT26" s="161"/>
      <c r="MAU26" s="46"/>
      <c r="MAV26" s="46"/>
      <c r="MAW26" s="161"/>
      <c r="MAX26" s="161"/>
      <c r="MAY26" s="161"/>
      <c r="MAZ26" s="161"/>
      <c r="MBA26" s="161"/>
      <c r="MBB26" s="46"/>
      <c r="MBC26" s="46"/>
      <c r="MBD26" s="161"/>
      <c r="MBE26" s="161"/>
      <c r="MBF26" s="161"/>
      <c r="MBG26" s="161"/>
      <c r="MBH26" s="161"/>
      <c r="MBI26" s="46"/>
      <c r="MBJ26" s="46"/>
      <c r="MBK26" s="161"/>
      <c r="MBL26" s="161"/>
      <c r="MBM26" s="161"/>
      <c r="MBN26" s="161"/>
      <c r="MBO26" s="161"/>
      <c r="MBP26" s="46"/>
      <c r="MBQ26" s="46"/>
      <c r="MBR26" s="161"/>
      <c r="MBS26" s="161"/>
      <c r="MBT26" s="161"/>
      <c r="MBU26" s="161"/>
      <c r="MBV26" s="161"/>
      <c r="MBW26" s="46"/>
      <c r="MBX26" s="46"/>
      <c r="MBY26" s="161"/>
      <c r="MBZ26" s="161"/>
      <c r="MCA26" s="161"/>
      <c r="MCB26" s="161"/>
      <c r="MCC26" s="161"/>
      <c r="MCD26" s="46"/>
      <c r="MCE26" s="46"/>
      <c r="MCF26" s="161"/>
      <c r="MCG26" s="161"/>
      <c r="MCH26" s="161"/>
      <c r="MCI26" s="161"/>
      <c r="MCJ26" s="161"/>
      <c r="MCK26" s="46"/>
      <c r="MCL26" s="46"/>
      <c r="MCM26" s="161"/>
      <c r="MCN26" s="161"/>
      <c r="MCO26" s="161"/>
      <c r="MCP26" s="161"/>
      <c r="MCQ26" s="161"/>
      <c r="MCR26" s="46"/>
      <c r="MCS26" s="46"/>
      <c r="MCT26" s="161"/>
      <c r="MCU26" s="161"/>
      <c r="MCV26" s="161"/>
      <c r="MCW26" s="161"/>
      <c r="MCX26" s="161"/>
      <c r="MCY26" s="46"/>
      <c r="MCZ26" s="46"/>
      <c r="MDA26" s="161"/>
      <c r="MDB26" s="161"/>
      <c r="MDC26" s="161"/>
      <c r="MDD26" s="161"/>
      <c r="MDE26" s="161"/>
      <c r="MDF26" s="46"/>
      <c r="MDG26" s="46"/>
      <c r="MDH26" s="161"/>
      <c r="MDI26" s="161"/>
      <c r="MDJ26" s="161"/>
      <c r="MDK26" s="161"/>
      <c r="MDL26" s="161"/>
      <c r="MDM26" s="46"/>
      <c r="MDN26" s="46"/>
      <c r="MDO26" s="161"/>
      <c r="MDP26" s="161"/>
      <c r="MDQ26" s="161"/>
      <c r="MDR26" s="161"/>
      <c r="MDS26" s="161"/>
      <c r="MDT26" s="46"/>
      <c r="MDU26" s="46"/>
      <c r="MDV26" s="161"/>
      <c r="MDW26" s="161"/>
      <c r="MDX26" s="161"/>
      <c r="MDY26" s="161"/>
      <c r="MDZ26" s="161"/>
      <c r="MEA26" s="46"/>
      <c r="MEB26" s="46"/>
      <c r="MEC26" s="161"/>
      <c r="MED26" s="161"/>
      <c r="MEE26" s="161"/>
      <c r="MEF26" s="161"/>
      <c r="MEG26" s="161"/>
      <c r="MEH26" s="46"/>
      <c r="MEI26" s="46"/>
      <c r="MEJ26" s="161"/>
      <c r="MEK26" s="161"/>
      <c r="MEL26" s="161"/>
      <c r="MEM26" s="161"/>
      <c r="MEN26" s="161"/>
      <c r="MEO26" s="46"/>
      <c r="MEP26" s="46"/>
      <c r="MEQ26" s="161"/>
      <c r="MER26" s="161"/>
      <c r="MES26" s="161"/>
      <c r="MET26" s="161"/>
      <c r="MEU26" s="161"/>
      <c r="MEV26" s="46"/>
      <c r="MEW26" s="46"/>
      <c r="MEX26" s="161"/>
      <c r="MEY26" s="161"/>
      <c r="MEZ26" s="161"/>
      <c r="MFA26" s="161"/>
      <c r="MFB26" s="161"/>
      <c r="MFC26" s="46"/>
      <c r="MFD26" s="46"/>
      <c r="MFE26" s="161"/>
      <c r="MFF26" s="161"/>
      <c r="MFG26" s="161"/>
      <c r="MFH26" s="161"/>
      <c r="MFI26" s="161"/>
      <c r="MFJ26" s="46"/>
      <c r="MFK26" s="46"/>
      <c r="MFL26" s="161"/>
      <c r="MFM26" s="161"/>
      <c r="MFN26" s="161"/>
      <c r="MFO26" s="161"/>
      <c r="MFP26" s="161"/>
      <c r="MFQ26" s="46"/>
      <c r="MFR26" s="46"/>
      <c r="MFS26" s="161"/>
      <c r="MFT26" s="161"/>
      <c r="MFU26" s="161"/>
      <c r="MFV26" s="161"/>
      <c r="MFW26" s="161"/>
      <c r="MFX26" s="46"/>
      <c r="MFY26" s="46"/>
      <c r="MFZ26" s="161"/>
      <c r="MGA26" s="161"/>
      <c r="MGB26" s="161"/>
      <c r="MGC26" s="161"/>
      <c r="MGD26" s="161"/>
      <c r="MGE26" s="46"/>
      <c r="MGF26" s="46"/>
      <c r="MGG26" s="161"/>
      <c r="MGH26" s="161"/>
      <c r="MGI26" s="161"/>
      <c r="MGJ26" s="161"/>
      <c r="MGK26" s="161"/>
      <c r="MGL26" s="46"/>
      <c r="MGM26" s="46"/>
      <c r="MGN26" s="161"/>
      <c r="MGO26" s="161"/>
      <c r="MGP26" s="161"/>
      <c r="MGQ26" s="161"/>
      <c r="MGR26" s="161"/>
      <c r="MGS26" s="46"/>
      <c r="MGT26" s="46"/>
      <c r="MGU26" s="161"/>
      <c r="MGV26" s="161"/>
      <c r="MGW26" s="161"/>
      <c r="MGX26" s="161"/>
      <c r="MGY26" s="161"/>
      <c r="MGZ26" s="46"/>
      <c r="MHA26" s="46"/>
      <c r="MHB26" s="161"/>
      <c r="MHC26" s="161"/>
      <c r="MHD26" s="161"/>
      <c r="MHE26" s="161"/>
      <c r="MHF26" s="161"/>
      <c r="MHG26" s="46"/>
      <c r="MHH26" s="46"/>
      <c r="MHI26" s="161"/>
      <c r="MHJ26" s="161"/>
      <c r="MHK26" s="161"/>
      <c r="MHL26" s="161"/>
      <c r="MHM26" s="161"/>
      <c r="MHN26" s="46"/>
      <c r="MHO26" s="46"/>
      <c r="MHP26" s="161"/>
      <c r="MHQ26" s="161"/>
      <c r="MHR26" s="161"/>
      <c r="MHS26" s="161"/>
      <c r="MHT26" s="161"/>
      <c r="MHU26" s="46"/>
      <c r="MHV26" s="46"/>
      <c r="MHW26" s="161"/>
      <c r="MHX26" s="161"/>
      <c r="MHY26" s="161"/>
      <c r="MHZ26" s="161"/>
      <c r="MIA26" s="161"/>
      <c r="MIB26" s="46"/>
      <c r="MIC26" s="46"/>
      <c r="MID26" s="161"/>
      <c r="MIE26" s="161"/>
      <c r="MIF26" s="161"/>
      <c r="MIG26" s="161"/>
      <c r="MIH26" s="161"/>
      <c r="MII26" s="46"/>
      <c r="MIJ26" s="46"/>
      <c r="MIK26" s="161"/>
      <c r="MIL26" s="161"/>
      <c r="MIM26" s="161"/>
      <c r="MIN26" s="161"/>
      <c r="MIO26" s="161"/>
      <c r="MIP26" s="46"/>
      <c r="MIQ26" s="46"/>
      <c r="MIR26" s="161"/>
      <c r="MIS26" s="161"/>
      <c r="MIT26" s="161"/>
      <c r="MIU26" s="161"/>
      <c r="MIV26" s="161"/>
      <c r="MIW26" s="46"/>
      <c r="MIX26" s="46"/>
      <c r="MIY26" s="161"/>
      <c r="MIZ26" s="161"/>
      <c r="MJA26" s="161"/>
      <c r="MJB26" s="161"/>
      <c r="MJC26" s="161"/>
      <c r="MJD26" s="46"/>
      <c r="MJE26" s="46"/>
      <c r="MJF26" s="161"/>
      <c r="MJG26" s="161"/>
      <c r="MJH26" s="161"/>
      <c r="MJI26" s="161"/>
      <c r="MJJ26" s="161"/>
      <c r="MJK26" s="46"/>
      <c r="MJL26" s="46"/>
      <c r="MJM26" s="161"/>
      <c r="MJN26" s="161"/>
      <c r="MJO26" s="161"/>
      <c r="MJP26" s="161"/>
      <c r="MJQ26" s="161"/>
      <c r="MJR26" s="46"/>
      <c r="MJS26" s="46"/>
      <c r="MJT26" s="161"/>
      <c r="MJU26" s="161"/>
      <c r="MJV26" s="161"/>
      <c r="MJW26" s="161"/>
      <c r="MJX26" s="161"/>
      <c r="MJY26" s="46"/>
      <c r="MJZ26" s="46"/>
      <c r="MKA26" s="161"/>
      <c r="MKB26" s="161"/>
      <c r="MKC26" s="161"/>
      <c r="MKD26" s="161"/>
      <c r="MKE26" s="161"/>
      <c r="MKF26" s="46"/>
      <c r="MKG26" s="46"/>
      <c r="MKH26" s="161"/>
      <c r="MKI26" s="161"/>
      <c r="MKJ26" s="161"/>
      <c r="MKK26" s="161"/>
      <c r="MKL26" s="161"/>
      <c r="MKM26" s="46"/>
      <c r="MKN26" s="46"/>
      <c r="MKO26" s="161"/>
      <c r="MKP26" s="161"/>
      <c r="MKQ26" s="161"/>
      <c r="MKR26" s="161"/>
      <c r="MKS26" s="161"/>
      <c r="MKT26" s="46"/>
      <c r="MKU26" s="46"/>
      <c r="MKV26" s="161"/>
      <c r="MKW26" s="161"/>
      <c r="MKX26" s="161"/>
      <c r="MKY26" s="161"/>
      <c r="MKZ26" s="161"/>
      <c r="MLA26" s="46"/>
      <c r="MLB26" s="46"/>
      <c r="MLC26" s="161"/>
      <c r="MLD26" s="161"/>
      <c r="MLE26" s="161"/>
      <c r="MLF26" s="161"/>
      <c r="MLG26" s="161"/>
      <c r="MLH26" s="46"/>
      <c r="MLI26" s="46"/>
      <c r="MLJ26" s="161"/>
      <c r="MLK26" s="161"/>
      <c r="MLL26" s="161"/>
      <c r="MLM26" s="161"/>
      <c r="MLN26" s="161"/>
      <c r="MLO26" s="46"/>
      <c r="MLP26" s="46"/>
      <c r="MLQ26" s="161"/>
      <c r="MLR26" s="161"/>
      <c r="MLS26" s="161"/>
      <c r="MLT26" s="161"/>
      <c r="MLU26" s="161"/>
      <c r="MLV26" s="46"/>
      <c r="MLW26" s="46"/>
      <c r="MLX26" s="161"/>
      <c r="MLY26" s="161"/>
      <c r="MLZ26" s="161"/>
      <c r="MMA26" s="161"/>
      <c r="MMB26" s="161"/>
      <c r="MMC26" s="46"/>
      <c r="MMD26" s="46"/>
      <c r="MME26" s="161"/>
      <c r="MMF26" s="161"/>
      <c r="MMG26" s="161"/>
      <c r="MMH26" s="161"/>
      <c r="MMI26" s="161"/>
      <c r="MMJ26" s="46"/>
      <c r="MMK26" s="46"/>
      <c r="MML26" s="161"/>
      <c r="MMM26" s="161"/>
      <c r="MMN26" s="161"/>
      <c r="MMO26" s="161"/>
      <c r="MMP26" s="161"/>
      <c r="MMQ26" s="46"/>
      <c r="MMR26" s="46"/>
      <c r="MMS26" s="161"/>
      <c r="MMT26" s="161"/>
      <c r="MMU26" s="161"/>
      <c r="MMV26" s="161"/>
      <c r="MMW26" s="161"/>
      <c r="MMX26" s="46"/>
      <c r="MMY26" s="46"/>
      <c r="MMZ26" s="161"/>
      <c r="MNA26" s="161"/>
      <c r="MNB26" s="161"/>
      <c r="MNC26" s="161"/>
      <c r="MND26" s="161"/>
      <c r="MNE26" s="46"/>
      <c r="MNF26" s="46"/>
      <c r="MNG26" s="161"/>
      <c r="MNH26" s="161"/>
      <c r="MNI26" s="161"/>
      <c r="MNJ26" s="161"/>
      <c r="MNK26" s="161"/>
      <c r="MNL26" s="46"/>
      <c r="MNM26" s="46"/>
      <c r="MNN26" s="161"/>
      <c r="MNO26" s="161"/>
      <c r="MNP26" s="161"/>
      <c r="MNQ26" s="161"/>
      <c r="MNR26" s="161"/>
      <c r="MNS26" s="46"/>
      <c r="MNT26" s="46"/>
      <c r="MNU26" s="161"/>
      <c r="MNV26" s="161"/>
      <c r="MNW26" s="161"/>
      <c r="MNX26" s="161"/>
      <c r="MNY26" s="161"/>
      <c r="MNZ26" s="46"/>
      <c r="MOA26" s="46"/>
      <c r="MOB26" s="161"/>
      <c r="MOC26" s="161"/>
      <c r="MOD26" s="161"/>
      <c r="MOE26" s="161"/>
      <c r="MOF26" s="161"/>
      <c r="MOG26" s="46"/>
      <c r="MOH26" s="46"/>
      <c r="MOI26" s="161"/>
      <c r="MOJ26" s="161"/>
      <c r="MOK26" s="161"/>
      <c r="MOL26" s="161"/>
      <c r="MOM26" s="161"/>
      <c r="MON26" s="46"/>
      <c r="MOO26" s="46"/>
      <c r="MOP26" s="161"/>
      <c r="MOQ26" s="161"/>
      <c r="MOR26" s="161"/>
      <c r="MOS26" s="161"/>
      <c r="MOT26" s="161"/>
      <c r="MOU26" s="46"/>
      <c r="MOV26" s="46"/>
      <c r="MOW26" s="161"/>
      <c r="MOX26" s="161"/>
      <c r="MOY26" s="161"/>
      <c r="MOZ26" s="161"/>
      <c r="MPA26" s="161"/>
      <c r="MPB26" s="46"/>
      <c r="MPC26" s="46"/>
      <c r="MPD26" s="161"/>
      <c r="MPE26" s="161"/>
      <c r="MPF26" s="161"/>
      <c r="MPG26" s="161"/>
      <c r="MPH26" s="161"/>
      <c r="MPI26" s="46"/>
      <c r="MPJ26" s="46"/>
      <c r="MPK26" s="161"/>
      <c r="MPL26" s="161"/>
      <c r="MPM26" s="161"/>
      <c r="MPN26" s="161"/>
      <c r="MPO26" s="161"/>
      <c r="MPP26" s="46"/>
      <c r="MPQ26" s="46"/>
      <c r="MPR26" s="161"/>
      <c r="MPS26" s="161"/>
      <c r="MPT26" s="161"/>
      <c r="MPU26" s="161"/>
      <c r="MPV26" s="161"/>
      <c r="MPW26" s="46"/>
      <c r="MPX26" s="46"/>
      <c r="MPY26" s="161"/>
      <c r="MPZ26" s="161"/>
      <c r="MQA26" s="161"/>
      <c r="MQB26" s="161"/>
      <c r="MQC26" s="161"/>
      <c r="MQD26" s="46"/>
      <c r="MQE26" s="46"/>
      <c r="MQF26" s="161"/>
      <c r="MQG26" s="161"/>
      <c r="MQH26" s="161"/>
      <c r="MQI26" s="161"/>
      <c r="MQJ26" s="161"/>
      <c r="MQK26" s="46"/>
      <c r="MQL26" s="46"/>
      <c r="MQM26" s="161"/>
      <c r="MQN26" s="161"/>
      <c r="MQO26" s="161"/>
      <c r="MQP26" s="161"/>
      <c r="MQQ26" s="161"/>
      <c r="MQR26" s="46"/>
      <c r="MQS26" s="46"/>
      <c r="MQT26" s="161"/>
      <c r="MQU26" s="161"/>
      <c r="MQV26" s="161"/>
      <c r="MQW26" s="161"/>
      <c r="MQX26" s="161"/>
      <c r="MQY26" s="46"/>
      <c r="MQZ26" s="46"/>
      <c r="MRA26" s="161"/>
      <c r="MRB26" s="161"/>
      <c r="MRC26" s="161"/>
      <c r="MRD26" s="161"/>
      <c r="MRE26" s="161"/>
      <c r="MRF26" s="46"/>
      <c r="MRG26" s="46"/>
      <c r="MRH26" s="161"/>
      <c r="MRI26" s="161"/>
      <c r="MRJ26" s="161"/>
      <c r="MRK26" s="161"/>
      <c r="MRL26" s="161"/>
      <c r="MRM26" s="46"/>
      <c r="MRN26" s="46"/>
      <c r="MRO26" s="161"/>
      <c r="MRP26" s="161"/>
      <c r="MRQ26" s="161"/>
      <c r="MRR26" s="161"/>
      <c r="MRS26" s="161"/>
      <c r="MRT26" s="46"/>
      <c r="MRU26" s="46"/>
      <c r="MRV26" s="161"/>
      <c r="MRW26" s="161"/>
      <c r="MRX26" s="161"/>
      <c r="MRY26" s="161"/>
      <c r="MRZ26" s="161"/>
      <c r="MSA26" s="46"/>
      <c r="MSB26" s="46"/>
      <c r="MSC26" s="161"/>
      <c r="MSD26" s="161"/>
      <c r="MSE26" s="161"/>
      <c r="MSF26" s="161"/>
      <c r="MSG26" s="161"/>
      <c r="MSH26" s="46"/>
      <c r="MSI26" s="46"/>
      <c r="MSJ26" s="161"/>
      <c r="MSK26" s="161"/>
      <c r="MSL26" s="161"/>
      <c r="MSM26" s="161"/>
      <c r="MSN26" s="161"/>
      <c r="MSO26" s="46"/>
      <c r="MSP26" s="46"/>
      <c r="MSQ26" s="161"/>
      <c r="MSR26" s="161"/>
      <c r="MSS26" s="161"/>
      <c r="MST26" s="161"/>
      <c r="MSU26" s="161"/>
      <c r="MSV26" s="46"/>
      <c r="MSW26" s="46"/>
      <c r="MSX26" s="161"/>
      <c r="MSY26" s="161"/>
      <c r="MSZ26" s="161"/>
      <c r="MTA26" s="161"/>
      <c r="MTB26" s="161"/>
      <c r="MTC26" s="46"/>
      <c r="MTD26" s="46"/>
      <c r="MTE26" s="161"/>
      <c r="MTF26" s="161"/>
      <c r="MTG26" s="161"/>
      <c r="MTH26" s="161"/>
      <c r="MTI26" s="161"/>
      <c r="MTJ26" s="46"/>
      <c r="MTK26" s="46"/>
      <c r="MTL26" s="161"/>
      <c r="MTM26" s="161"/>
      <c r="MTN26" s="161"/>
      <c r="MTO26" s="161"/>
      <c r="MTP26" s="161"/>
      <c r="MTQ26" s="46"/>
      <c r="MTR26" s="46"/>
      <c r="MTS26" s="161"/>
      <c r="MTT26" s="161"/>
      <c r="MTU26" s="161"/>
      <c r="MTV26" s="161"/>
      <c r="MTW26" s="161"/>
      <c r="MTX26" s="46"/>
      <c r="MTY26" s="46"/>
      <c r="MTZ26" s="161"/>
      <c r="MUA26" s="161"/>
      <c r="MUB26" s="161"/>
      <c r="MUC26" s="161"/>
      <c r="MUD26" s="161"/>
      <c r="MUE26" s="46"/>
      <c r="MUF26" s="46"/>
      <c r="MUG26" s="161"/>
      <c r="MUH26" s="161"/>
      <c r="MUI26" s="161"/>
      <c r="MUJ26" s="161"/>
      <c r="MUK26" s="161"/>
      <c r="MUL26" s="46"/>
      <c r="MUM26" s="46"/>
      <c r="MUN26" s="161"/>
      <c r="MUO26" s="161"/>
      <c r="MUP26" s="161"/>
      <c r="MUQ26" s="161"/>
      <c r="MUR26" s="161"/>
      <c r="MUS26" s="46"/>
      <c r="MUT26" s="46"/>
      <c r="MUU26" s="161"/>
      <c r="MUV26" s="161"/>
      <c r="MUW26" s="161"/>
      <c r="MUX26" s="161"/>
      <c r="MUY26" s="161"/>
      <c r="MUZ26" s="46"/>
      <c r="MVA26" s="46"/>
      <c r="MVB26" s="161"/>
      <c r="MVC26" s="161"/>
      <c r="MVD26" s="161"/>
      <c r="MVE26" s="161"/>
      <c r="MVF26" s="161"/>
      <c r="MVG26" s="46"/>
      <c r="MVH26" s="46"/>
      <c r="MVI26" s="161"/>
      <c r="MVJ26" s="161"/>
      <c r="MVK26" s="161"/>
      <c r="MVL26" s="161"/>
      <c r="MVM26" s="161"/>
      <c r="MVN26" s="46"/>
      <c r="MVO26" s="46"/>
      <c r="MVP26" s="161"/>
      <c r="MVQ26" s="161"/>
      <c r="MVR26" s="161"/>
      <c r="MVS26" s="161"/>
      <c r="MVT26" s="161"/>
      <c r="MVU26" s="46"/>
      <c r="MVV26" s="46"/>
      <c r="MVW26" s="161"/>
      <c r="MVX26" s="161"/>
      <c r="MVY26" s="161"/>
      <c r="MVZ26" s="161"/>
      <c r="MWA26" s="161"/>
      <c r="MWB26" s="46"/>
      <c r="MWC26" s="46"/>
      <c r="MWD26" s="161"/>
      <c r="MWE26" s="161"/>
      <c r="MWF26" s="161"/>
      <c r="MWG26" s="161"/>
      <c r="MWH26" s="161"/>
      <c r="MWI26" s="46"/>
      <c r="MWJ26" s="46"/>
      <c r="MWK26" s="161"/>
      <c r="MWL26" s="161"/>
      <c r="MWM26" s="161"/>
      <c r="MWN26" s="161"/>
      <c r="MWO26" s="161"/>
      <c r="MWP26" s="46"/>
      <c r="MWQ26" s="46"/>
      <c r="MWR26" s="161"/>
      <c r="MWS26" s="161"/>
      <c r="MWT26" s="161"/>
      <c r="MWU26" s="161"/>
      <c r="MWV26" s="161"/>
      <c r="MWW26" s="46"/>
      <c r="MWX26" s="46"/>
      <c r="MWY26" s="161"/>
      <c r="MWZ26" s="161"/>
      <c r="MXA26" s="161"/>
      <c r="MXB26" s="161"/>
      <c r="MXC26" s="161"/>
      <c r="MXD26" s="46"/>
      <c r="MXE26" s="46"/>
      <c r="MXF26" s="161"/>
      <c r="MXG26" s="161"/>
      <c r="MXH26" s="161"/>
      <c r="MXI26" s="161"/>
      <c r="MXJ26" s="161"/>
      <c r="MXK26" s="46"/>
      <c r="MXL26" s="46"/>
      <c r="MXM26" s="161"/>
      <c r="MXN26" s="161"/>
      <c r="MXO26" s="161"/>
      <c r="MXP26" s="161"/>
      <c r="MXQ26" s="161"/>
      <c r="MXR26" s="46"/>
      <c r="MXS26" s="46"/>
      <c r="MXT26" s="161"/>
      <c r="MXU26" s="161"/>
      <c r="MXV26" s="161"/>
      <c r="MXW26" s="161"/>
      <c r="MXX26" s="161"/>
      <c r="MXY26" s="46"/>
      <c r="MXZ26" s="46"/>
      <c r="MYA26" s="161"/>
      <c r="MYB26" s="161"/>
      <c r="MYC26" s="161"/>
      <c r="MYD26" s="161"/>
      <c r="MYE26" s="161"/>
      <c r="MYF26" s="46"/>
      <c r="MYG26" s="46"/>
      <c r="MYH26" s="161"/>
      <c r="MYI26" s="161"/>
      <c r="MYJ26" s="161"/>
      <c r="MYK26" s="161"/>
      <c r="MYL26" s="161"/>
      <c r="MYM26" s="46"/>
      <c r="MYN26" s="46"/>
      <c r="MYO26" s="161"/>
      <c r="MYP26" s="161"/>
      <c r="MYQ26" s="161"/>
      <c r="MYR26" s="161"/>
      <c r="MYS26" s="161"/>
      <c r="MYT26" s="46"/>
      <c r="MYU26" s="46"/>
      <c r="MYV26" s="161"/>
      <c r="MYW26" s="161"/>
      <c r="MYX26" s="161"/>
      <c r="MYY26" s="161"/>
      <c r="MYZ26" s="161"/>
      <c r="MZA26" s="46"/>
      <c r="MZB26" s="46"/>
      <c r="MZC26" s="161"/>
      <c r="MZD26" s="161"/>
      <c r="MZE26" s="161"/>
      <c r="MZF26" s="161"/>
      <c r="MZG26" s="161"/>
      <c r="MZH26" s="46"/>
      <c r="MZI26" s="46"/>
      <c r="MZJ26" s="161"/>
      <c r="MZK26" s="161"/>
      <c r="MZL26" s="161"/>
      <c r="MZM26" s="161"/>
      <c r="MZN26" s="161"/>
      <c r="MZO26" s="46"/>
      <c r="MZP26" s="46"/>
      <c r="MZQ26" s="161"/>
      <c r="MZR26" s="161"/>
      <c r="MZS26" s="161"/>
      <c r="MZT26" s="161"/>
      <c r="MZU26" s="161"/>
      <c r="MZV26" s="46"/>
      <c r="MZW26" s="46"/>
      <c r="MZX26" s="161"/>
      <c r="MZY26" s="161"/>
      <c r="MZZ26" s="161"/>
      <c r="NAA26" s="161"/>
      <c r="NAB26" s="161"/>
      <c r="NAC26" s="46"/>
      <c r="NAD26" s="46"/>
      <c r="NAE26" s="161"/>
      <c r="NAF26" s="161"/>
      <c r="NAG26" s="161"/>
      <c r="NAH26" s="161"/>
      <c r="NAI26" s="161"/>
      <c r="NAJ26" s="46"/>
      <c r="NAK26" s="46"/>
      <c r="NAL26" s="161"/>
      <c r="NAM26" s="161"/>
      <c r="NAN26" s="161"/>
      <c r="NAO26" s="161"/>
      <c r="NAP26" s="161"/>
      <c r="NAQ26" s="46"/>
      <c r="NAR26" s="46"/>
      <c r="NAS26" s="161"/>
      <c r="NAT26" s="161"/>
      <c r="NAU26" s="161"/>
      <c r="NAV26" s="161"/>
      <c r="NAW26" s="161"/>
      <c r="NAX26" s="46"/>
      <c r="NAY26" s="46"/>
      <c r="NAZ26" s="161"/>
      <c r="NBA26" s="161"/>
      <c r="NBB26" s="161"/>
      <c r="NBC26" s="161"/>
      <c r="NBD26" s="161"/>
      <c r="NBE26" s="46"/>
      <c r="NBF26" s="46"/>
      <c r="NBG26" s="161"/>
      <c r="NBH26" s="161"/>
      <c r="NBI26" s="161"/>
      <c r="NBJ26" s="161"/>
      <c r="NBK26" s="161"/>
      <c r="NBL26" s="46"/>
      <c r="NBM26" s="46"/>
      <c r="NBN26" s="161"/>
      <c r="NBO26" s="161"/>
      <c r="NBP26" s="161"/>
      <c r="NBQ26" s="161"/>
      <c r="NBR26" s="161"/>
      <c r="NBS26" s="46"/>
      <c r="NBT26" s="46"/>
      <c r="NBU26" s="161"/>
      <c r="NBV26" s="161"/>
      <c r="NBW26" s="161"/>
      <c r="NBX26" s="161"/>
      <c r="NBY26" s="161"/>
      <c r="NBZ26" s="46"/>
      <c r="NCA26" s="46"/>
      <c r="NCB26" s="161"/>
      <c r="NCC26" s="161"/>
      <c r="NCD26" s="161"/>
      <c r="NCE26" s="161"/>
      <c r="NCF26" s="161"/>
      <c r="NCG26" s="46"/>
      <c r="NCH26" s="46"/>
      <c r="NCI26" s="161"/>
      <c r="NCJ26" s="161"/>
      <c r="NCK26" s="161"/>
      <c r="NCL26" s="161"/>
      <c r="NCM26" s="161"/>
      <c r="NCN26" s="46"/>
      <c r="NCO26" s="46"/>
      <c r="NCP26" s="161"/>
      <c r="NCQ26" s="161"/>
      <c r="NCR26" s="161"/>
      <c r="NCS26" s="161"/>
      <c r="NCT26" s="161"/>
      <c r="NCU26" s="46"/>
      <c r="NCV26" s="46"/>
      <c r="NCW26" s="161"/>
      <c r="NCX26" s="161"/>
      <c r="NCY26" s="161"/>
      <c r="NCZ26" s="161"/>
      <c r="NDA26" s="161"/>
      <c r="NDB26" s="46"/>
      <c r="NDC26" s="46"/>
      <c r="NDD26" s="161"/>
      <c r="NDE26" s="161"/>
      <c r="NDF26" s="161"/>
      <c r="NDG26" s="161"/>
      <c r="NDH26" s="161"/>
      <c r="NDI26" s="46"/>
      <c r="NDJ26" s="46"/>
      <c r="NDK26" s="161"/>
      <c r="NDL26" s="161"/>
      <c r="NDM26" s="161"/>
      <c r="NDN26" s="161"/>
      <c r="NDO26" s="161"/>
      <c r="NDP26" s="46"/>
      <c r="NDQ26" s="46"/>
      <c r="NDR26" s="161"/>
      <c r="NDS26" s="161"/>
      <c r="NDT26" s="161"/>
      <c r="NDU26" s="161"/>
      <c r="NDV26" s="161"/>
      <c r="NDW26" s="46"/>
      <c r="NDX26" s="46"/>
      <c r="NDY26" s="161"/>
      <c r="NDZ26" s="161"/>
      <c r="NEA26" s="161"/>
      <c r="NEB26" s="161"/>
      <c r="NEC26" s="161"/>
      <c r="NED26" s="46"/>
      <c r="NEE26" s="46"/>
      <c r="NEF26" s="161"/>
      <c r="NEG26" s="161"/>
      <c r="NEH26" s="161"/>
      <c r="NEI26" s="161"/>
      <c r="NEJ26" s="161"/>
      <c r="NEK26" s="46"/>
      <c r="NEL26" s="46"/>
      <c r="NEM26" s="161"/>
      <c r="NEN26" s="161"/>
      <c r="NEO26" s="161"/>
      <c r="NEP26" s="161"/>
      <c r="NEQ26" s="161"/>
      <c r="NER26" s="46"/>
      <c r="NES26" s="46"/>
      <c r="NET26" s="161"/>
      <c r="NEU26" s="161"/>
      <c r="NEV26" s="161"/>
      <c r="NEW26" s="161"/>
      <c r="NEX26" s="161"/>
      <c r="NEY26" s="46"/>
      <c r="NEZ26" s="46"/>
      <c r="NFA26" s="161"/>
      <c r="NFB26" s="161"/>
      <c r="NFC26" s="161"/>
      <c r="NFD26" s="161"/>
      <c r="NFE26" s="161"/>
      <c r="NFF26" s="46"/>
      <c r="NFG26" s="46"/>
      <c r="NFH26" s="161"/>
      <c r="NFI26" s="161"/>
      <c r="NFJ26" s="161"/>
      <c r="NFK26" s="161"/>
      <c r="NFL26" s="161"/>
      <c r="NFM26" s="46"/>
      <c r="NFN26" s="46"/>
      <c r="NFO26" s="161"/>
      <c r="NFP26" s="161"/>
      <c r="NFQ26" s="161"/>
      <c r="NFR26" s="161"/>
      <c r="NFS26" s="161"/>
      <c r="NFT26" s="46"/>
      <c r="NFU26" s="46"/>
      <c r="NFV26" s="161"/>
      <c r="NFW26" s="161"/>
      <c r="NFX26" s="161"/>
      <c r="NFY26" s="161"/>
      <c r="NFZ26" s="161"/>
      <c r="NGA26" s="46"/>
      <c r="NGB26" s="46"/>
      <c r="NGC26" s="161"/>
      <c r="NGD26" s="161"/>
      <c r="NGE26" s="161"/>
      <c r="NGF26" s="161"/>
      <c r="NGG26" s="161"/>
      <c r="NGH26" s="46"/>
      <c r="NGI26" s="46"/>
      <c r="NGJ26" s="161"/>
      <c r="NGK26" s="161"/>
      <c r="NGL26" s="161"/>
      <c r="NGM26" s="161"/>
      <c r="NGN26" s="161"/>
      <c r="NGO26" s="46"/>
      <c r="NGP26" s="46"/>
      <c r="NGQ26" s="161"/>
      <c r="NGR26" s="161"/>
      <c r="NGS26" s="161"/>
      <c r="NGT26" s="161"/>
      <c r="NGU26" s="161"/>
      <c r="NGV26" s="46"/>
      <c r="NGW26" s="46"/>
      <c r="NGX26" s="161"/>
      <c r="NGY26" s="161"/>
      <c r="NGZ26" s="161"/>
      <c r="NHA26" s="161"/>
      <c r="NHB26" s="161"/>
      <c r="NHC26" s="46"/>
      <c r="NHD26" s="46"/>
      <c r="NHE26" s="161"/>
      <c r="NHF26" s="161"/>
      <c r="NHG26" s="161"/>
      <c r="NHH26" s="161"/>
      <c r="NHI26" s="161"/>
      <c r="NHJ26" s="46"/>
      <c r="NHK26" s="46"/>
      <c r="NHL26" s="161"/>
      <c r="NHM26" s="161"/>
      <c r="NHN26" s="161"/>
      <c r="NHO26" s="161"/>
      <c r="NHP26" s="161"/>
      <c r="NHQ26" s="46"/>
      <c r="NHR26" s="46"/>
      <c r="NHS26" s="161"/>
      <c r="NHT26" s="161"/>
      <c r="NHU26" s="161"/>
      <c r="NHV26" s="161"/>
      <c r="NHW26" s="161"/>
      <c r="NHX26" s="46"/>
      <c r="NHY26" s="46"/>
      <c r="NHZ26" s="161"/>
      <c r="NIA26" s="161"/>
      <c r="NIB26" s="161"/>
      <c r="NIC26" s="161"/>
      <c r="NID26" s="161"/>
      <c r="NIE26" s="46"/>
      <c r="NIF26" s="46"/>
      <c r="NIG26" s="161"/>
      <c r="NIH26" s="161"/>
      <c r="NII26" s="161"/>
      <c r="NIJ26" s="161"/>
      <c r="NIK26" s="161"/>
      <c r="NIL26" s="46"/>
      <c r="NIM26" s="46"/>
      <c r="NIN26" s="161"/>
      <c r="NIO26" s="161"/>
      <c r="NIP26" s="161"/>
      <c r="NIQ26" s="161"/>
      <c r="NIR26" s="161"/>
      <c r="NIS26" s="46"/>
      <c r="NIT26" s="46"/>
      <c r="NIU26" s="161"/>
      <c r="NIV26" s="161"/>
      <c r="NIW26" s="161"/>
      <c r="NIX26" s="161"/>
      <c r="NIY26" s="161"/>
      <c r="NIZ26" s="46"/>
      <c r="NJA26" s="46"/>
      <c r="NJB26" s="161"/>
      <c r="NJC26" s="161"/>
      <c r="NJD26" s="161"/>
      <c r="NJE26" s="161"/>
      <c r="NJF26" s="161"/>
      <c r="NJG26" s="46"/>
      <c r="NJH26" s="46"/>
      <c r="NJI26" s="161"/>
      <c r="NJJ26" s="161"/>
      <c r="NJK26" s="161"/>
      <c r="NJL26" s="161"/>
      <c r="NJM26" s="161"/>
      <c r="NJN26" s="46"/>
      <c r="NJO26" s="46"/>
      <c r="NJP26" s="161"/>
      <c r="NJQ26" s="161"/>
      <c r="NJR26" s="161"/>
      <c r="NJS26" s="161"/>
      <c r="NJT26" s="161"/>
      <c r="NJU26" s="46"/>
      <c r="NJV26" s="46"/>
      <c r="NJW26" s="161"/>
      <c r="NJX26" s="161"/>
      <c r="NJY26" s="161"/>
      <c r="NJZ26" s="161"/>
      <c r="NKA26" s="161"/>
      <c r="NKB26" s="46"/>
      <c r="NKC26" s="46"/>
      <c r="NKD26" s="161"/>
      <c r="NKE26" s="161"/>
      <c r="NKF26" s="161"/>
      <c r="NKG26" s="161"/>
      <c r="NKH26" s="161"/>
      <c r="NKI26" s="46"/>
      <c r="NKJ26" s="46"/>
      <c r="NKK26" s="161"/>
      <c r="NKL26" s="161"/>
      <c r="NKM26" s="161"/>
      <c r="NKN26" s="161"/>
      <c r="NKO26" s="161"/>
      <c r="NKP26" s="46"/>
      <c r="NKQ26" s="46"/>
      <c r="NKR26" s="161"/>
      <c r="NKS26" s="161"/>
      <c r="NKT26" s="161"/>
      <c r="NKU26" s="161"/>
      <c r="NKV26" s="161"/>
      <c r="NKW26" s="46"/>
      <c r="NKX26" s="46"/>
      <c r="NKY26" s="161"/>
      <c r="NKZ26" s="161"/>
      <c r="NLA26" s="161"/>
      <c r="NLB26" s="161"/>
      <c r="NLC26" s="161"/>
      <c r="NLD26" s="46"/>
      <c r="NLE26" s="46"/>
      <c r="NLF26" s="161"/>
      <c r="NLG26" s="161"/>
      <c r="NLH26" s="161"/>
      <c r="NLI26" s="161"/>
      <c r="NLJ26" s="161"/>
      <c r="NLK26" s="46"/>
      <c r="NLL26" s="46"/>
      <c r="NLM26" s="161"/>
      <c r="NLN26" s="161"/>
      <c r="NLO26" s="161"/>
      <c r="NLP26" s="161"/>
      <c r="NLQ26" s="161"/>
      <c r="NLR26" s="46"/>
      <c r="NLS26" s="46"/>
      <c r="NLT26" s="161"/>
      <c r="NLU26" s="161"/>
      <c r="NLV26" s="161"/>
      <c r="NLW26" s="161"/>
      <c r="NLX26" s="161"/>
      <c r="NLY26" s="46"/>
      <c r="NLZ26" s="46"/>
      <c r="NMA26" s="161"/>
      <c r="NMB26" s="161"/>
      <c r="NMC26" s="161"/>
      <c r="NMD26" s="161"/>
      <c r="NME26" s="161"/>
      <c r="NMF26" s="46"/>
      <c r="NMG26" s="46"/>
      <c r="NMH26" s="161"/>
      <c r="NMI26" s="161"/>
      <c r="NMJ26" s="161"/>
      <c r="NMK26" s="161"/>
      <c r="NML26" s="161"/>
      <c r="NMM26" s="46"/>
      <c r="NMN26" s="46"/>
      <c r="NMO26" s="161"/>
      <c r="NMP26" s="161"/>
      <c r="NMQ26" s="161"/>
      <c r="NMR26" s="161"/>
      <c r="NMS26" s="161"/>
      <c r="NMT26" s="46"/>
      <c r="NMU26" s="46"/>
      <c r="NMV26" s="161"/>
      <c r="NMW26" s="161"/>
      <c r="NMX26" s="161"/>
      <c r="NMY26" s="161"/>
      <c r="NMZ26" s="161"/>
      <c r="NNA26" s="46"/>
      <c r="NNB26" s="46"/>
      <c r="NNC26" s="161"/>
      <c r="NND26" s="161"/>
      <c r="NNE26" s="161"/>
      <c r="NNF26" s="161"/>
      <c r="NNG26" s="161"/>
      <c r="NNH26" s="46"/>
      <c r="NNI26" s="46"/>
      <c r="NNJ26" s="161"/>
      <c r="NNK26" s="161"/>
      <c r="NNL26" s="161"/>
      <c r="NNM26" s="161"/>
      <c r="NNN26" s="161"/>
      <c r="NNO26" s="46"/>
      <c r="NNP26" s="46"/>
      <c r="NNQ26" s="161"/>
      <c r="NNR26" s="161"/>
      <c r="NNS26" s="161"/>
      <c r="NNT26" s="161"/>
      <c r="NNU26" s="161"/>
      <c r="NNV26" s="46"/>
      <c r="NNW26" s="46"/>
      <c r="NNX26" s="161"/>
      <c r="NNY26" s="161"/>
      <c r="NNZ26" s="161"/>
      <c r="NOA26" s="161"/>
      <c r="NOB26" s="161"/>
      <c r="NOC26" s="46"/>
      <c r="NOD26" s="46"/>
      <c r="NOE26" s="161"/>
      <c r="NOF26" s="161"/>
      <c r="NOG26" s="161"/>
      <c r="NOH26" s="161"/>
      <c r="NOI26" s="161"/>
      <c r="NOJ26" s="46"/>
      <c r="NOK26" s="46"/>
      <c r="NOL26" s="161"/>
      <c r="NOM26" s="161"/>
      <c r="NON26" s="161"/>
      <c r="NOO26" s="161"/>
      <c r="NOP26" s="161"/>
      <c r="NOQ26" s="46"/>
      <c r="NOR26" s="46"/>
      <c r="NOS26" s="161"/>
      <c r="NOT26" s="161"/>
      <c r="NOU26" s="161"/>
      <c r="NOV26" s="161"/>
      <c r="NOW26" s="161"/>
      <c r="NOX26" s="46"/>
      <c r="NOY26" s="46"/>
      <c r="NOZ26" s="161"/>
      <c r="NPA26" s="161"/>
      <c r="NPB26" s="161"/>
      <c r="NPC26" s="161"/>
      <c r="NPD26" s="161"/>
      <c r="NPE26" s="46"/>
      <c r="NPF26" s="46"/>
      <c r="NPG26" s="161"/>
      <c r="NPH26" s="161"/>
      <c r="NPI26" s="161"/>
      <c r="NPJ26" s="161"/>
      <c r="NPK26" s="161"/>
      <c r="NPL26" s="46"/>
      <c r="NPM26" s="46"/>
      <c r="NPN26" s="161"/>
      <c r="NPO26" s="161"/>
      <c r="NPP26" s="161"/>
      <c r="NPQ26" s="161"/>
      <c r="NPR26" s="161"/>
      <c r="NPS26" s="46"/>
      <c r="NPT26" s="46"/>
      <c r="NPU26" s="161"/>
      <c r="NPV26" s="161"/>
      <c r="NPW26" s="161"/>
      <c r="NPX26" s="161"/>
      <c r="NPY26" s="161"/>
      <c r="NPZ26" s="46"/>
      <c r="NQA26" s="46"/>
      <c r="NQB26" s="161"/>
      <c r="NQC26" s="161"/>
      <c r="NQD26" s="161"/>
      <c r="NQE26" s="161"/>
      <c r="NQF26" s="161"/>
      <c r="NQG26" s="46"/>
      <c r="NQH26" s="46"/>
      <c r="NQI26" s="161"/>
      <c r="NQJ26" s="161"/>
      <c r="NQK26" s="161"/>
      <c r="NQL26" s="161"/>
      <c r="NQM26" s="161"/>
      <c r="NQN26" s="46"/>
      <c r="NQO26" s="46"/>
      <c r="NQP26" s="161"/>
      <c r="NQQ26" s="161"/>
      <c r="NQR26" s="161"/>
      <c r="NQS26" s="161"/>
      <c r="NQT26" s="161"/>
      <c r="NQU26" s="46"/>
      <c r="NQV26" s="46"/>
      <c r="NQW26" s="161"/>
      <c r="NQX26" s="161"/>
      <c r="NQY26" s="161"/>
      <c r="NQZ26" s="161"/>
      <c r="NRA26" s="161"/>
      <c r="NRB26" s="46"/>
      <c r="NRC26" s="46"/>
      <c r="NRD26" s="161"/>
      <c r="NRE26" s="161"/>
      <c r="NRF26" s="161"/>
      <c r="NRG26" s="161"/>
      <c r="NRH26" s="161"/>
      <c r="NRI26" s="46"/>
      <c r="NRJ26" s="46"/>
      <c r="NRK26" s="161"/>
      <c r="NRL26" s="161"/>
      <c r="NRM26" s="161"/>
      <c r="NRN26" s="161"/>
      <c r="NRO26" s="161"/>
      <c r="NRP26" s="46"/>
      <c r="NRQ26" s="46"/>
      <c r="NRR26" s="161"/>
      <c r="NRS26" s="161"/>
      <c r="NRT26" s="161"/>
      <c r="NRU26" s="161"/>
      <c r="NRV26" s="161"/>
      <c r="NRW26" s="46"/>
      <c r="NRX26" s="46"/>
      <c r="NRY26" s="161"/>
      <c r="NRZ26" s="161"/>
      <c r="NSA26" s="161"/>
      <c r="NSB26" s="161"/>
      <c r="NSC26" s="161"/>
      <c r="NSD26" s="46"/>
      <c r="NSE26" s="46"/>
      <c r="NSF26" s="161"/>
      <c r="NSG26" s="161"/>
      <c r="NSH26" s="161"/>
      <c r="NSI26" s="161"/>
      <c r="NSJ26" s="161"/>
      <c r="NSK26" s="46"/>
      <c r="NSL26" s="46"/>
      <c r="NSM26" s="161"/>
      <c r="NSN26" s="161"/>
      <c r="NSO26" s="161"/>
      <c r="NSP26" s="161"/>
      <c r="NSQ26" s="161"/>
      <c r="NSR26" s="46"/>
      <c r="NSS26" s="46"/>
      <c r="NST26" s="161"/>
      <c r="NSU26" s="161"/>
      <c r="NSV26" s="161"/>
      <c r="NSW26" s="161"/>
      <c r="NSX26" s="161"/>
      <c r="NSY26" s="46"/>
      <c r="NSZ26" s="46"/>
      <c r="NTA26" s="161"/>
      <c r="NTB26" s="161"/>
      <c r="NTC26" s="161"/>
      <c r="NTD26" s="161"/>
      <c r="NTE26" s="161"/>
      <c r="NTF26" s="46"/>
      <c r="NTG26" s="46"/>
      <c r="NTH26" s="161"/>
      <c r="NTI26" s="161"/>
      <c r="NTJ26" s="161"/>
      <c r="NTK26" s="161"/>
      <c r="NTL26" s="161"/>
      <c r="NTM26" s="46"/>
      <c r="NTN26" s="46"/>
      <c r="NTO26" s="161"/>
      <c r="NTP26" s="161"/>
      <c r="NTQ26" s="161"/>
      <c r="NTR26" s="161"/>
      <c r="NTS26" s="161"/>
      <c r="NTT26" s="46"/>
      <c r="NTU26" s="46"/>
      <c r="NTV26" s="161"/>
      <c r="NTW26" s="161"/>
      <c r="NTX26" s="161"/>
      <c r="NTY26" s="161"/>
      <c r="NTZ26" s="161"/>
      <c r="NUA26" s="46"/>
      <c r="NUB26" s="46"/>
      <c r="NUC26" s="161"/>
      <c r="NUD26" s="161"/>
      <c r="NUE26" s="161"/>
      <c r="NUF26" s="161"/>
      <c r="NUG26" s="161"/>
      <c r="NUH26" s="46"/>
      <c r="NUI26" s="46"/>
      <c r="NUJ26" s="161"/>
      <c r="NUK26" s="161"/>
      <c r="NUL26" s="161"/>
      <c r="NUM26" s="161"/>
      <c r="NUN26" s="161"/>
      <c r="NUO26" s="46"/>
      <c r="NUP26" s="46"/>
      <c r="NUQ26" s="161"/>
      <c r="NUR26" s="161"/>
      <c r="NUS26" s="161"/>
      <c r="NUT26" s="161"/>
      <c r="NUU26" s="161"/>
      <c r="NUV26" s="46"/>
      <c r="NUW26" s="46"/>
      <c r="NUX26" s="161"/>
      <c r="NUY26" s="161"/>
      <c r="NUZ26" s="161"/>
      <c r="NVA26" s="161"/>
      <c r="NVB26" s="161"/>
      <c r="NVC26" s="46"/>
      <c r="NVD26" s="46"/>
      <c r="NVE26" s="161"/>
      <c r="NVF26" s="161"/>
      <c r="NVG26" s="161"/>
      <c r="NVH26" s="161"/>
      <c r="NVI26" s="161"/>
      <c r="NVJ26" s="46"/>
      <c r="NVK26" s="46"/>
      <c r="NVL26" s="161"/>
      <c r="NVM26" s="161"/>
      <c r="NVN26" s="161"/>
      <c r="NVO26" s="161"/>
      <c r="NVP26" s="161"/>
      <c r="NVQ26" s="46"/>
      <c r="NVR26" s="46"/>
      <c r="NVS26" s="161"/>
      <c r="NVT26" s="161"/>
      <c r="NVU26" s="161"/>
      <c r="NVV26" s="161"/>
      <c r="NVW26" s="161"/>
      <c r="NVX26" s="46"/>
      <c r="NVY26" s="46"/>
      <c r="NVZ26" s="161"/>
      <c r="NWA26" s="161"/>
      <c r="NWB26" s="161"/>
      <c r="NWC26" s="161"/>
      <c r="NWD26" s="161"/>
      <c r="NWE26" s="46"/>
      <c r="NWF26" s="46"/>
      <c r="NWG26" s="161"/>
      <c r="NWH26" s="161"/>
      <c r="NWI26" s="161"/>
      <c r="NWJ26" s="161"/>
      <c r="NWK26" s="161"/>
      <c r="NWL26" s="46"/>
      <c r="NWM26" s="46"/>
      <c r="NWN26" s="161"/>
      <c r="NWO26" s="161"/>
      <c r="NWP26" s="161"/>
      <c r="NWQ26" s="161"/>
      <c r="NWR26" s="161"/>
      <c r="NWS26" s="46"/>
      <c r="NWT26" s="46"/>
      <c r="NWU26" s="161"/>
      <c r="NWV26" s="161"/>
      <c r="NWW26" s="161"/>
      <c r="NWX26" s="161"/>
      <c r="NWY26" s="161"/>
      <c r="NWZ26" s="46"/>
      <c r="NXA26" s="46"/>
      <c r="NXB26" s="161"/>
      <c r="NXC26" s="161"/>
      <c r="NXD26" s="161"/>
      <c r="NXE26" s="161"/>
      <c r="NXF26" s="161"/>
      <c r="NXG26" s="46"/>
      <c r="NXH26" s="46"/>
      <c r="NXI26" s="161"/>
      <c r="NXJ26" s="161"/>
      <c r="NXK26" s="161"/>
      <c r="NXL26" s="161"/>
      <c r="NXM26" s="161"/>
      <c r="NXN26" s="46"/>
      <c r="NXO26" s="46"/>
      <c r="NXP26" s="161"/>
      <c r="NXQ26" s="161"/>
      <c r="NXR26" s="161"/>
      <c r="NXS26" s="161"/>
      <c r="NXT26" s="161"/>
      <c r="NXU26" s="46"/>
      <c r="NXV26" s="46"/>
      <c r="NXW26" s="161"/>
      <c r="NXX26" s="161"/>
      <c r="NXY26" s="161"/>
      <c r="NXZ26" s="161"/>
      <c r="NYA26" s="161"/>
      <c r="NYB26" s="46"/>
      <c r="NYC26" s="46"/>
      <c r="NYD26" s="161"/>
      <c r="NYE26" s="161"/>
      <c r="NYF26" s="161"/>
      <c r="NYG26" s="161"/>
      <c r="NYH26" s="161"/>
      <c r="NYI26" s="46"/>
      <c r="NYJ26" s="46"/>
      <c r="NYK26" s="161"/>
      <c r="NYL26" s="161"/>
      <c r="NYM26" s="161"/>
      <c r="NYN26" s="161"/>
      <c r="NYO26" s="161"/>
      <c r="NYP26" s="46"/>
      <c r="NYQ26" s="46"/>
      <c r="NYR26" s="161"/>
      <c r="NYS26" s="161"/>
      <c r="NYT26" s="161"/>
      <c r="NYU26" s="161"/>
      <c r="NYV26" s="161"/>
      <c r="NYW26" s="46"/>
      <c r="NYX26" s="46"/>
      <c r="NYY26" s="161"/>
      <c r="NYZ26" s="161"/>
      <c r="NZA26" s="161"/>
      <c r="NZB26" s="161"/>
      <c r="NZC26" s="161"/>
      <c r="NZD26" s="46"/>
      <c r="NZE26" s="46"/>
      <c r="NZF26" s="161"/>
      <c r="NZG26" s="161"/>
      <c r="NZH26" s="161"/>
      <c r="NZI26" s="161"/>
      <c r="NZJ26" s="161"/>
      <c r="NZK26" s="46"/>
      <c r="NZL26" s="46"/>
      <c r="NZM26" s="161"/>
      <c r="NZN26" s="161"/>
      <c r="NZO26" s="161"/>
      <c r="NZP26" s="161"/>
      <c r="NZQ26" s="161"/>
      <c r="NZR26" s="46"/>
      <c r="NZS26" s="46"/>
      <c r="NZT26" s="161"/>
      <c r="NZU26" s="161"/>
      <c r="NZV26" s="161"/>
      <c r="NZW26" s="161"/>
      <c r="NZX26" s="161"/>
      <c r="NZY26" s="46"/>
      <c r="NZZ26" s="46"/>
      <c r="OAA26" s="161"/>
      <c r="OAB26" s="161"/>
      <c r="OAC26" s="161"/>
      <c r="OAD26" s="161"/>
      <c r="OAE26" s="161"/>
      <c r="OAF26" s="46"/>
      <c r="OAG26" s="46"/>
      <c r="OAH26" s="161"/>
      <c r="OAI26" s="161"/>
      <c r="OAJ26" s="161"/>
      <c r="OAK26" s="161"/>
      <c r="OAL26" s="161"/>
      <c r="OAM26" s="46"/>
      <c r="OAN26" s="46"/>
      <c r="OAO26" s="161"/>
      <c r="OAP26" s="161"/>
      <c r="OAQ26" s="161"/>
      <c r="OAR26" s="161"/>
      <c r="OAS26" s="161"/>
      <c r="OAT26" s="46"/>
      <c r="OAU26" s="46"/>
      <c r="OAV26" s="161"/>
      <c r="OAW26" s="161"/>
      <c r="OAX26" s="161"/>
      <c r="OAY26" s="161"/>
      <c r="OAZ26" s="161"/>
      <c r="OBA26" s="46"/>
      <c r="OBB26" s="46"/>
      <c r="OBC26" s="161"/>
      <c r="OBD26" s="161"/>
      <c r="OBE26" s="161"/>
      <c r="OBF26" s="161"/>
      <c r="OBG26" s="161"/>
      <c r="OBH26" s="46"/>
      <c r="OBI26" s="46"/>
      <c r="OBJ26" s="161"/>
      <c r="OBK26" s="161"/>
      <c r="OBL26" s="161"/>
      <c r="OBM26" s="161"/>
      <c r="OBN26" s="161"/>
      <c r="OBO26" s="46"/>
      <c r="OBP26" s="46"/>
      <c r="OBQ26" s="161"/>
      <c r="OBR26" s="161"/>
      <c r="OBS26" s="161"/>
      <c r="OBT26" s="161"/>
      <c r="OBU26" s="161"/>
      <c r="OBV26" s="46"/>
      <c r="OBW26" s="46"/>
      <c r="OBX26" s="161"/>
      <c r="OBY26" s="161"/>
      <c r="OBZ26" s="161"/>
      <c r="OCA26" s="161"/>
      <c r="OCB26" s="161"/>
      <c r="OCC26" s="46"/>
      <c r="OCD26" s="46"/>
      <c r="OCE26" s="161"/>
      <c r="OCF26" s="161"/>
      <c r="OCG26" s="161"/>
      <c r="OCH26" s="161"/>
      <c r="OCI26" s="161"/>
      <c r="OCJ26" s="46"/>
      <c r="OCK26" s="46"/>
      <c r="OCL26" s="161"/>
      <c r="OCM26" s="161"/>
      <c r="OCN26" s="161"/>
      <c r="OCO26" s="161"/>
      <c r="OCP26" s="161"/>
      <c r="OCQ26" s="46"/>
      <c r="OCR26" s="46"/>
      <c r="OCS26" s="161"/>
      <c r="OCT26" s="161"/>
      <c r="OCU26" s="161"/>
      <c r="OCV26" s="161"/>
      <c r="OCW26" s="161"/>
      <c r="OCX26" s="46"/>
      <c r="OCY26" s="46"/>
      <c r="OCZ26" s="161"/>
      <c r="ODA26" s="161"/>
      <c r="ODB26" s="161"/>
      <c r="ODC26" s="161"/>
      <c r="ODD26" s="161"/>
      <c r="ODE26" s="46"/>
      <c r="ODF26" s="46"/>
      <c r="ODG26" s="161"/>
      <c r="ODH26" s="161"/>
      <c r="ODI26" s="161"/>
      <c r="ODJ26" s="161"/>
      <c r="ODK26" s="161"/>
      <c r="ODL26" s="46"/>
      <c r="ODM26" s="46"/>
      <c r="ODN26" s="161"/>
      <c r="ODO26" s="161"/>
      <c r="ODP26" s="161"/>
      <c r="ODQ26" s="161"/>
      <c r="ODR26" s="161"/>
      <c r="ODS26" s="46"/>
      <c r="ODT26" s="46"/>
      <c r="ODU26" s="161"/>
      <c r="ODV26" s="161"/>
      <c r="ODW26" s="161"/>
      <c r="ODX26" s="161"/>
      <c r="ODY26" s="161"/>
      <c r="ODZ26" s="46"/>
      <c r="OEA26" s="46"/>
      <c r="OEB26" s="161"/>
      <c r="OEC26" s="161"/>
      <c r="OED26" s="161"/>
      <c r="OEE26" s="161"/>
      <c r="OEF26" s="161"/>
      <c r="OEG26" s="46"/>
      <c r="OEH26" s="46"/>
      <c r="OEI26" s="161"/>
      <c r="OEJ26" s="161"/>
      <c r="OEK26" s="161"/>
      <c r="OEL26" s="161"/>
      <c r="OEM26" s="161"/>
      <c r="OEN26" s="46"/>
      <c r="OEO26" s="46"/>
      <c r="OEP26" s="161"/>
      <c r="OEQ26" s="161"/>
      <c r="OER26" s="161"/>
      <c r="OES26" s="161"/>
      <c r="OET26" s="161"/>
      <c r="OEU26" s="46"/>
      <c r="OEV26" s="46"/>
      <c r="OEW26" s="161"/>
      <c r="OEX26" s="161"/>
      <c r="OEY26" s="161"/>
      <c r="OEZ26" s="161"/>
      <c r="OFA26" s="161"/>
      <c r="OFB26" s="46"/>
      <c r="OFC26" s="46"/>
      <c r="OFD26" s="161"/>
      <c r="OFE26" s="161"/>
      <c r="OFF26" s="161"/>
      <c r="OFG26" s="161"/>
      <c r="OFH26" s="161"/>
      <c r="OFI26" s="46"/>
      <c r="OFJ26" s="46"/>
      <c r="OFK26" s="161"/>
      <c r="OFL26" s="161"/>
      <c r="OFM26" s="161"/>
      <c r="OFN26" s="161"/>
      <c r="OFO26" s="161"/>
      <c r="OFP26" s="46"/>
      <c r="OFQ26" s="46"/>
      <c r="OFR26" s="161"/>
      <c r="OFS26" s="161"/>
      <c r="OFT26" s="161"/>
      <c r="OFU26" s="161"/>
      <c r="OFV26" s="161"/>
      <c r="OFW26" s="46"/>
      <c r="OFX26" s="46"/>
      <c r="OFY26" s="161"/>
      <c r="OFZ26" s="161"/>
      <c r="OGA26" s="161"/>
      <c r="OGB26" s="161"/>
      <c r="OGC26" s="161"/>
      <c r="OGD26" s="46"/>
      <c r="OGE26" s="46"/>
      <c r="OGF26" s="161"/>
      <c r="OGG26" s="161"/>
      <c r="OGH26" s="161"/>
      <c r="OGI26" s="161"/>
      <c r="OGJ26" s="161"/>
      <c r="OGK26" s="46"/>
      <c r="OGL26" s="46"/>
      <c r="OGM26" s="161"/>
      <c r="OGN26" s="161"/>
      <c r="OGO26" s="161"/>
      <c r="OGP26" s="161"/>
      <c r="OGQ26" s="161"/>
      <c r="OGR26" s="46"/>
      <c r="OGS26" s="46"/>
      <c r="OGT26" s="161"/>
      <c r="OGU26" s="161"/>
      <c r="OGV26" s="161"/>
      <c r="OGW26" s="161"/>
      <c r="OGX26" s="161"/>
      <c r="OGY26" s="46"/>
      <c r="OGZ26" s="46"/>
      <c r="OHA26" s="161"/>
      <c r="OHB26" s="161"/>
      <c r="OHC26" s="161"/>
      <c r="OHD26" s="161"/>
      <c r="OHE26" s="161"/>
      <c r="OHF26" s="46"/>
      <c r="OHG26" s="46"/>
      <c r="OHH26" s="161"/>
      <c r="OHI26" s="161"/>
      <c r="OHJ26" s="161"/>
      <c r="OHK26" s="161"/>
      <c r="OHL26" s="161"/>
      <c r="OHM26" s="46"/>
      <c r="OHN26" s="46"/>
      <c r="OHO26" s="161"/>
      <c r="OHP26" s="161"/>
      <c r="OHQ26" s="161"/>
      <c r="OHR26" s="161"/>
      <c r="OHS26" s="161"/>
      <c r="OHT26" s="46"/>
      <c r="OHU26" s="46"/>
      <c r="OHV26" s="161"/>
      <c r="OHW26" s="161"/>
      <c r="OHX26" s="161"/>
      <c r="OHY26" s="161"/>
      <c r="OHZ26" s="161"/>
      <c r="OIA26" s="46"/>
      <c r="OIB26" s="46"/>
      <c r="OIC26" s="161"/>
      <c r="OID26" s="161"/>
      <c r="OIE26" s="161"/>
      <c r="OIF26" s="161"/>
      <c r="OIG26" s="161"/>
      <c r="OIH26" s="46"/>
      <c r="OII26" s="46"/>
      <c r="OIJ26" s="161"/>
      <c r="OIK26" s="161"/>
      <c r="OIL26" s="161"/>
      <c r="OIM26" s="161"/>
      <c r="OIN26" s="161"/>
      <c r="OIO26" s="46"/>
      <c r="OIP26" s="46"/>
      <c r="OIQ26" s="161"/>
      <c r="OIR26" s="161"/>
      <c r="OIS26" s="161"/>
      <c r="OIT26" s="161"/>
      <c r="OIU26" s="161"/>
      <c r="OIV26" s="46"/>
      <c r="OIW26" s="46"/>
      <c r="OIX26" s="161"/>
      <c r="OIY26" s="161"/>
      <c r="OIZ26" s="161"/>
      <c r="OJA26" s="161"/>
      <c r="OJB26" s="161"/>
      <c r="OJC26" s="46"/>
      <c r="OJD26" s="46"/>
      <c r="OJE26" s="161"/>
      <c r="OJF26" s="161"/>
      <c r="OJG26" s="161"/>
      <c r="OJH26" s="161"/>
      <c r="OJI26" s="161"/>
      <c r="OJJ26" s="46"/>
      <c r="OJK26" s="46"/>
      <c r="OJL26" s="161"/>
      <c r="OJM26" s="161"/>
      <c r="OJN26" s="161"/>
      <c r="OJO26" s="161"/>
      <c r="OJP26" s="161"/>
      <c r="OJQ26" s="46"/>
      <c r="OJR26" s="46"/>
      <c r="OJS26" s="161"/>
      <c r="OJT26" s="161"/>
      <c r="OJU26" s="161"/>
      <c r="OJV26" s="161"/>
      <c r="OJW26" s="161"/>
      <c r="OJX26" s="46"/>
      <c r="OJY26" s="46"/>
      <c r="OJZ26" s="161"/>
      <c r="OKA26" s="161"/>
      <c r="OKB26" s="161"/>
      <c r="OKC26" s="161"/>
      <c r="OKD26" s="161"/>
      <c r="OKE26" s="46"/>
      <c r="OKF26" s="46"/>
      <c r="OKG26" s="161"/>
      <c r="OKH26" s="161"/>
      <c r="OKI26" s="161"/>
      <c r="OKJ26" s="161"/>
      <c r="OKK26" s="161"/>
      <c r="OKL26" s="46"/>
      <c r="OKM26" s="46"/>
      <c r="OKN26" s="161"/>
      <c r="OKO26" s="161"/>
      <c r="OKP26" s="161"/>
      <c r="OKQ26" s="161"/>
      <c r="OKR26" s="161"/>
      <c r="OKS26" s="46"/>
      <c r="OKT26" s="46"/>
      <c r="OKU26" s="161"/>
      <c r="OKV26" s="161"/>
      <c r="OKW26" s="161"/>
      <c r="OKX26" s="161"/>
      <c r="OKY26" s="161"/>
      <c r="OKZ26" s="46"/>
      <c r="OLA26" s="46"/>
      <c r="OLB26" s="161"/>
      <c r="OLC26" s="161"/>
      <c r="OLD26" s="161"/>
      <c r="OLE26" s="161"/>
      <c r="OLF26" s="161"/>
      <c r="OLG26" s="46"/>
      <c r="OLH26" s="46"/>
      <c r="OLI26" s="161"/>
      <c r="OLJ26" s="161"/>
      <c r="OLK26" s="161"/>
      <c r="OLL26" s="161"/>
      <c r="OLM26" s="161"/>
      <c r="OLN26" s="46"/>
      <c r="OLO26" s="46"/>
      <c r="OLP26" s="161"/>
      <c r="OLQ26" s="161"/>
      <c r="OLR26" s="161"/>
      <c r="OLS26" s="161"/>
      <c r="OLT26" s="161"/>
      <c r="OLU26" s="46"/>
      <c r="OLV26" s="46"/>
      <c r="OLW26" s="161"/>
      <c r="OLX26" s="161"/>
      <c r="OLY26" s="161"/>
      <c r="OLZ26" s="161"/>
      <c r="OMA26" s="161"/>
      <c r="OMB26" s="46"/>
      <c r="OMC26" s="46"/>
      <c r="OMD26" s="161"/>
      <c r="OME26" s="161"/>
      <c r="OMF26" s="161"/>
      <c r="OMG26" s="161"/>
      <c r="OMH26" s="161"/>
      <c r="OMI26" s="46"/>
      <c r="OMJ26" s="46"/>
      <c r="OMK26" s="161"/>
      <c r="OML26" s="161"/>
      <c r="OMM26" s="161"/>
      <c r="OMN26" s="161"/>
      <c r="OMO26" s="161"/>
      <c r="OMP26" s="46"/>
      <c r="OMQ26" s="46"/>
      <c r="OMR26" s="161"/>
      <c r="OMS26" s="161"/>
      <c r="OMT26" s="161"/>
      <c r="OMU26" s="161"/>
      <c r="OMV26" s="161"/>
      <c r="OMW26" s="46"/>
      <c r="OMX26" s="46"/>
      <c r="OMY26" s="161"/>
      <c r="OMZ26" s="161"/>
      <c r="ONA26" s="161"/>
      <c r="ONB26" s="161"/>
      <c r="ONC26" s="161"/>
      <c r="OND26" s="46"/>
      <c r="ONE26" s="46"/>
      <c r="ONF26" s="161"/>
      <c r="ONG26" s="161"/>
      <c r="ONH26" s="161"/>
      <c r="ONI26" s="161"/>
      <c r="ONJ26" s="161"/>
      <c r="ONK26" s="46"/>
      <c r="ONL26" s="46"/>
      <c r="ONM26" s="161"/>
      <c r="ONN26" s="161"/>
      <c r="ONO26" s="161"/>
      <c r="ONP26" s="161"/>
      <c r="ONQ26" s="161"/>
      <c r="ONR26" s="46"/>
      <c r="ONS26" s="46"/>
      <c r="ONT26" s="161"/>
      <c r="ONU26" s="161"/>
      <c r="ONV26" s="161"/>
      <c r="ONW26" s="161"/>
      <c r="ONX26" s="161"/>
      <c r="ONY26" s="46"/>
      <c r="ONZ26" s="46"/>
      <c r="OOA26" s="161"/>
      <c r="OOB26" s="161"/>
      <c r="OOC26" s="161"/>
      <c r="OOD26" s="161"/>
      <c r="OOE26" s="161"/>
      <c r="OOF26" s="46"/>
      <c r="OOG26" s="46"/>
      <c r="OOH26" s="161"/>
      <c r="OOI26" s="161"/>
      <c r="OOJ26" s="161"/>
      <c r="OOK26" s="161"/>
      <c r="OOL26" s="161"/>
      <c r="OOM26" s="46"/>
      <c r="OON26" s="46"/>
      <c r="OOO26" s="161"/>
      <c r="OOP26" s="161"/>
      <c r="OOQ26" s="161"/>
      <c r="OOR26" s="161"/>
      <c r="OOS26" s="161"/>
      <c r="OOT26" s="46"/>
      <c r="OOU26" s="46"/>
      <c r="OOV26" s="161"/>
      <c r="OOW26" s="161"/>
      <c r="OOX26" s="161"/>
      <c r="OOY26" s="161"/>
      <c r="OOZ26" s="161"/>
      <c r="OPA26" s="46"/>
      <c r="OPB26" s="46"/>
      <c r="OPC26" s="161"/>
      <c r="OPD26" s="161"/>
      <c r="OPE26" s="161"/>
      <c r="OPF26" s="161"/>
      <c r="OPG26" s="161"/>
      <c r="OPH26" s="46"/>
      <c r="OPI26" s="46"/>
      <c r="OPJ26" s="161"/>
      <c r="OPK26" s="161"/>
      <c r="OPL26" s="161"/>
      <c r="OPM26" s="161"/>
      <c r="OPN26" s="161"/>
      <c r="OPO26" s="46"/>
      <c r="OPP26" s="46"/>
      <c r="OPQ26" s="161"/>
      <c r="OPR26" s="161"/>
      <c r="OPS26" s="161"/>
      <c r="OPT26" s="161"/>
      <c r="OPU26" s="161"/>
      <c r="OPV26" s="46"/>
      <c r="OPW26" s="46"/>
      <c r="OPX26" s="161"/>
      <c r="OPY26" s="161"/>
      <c r="OPZ26" s="161"/>
      <c r="OQA26" s="161"/>
      <c r="OQB26" s="161"/>
      <c r="OQC26" s="46"/>
      <c r="OQD26" s="46"/>
      <c r="OQE26" s="161"/>
      <c r="OQF26" s="161"/>
      <c r="OQG26" s="161"/>
      <c r="OQH26" s="161"/>
      <c r="OQI26" s="161"/>
      <c r="OQJ26" s="46"/>
      <c r="OQK26" s="46"/>
      <c r="OQL26" s="161"/>
      <c r="OQM26" s="161"/>
      <c r="OQN26" s="161"/>
      <c r="OQO26" s="161"/>
      <c r="OQP26" s="161"/>
      <c r="OQQ26" s="46"/>
      <c r="OQR26" s="46"/>
      <c r="OQS26" s="161"/>
      <c r="OQT26" s="161"/>
      <c r="OQU26" s="161"/>
      <c r="OQV26" s="161"/>
      <c r="OQW26" s="161"/>
      <c r="OQX26" s="46"/>
      <c r="OQY26" s="46"/>
      <c r="OQZ26" s="161"/>
      <c r="ORA26" s="161"/>
      <c r="ORB26" s="161"/>
      <c r="ORC26" s="161"/>
      <c r="ORD26" s="161"/>
      <c r="ORE26" s="46"/>
      <c r="ORF26" s="46"/>
      <c r="ORG26" s="161"/>
      <c r="ORH26" s="161"/>
      <c r="ORI26" s="161"/>
      <c r="ORJ26" s="161"/>
      <c r="ORK26" s="161"/>
      <c r="ORL26" s="46"/>
      <c r="ORM26" s="46"/>
      <c r="ORN26" s="161"/>
      <c r="ORO26" s="161"/>
      <c r="ORP26" s="161"/>
      <c r="ORQ26" s="161"/>
      <c r="ORR26" s="161"/>
      <c r="ORS26" s="46"/>
      <c r="ORT26" s="46"/>
      <c r="ORU26" s="161"/>
      <c r="ORV26" s="161"/>
      <c r="ORW26" s="161"/>
      <c r="ORX26" s="161"/>
      <c r="ORY26" s="161"/>
      <c r="ORZ26" s="46"/>
      <c r="OSA26" s="46"/>
      <c r="OSB26" s="161"/>
      <c r="OSC26" s="161"/>
      <c r="OSD26" s="161"/>
      <c r="OSE26" s="161"/>
      <c r="OSF26" s="161"/>
      <c r="OSG26" s="46"/>
      <c r="OSH26" s="46"/>
      <c r="OSI26" s="161"/>
      <c r="OSJ26" s="161"/>
      <c r="OSK26" s="161"/>
      <c r="OSL26" s="161"/>
      <c r="OSM26" s="161"/>
      <c r="OSN26" s="46"/>
      <c r="OSO26" s="46"/>
      <c r="OSP26" s="161"/>
      <c r="OSQ26" s="161"/>
      <c r="OSR26" s="161"/>
      <c r="OSS26" s="161"/>
      <c r="OST26" s="161"/>
      <c r="OSU26" s="46"/>
      <c r="OSV26" s="46"/>
      <c r="OSW26" s="161"/>
      <c r="OSX26" s="161"/>
      <c r="OSY26" s="161"/>
      <c r="OSZ26" s="161"/>
      <c r="OTA26" s="161"/>
      <c r="OTB26" s="46"/>
      <c r="OTC26" s="46"/>
      <c r="OTD26" s="161"/>
      <c r="OTE26" s="161"/>
      <c r="OTF26" s="161"/>
      <c r="OTG26" s="161"/>
      <c r="OTH26" s="161"/>
      <c r="OTI26" s="46"/>
      <c r="OTJ26" s="46"/>
      <c r="OTK26" s="161"/>
      <c r="OTL26" s="161"/>
      <c r="OTM26" s="161"/>
      <c r="OTN26" s="161"/>
      <c r="OTO26" s="161"/>
      <c r="OTP26" s="46"/>
      <c r="OTQ26" s="46"/>
      <c r="OTR26" s="161"/>
      <c r="OTS26" s="161"/>
      <c r="OTT26" s="161"/>
      <c r="OTU26" s="161"/>
      <c r="OTV26" s="161"/>
      <c r="OTW26" s="46"/>
      <c r="OTX26" s="46"/>
      <c r="OTY26" s="161"/>
      <c r="OTZ26" s="161"/>
      <c r="OUA26" s="161"/>
      <c r="OUB26" s="161"/>
      <c r="OUC26" s="161"/>
      <c r="OUD26" s="46"/>
      <c r="OUE26" s="46"/>
      <c r="OUF26" s="161"/>
      <c r="OUG26" s="161"/>
      <c r="OUH26" s="161"/>
      <c r="OUI26" s="161"/>
      <c r="OUJ26" s="161"/>
      <c r="OUK26" s="46"/>
      <c r="OUL26" s="46"/>
      <c r="OUM26" s="161"/>
      <c r="OUN26" s="161"/>
      <c r="OUO26" s="161"/>
      <c r="OUP26" s="161"/>
      <c r="OUQ26" s="161"/>
      <c r="OUR26" s="46"/>
      <c r="OUS26" s="46"/>
      <c r="OUT26" s="161"/>
      <c r="OUU26" s="161"/>
      <c r="OUV26" s="161"/>
      <c r="OUW26" s="161"/>
      <c r="OUX26" s="161"/>
      <c r="OUY26" s="46"/>
      <c r="OUZ26" s="46"/>
      <c r="OVA26" s="161"/>
      <c r="OVB26" s="161"/>
      <c r="OVC26" s="161"/>
      <c r="OVD26" s="161"/>
      <c r="OVE26" s="161"/>
      <c r="OVF26" s="46"/>
      <c r="OVG26" s="46"/>
      <c r="OVH26" s="161"/>
      <c r="OVI26" s="161"/>
      <c r="OVJ26" s="161"/>
      <c r="OVK26" s="161"/>
      <c r="OVL26" s="161"/>
      <c r="OVM26" s="46"/>
      <c r="OVN26" s="46"/>
      <c r="OVO26" s="161"/>
      <c r="OVP26" s="161"/>
      <c r="OVQ26" s="161"/>
      <c r="OVR26" s="161"/>
      <c r="OVS26" s="161"/>
      <c r="OVT26" s="46"/>
      <c r="OVU26" s="46"/>
      <c r="OVV26" s="161"/>
      <c r="OVW26" s="161"/>
      <c r="OVX26" s="161"/>
      <c r="OVY26" s="161"/>
      <c r="OVZ26" s="161"/>
      <c r="OWA26" s="46"/>
      <c r="OWB26" s="46"/>
      <c r="OWC26" s="161"/>
      <c r="OWD26" s="161"/>
      <c r="OWE26" s="161"/>
      <c r="OWF26" s="161"/>
      <c r="OWG26" s="161"/>
      <c r="OWH26" s="46"/>
      <c r="OWI26" s="46"/>
      <c r="OWJ26" s="161"/>
      <c r="OWK26" s="161"/>
      <c r="OWL26" s="161"/>
      <c r="OWM26" s="161"/>
      <c r="OWN26" s="161"/>
      <c r="OWO26" s="46"/>
      <c r="OWP26" s="46"/>
      <c r="OWQ26" s="161"/>
      <c r="OWR26" s="161"/>
      <c r="OWS26" s="161"/>
      <c r="OWT26" s="161"/>
      <c r="OWU26" s="161"/>
      <c r="OWV26" s="46"/>
      <c r="OWW26" s="46"/>
      <c r="OWX26" s="161"/>
      <c r="OWY26" s="161"/>
      <c r="OWZ26" s="161"/>
      <c r="OXA26" s="161"/>
      <c r="OXB26" s="161"/>
      <c r="OXC26" s="46"/>
      <c r="OXD26" s="46"/>
      <c r="OXE26" s="161"/>
      <c r="OXF26" s="161"/>
      <c r="OXG26" s="161"/>
      <c r="OXH26" s="161"/>
      <c r="OXI26" s="161"/>
      <c r="OXJ26" s="46"/>
      <c r="OXK26" s="46"/>
      <c r="OXL26" s="161"/>
      <c r="OXM26" s="161"/>
      <c r="OXN26" s="161"/>
      <c r="OXO26" s="161"/>
      <c r="OXP26" s="161"/>
      <c r="OXQ26" s="46"/>
      <c r="OXR26" s="46"/>
      <c r="OXS26" s="161"/>
      <c r="OXT26" s="161"/>
      <c r="OXU26" s="161"/>
      <c r="OXV26" s="161"/>
      <c r="OXW26" s="161"/>
      <c r="OXX26" s="46"/>
      <c r="OXY26" s="46"/>
      <c r="OXZ26" s="161"/>
      <c r="OYA26" s="161"/>
      <c r="OYB26" s="161"/>
      <c r="OYC26" s="161"/>
      <c r="OYD26" s="161"/>
      <c r="OYE26" s="46"/>
      <c r="OYF26" s="46"/>
      <c r="OYG26" s="161"/>
      <c r="OYH26" s="161"/>
      <c r="OYI26" s="161"/>
      <c r="OYJ26" s="161"/>
      <c r="OYK26" s="161"/>
      <c r="OYL26" s="46"/>
      <c r="OYM26" s="46"/>
      <c r="OYN26" s="161"/>
      <c r="OYO26" s="161"/>
      <c r="OYP26" s="161"/>
      <c r="OYQ26" s="161"/>
      <c r="OYR26" s="161"/>
      <c r="OYS26" s="46"/>
      <c r="OYT26" s="46"/>
      <c r="OYU26" s="161"/>
      <c r="OYV26" s="161"/>
      <c r="OYW26" s="161"/>
      <c r="OYX26" s="161"/>
      <c r="OYY26" s="161"/>
      <c r="OYZ26" s="46"/>
      <c r="OZA26" s="46"/>
      <c r="OZB26" s="161"/>
      <c r="OZC26" s="161"/>
      <c r="OZD26" s="161"/>
      <c r="OZE26" s="161"/>
      <c r="OZF26" s="161"/>
      <c r="OZG26" s="46"/>
      <c r="OZH26" s="46"/>
      <c r="OZI26" s="161"/>
      <c r="OZJ26" s="161"/>
      <c r="OZK26" s="161"/>
      <c r="OZL26" s="161"/>
      <c r="OZM26" s="161"/>
      <c r="OZN26" s="46"/>
      <c r="OZO26" s="46"/>
      <c r="OZP26" s="161"/>
      <c r="OZQ26" s="161"/>
      <c r="OZR26" s="161"/>
      <c r="OZS26" s="161"/>
      <c r="OZT26" s="161"/>
      <c r="OZU26" s="46"/>
      <c r="OZV26" s="46"/>
      <c r="OZW26" s="161"/>
      <c r="OZX26" s="161"/>
      <c r="OZY26" s="161"/>
      <c r="OZZ26" s="161"/>
      <c r="PAA26" s="161"/>
      <c r="PAB26" s="46"/>
      <c r="PAC26" s="46"/>
      <c r="PAD26" s="161"/>
      <c r="PAE26" s="161"/>
      <c r="PAF26" s="161"/>
      <c r="PAG26" s="161"/>
      <c r="PAH26" s="161"/>
      <c r="PAI26" s="46"/>
      <c r="PAJ26" s="46"/>
      <c r="PAK26" s="161"/>
      <c r="PAL26" s="161"/>
      <c r="PAM26" s="161"/>
      <c r="PAN26" s="161"/>
      <c r="PAO26" s="161"/>
      <c r="PAP26" s="46"/>
      <c r="PAQ26" s="46"/>
      <c r="PAR26" s="161"/>
      <c r="PAS26" s="161"/>
      <c r="PAT26" s="161"/>
      <c r="PAU26" s="161"/>
      <c r="PAV26" s="161"/>
      <c r="PAW26" s="46"/>
      <c r="PAX26" s="46"/>
      <c r="PAY26" s="161"/>
      <c r="PAZ26" s="161"/>
      <c r="PBA26" s="161"/>
      <c r="PBB26" s="161"/>
      <c r="PBC26" s="161"/>
      <c r="PBD26" s="46"/>
      <c r="PBE26" s="46"/>
      <c r="PBF26" s="161"/>
      <c r="PBG26" s="161"/>
      <c r="PBH26" s="161"/>
      <c r="PBI26" s="161"/>
      <c r="PBJ26" s="161"/>
      <c r="PBK26" s="46"/>
      <c r="PBL26" s="46"/>
      <c r="PBM26" s="161"/>
      <c r="PBN26" s="161"/>
      <c r="PBO26" s="161"/>
      <c r="PBP26" s="161"/>
      <c r="PBQ26" s="161"/>
      <c r="PBR26" s="46"/>
      <c r="PBS26" s="46"/>
      <c r="PBT26" s="161"/>
      <c r="PBU26" s="161"/>
      <c r="PBV26" s="161"/>
      <c r="PBW26" s="161"/>
      <c r="PBX26" s="161"/>
      <c r="PBY26" s="46"/>
      <c r="PBZ26" s="46"/>
      <c r="PCA26" s="161"/>
      <c r="PCB26" s="161"/>
      <c r="PCC26" s="161"/>
      <c r="PCD26" s="161"/>
      <c r="PCE26" s="161"/>
      <c r="PCF26" s="46"/>
      <c r="PCG26" s="46"/>
      <c r="PCH26" s="161"/>
      <c r="PCI26" s="161"/>
      <c r="PCJ26" s="161"/>
      <c r="PCK26" s="161"/>
      <c r="PCL26" s="161"/>
      <c r="PCM26" s="46"/>
      <c r="PCN26" s="46"/>
      <c r="PCO26" s="161"/>
      <c r="PCP26" s="161"/>
      <c r="PCQ26" s="161"/>
      <c r="PCR26" s="161"/>
      <c r="PCS26" s="161"/>
      <c r="PCT26" s="46"/>
      <c r="PCU26" s="46"/>
      <c r="PCV26" s="161"/>
      <c r="PCW26" s="161"/>
      <c r="PCX26" s="161"/>
      <c r="PCY26" s="161"/>
      <c r="PCZ26" s="161"/>
      <c r="PDA26" s="46"/>
      <c r="PDB26" s="46"/>
      <c r="PDC26" s="161"/>
      <c r="PDD26" s="161"/>
      <c r="PDE26" s="161"/>
      <c r="PDF26" s="161"/>
      <c r="PDG26" s="161"/>
      <c r="PDH26" s="46"/>
      <c r="PDI26" s="46"/>
      <c r="PDJ26" s="161"/>
      <c r="PDK26" s="161"/>
      <c r="PDL26" s="161"/>
      <c r="PDM26" s="161"/>
      <c r="PDN26" s="161"/>
      <c r="PDO26" s="46"/>
      <c r="PDP26" s="46"/>
      <c r="PDQ26" s="161"/>
      <c r="PDR26" s="161"/>
      <c r="PDS26" s="161"/>
      <c r="PDT26" s="161"/>
      <c r="PDU26" s="161"/>
      <c r="PDV26" s="46"/>
      <c r="PDW26" s="46"/>
      <c r="PDX26" s="161"/>
      <c r="PDY26" s="161"/>
      <c r="PDZ26" s="161"/>
      <c r="PEA26" s="161"/>
      <c r="PEB26" s="161"/>
      <c r="PEC26" s="46"/>
      <c r="PED26" s="46"/>
      <c r="PEE26" s="161"/>
      <c r="PEF26" s="161"/>
      <c r="PEG26" s="161"/>
      <c r="PEH26" s="161"/>
      <c r="PEI26" s="161"/>
      <c r="PEJ26" s="46"/>
      <c r="PEK26" s="46"/>
      <c r="PEL26" s="161"/>
      <c r="PEM26" s="161"/>
      <c r="PEN26" s="161"/>
      <c r="PEO26" s="161"/>
      <c r="PEP26" s="161"/>
      <c r="PEQ26" s="46"/>
      <c r="PER26" s="46"/>
      <c r="PES26" s="161"/>
      <c r="PET26" s="161"/>
      <c r="PEU26" s="161"/>
      <c r="PEV26" s="161"/>
      <c r="PEW26" s="161"/>
      <c r="PEX26" s="46"/>
      <c r="PEY26" s="46"/>
      <c r="PEZ26" s="161"/>
      <c r="PFA26" s="161"/>
      <c r="PFB26" s="161"/>
      <c r="PFC26" s="161"/>
      <c r="PFD26" s="161"/>
      <c r="PFE26" s="46"/>
      <c r="PFF26" s="46"/>
      <c r="PFG26" s="161"/>
      <c r="PFH26" s="161"/>
      <c r="PFI26" s="161"/>
      <c r="PFJ26" s="161"/>
      <c r="PFK26" s="161"/>
      <c r="PFL26" s="46"/>
      <c r="PFM26" s="46"/>
      <c r="PFN26" s="161"/>
      <c r="PFO26" s="161"/>
      <c r="PFP26" s="161"/>
      <c r="PFQ26" s="161"/>
      <c r="PFR26" s="161"/>
      <c r="PFS26" s="46"/>
      <c r="PFT26" s="46"/>
      <c r="PFU26" s="161"/>
      <c r="PFV26" s="161"/>
      <c r="PFW26" s="161"/>
      <c r="PFX26" s="161"/>
      <c r="PFY26" s="161"/>
      <c r="PFZ26" s="46"/>
      <c r="PGA26" s="46"/>
      <c r="PGB26" s="161"/>
      <c r="PGC26" s="161"/>
      <c r="PGD26" s="161"/>
      <c r="PGE26" s="161"/>
      <c r="PGF26" s="161"/>
      <c r="PGG26" s="46"/>
      <c r="PGH26" s="46"/>
      <c r="PGI26" s="161"/>
      <c r="PGJ26" s="161"/>
      <c r="PGK26" s="161"/>
      <c r="PGL26" s="161"/>
      <c r="PGM26" s="161"/>
      <c r="PGN26" s="46"/>
      <c r="PGO26" s="46"/>
      <c r="PGP26" s="161"/>
      <c r="PGQ26" s="161"/>
      <c r="PGR26" s="161"/>
      <c r="PGS26" s="161"/>
      <c r="PGT26" s="161"/>
      <c r="PGU26" s="46"/>
      <c r="PGV26" s="46"/>
      <c r="PGW26" s="161"/>
      <c r="PGX26" s="161"/>
      <c r="PGY26" s="161"/>
      <c r="PGZ26" s="161"/>
      <c r="PHA26" s="161"/>
      <c r="PHB26" s="46"/>
      <c r="PHC26" s="46"/>
      <c r="PHD26" s="161"/>
      <c r="PHE26" s="161"/>
      <c r="PHF26" s="161"/>
      <c r="PHG26" s="161"/>
      <c r="PHH26" s="161"/>
      <c r="PHI26" s="46"/>
      <c r="PHJ26" s="46"/>
      <c r="PHK26" s="161"/>
      <c r="PHL26" s="161"/>
      <c r="PHM26" s="161"/>
      <c r="PHN26" s="161"/>
      <c r="PHO26" s="161"/>
      <c r="PHP26" s="46"/>
      <c r="PHQ26" s="46"/>
      <c r="PHR26" s="161"/>
      <c r="PHS26" s="161"/>
      <c r="PHT26" s="161"/>
      <c r="PHU26" s="161"/>
      <c r="PHV26" s="161"/>
      <c r="PHW26" s="46"/>
      <c r="PHX26" s="46"/>
      <c r="PHY26" s="161"/>
      <c r="PHZ26" s="161"/>
      <c r="PIA26" s="161"/>
      <c r="PIB26" s="161"/>
      <c r="PIC26" s="161"/>
      <c r="PID26" s="46"/>
      <c r="PIE26" s="46"/>
      <c r="PIF26" s="161"/>
      <c r="PIG26" s="161"/>
      <c r="PIH26" s="161"/>
      <c r="PII26" s="161"/>
      <c r="PIJ26" s="161"/>
      <c r="PIK26" s="46"/>
      <c r="PIL26" s="46"/>
      <c r="PIM26" s="161"/>
      <c r="PIN26" s="161"/>
      <c r="PIO26" s="161"/>
      <c r="PIP26" s="161"/>
      <c r="PIQ26" s="161"/>
      <c r="PIR26" s="46"/>
      <c r="PIS26" s="46"/>
      <c r="PIT26" s="161"/>
      <c r="PIU26" s="161"/>
      <c r="PIV26" s="161"/>
      <c r="PIW26" s="161"/>
      <c r="PIX26" s="161"/>
      <c r="PIY26" s="46"/>
      <c r="PIZ26" s="46"/>
      <c r="PJA26" s="161"/>
      <c r="PJB26" s="161"/>
      <c r="PJC26" s="161"/>
      <c r="PJD26" s="161"/>
      <c r="PJE26" s="161"/>
      <c r="PJF26" s="46"/>
      <c r="PJG26" s="46"/>
      <c r="PJH26" s="161"/>
      <c r="PJI26" s="161"/>
      <c r="PJJ26" s="161"/>
      <c r="PJK26" s="161"/>
      <c r="PJL26" s="161"/>
      <c r="PJM26" s="46"/>
      <c r="PJN26" s="46"/>
      <c r="PJO26" s="161"/>
      <c r="PJP26" s="161"/>
      <c r="PJQ26" s="161"/>
      <c r="PJR26" s="161"/>
      <c r="PJS26" s="161"/>
      <c r="PJT26" s="46"/>
      <c r="PJU26" s="46"/>
      <c r="PJV26" s="161"/>
      <c r="PJW26" s="161"/>
      <c r="PJX26" s="161"/>
      <c r="PJY26" s="161"/>
      <c r="PJZ26" s="161"/>
      <c r="PKA26" s="46"/>
      <c r="PKB26" s="46"/>
      <c r="PKC26" s="161"/>
      <c r="PKD26" s="161"/>
      <c r="PKE26" s="161"/>
      <c r="PKF26" s="161"/>
      <c r="PKG26" s="161"/>
      <c r="PKH26" s="46"/>
      <c r="PKI26" s="46"/>
      <c r="PKJ26" s="161"/>
      <c r="PKK26" s="161"/>
      <c r="PKL26" s="161"/>
      <c r="PKM26" s="161"/>
      <c r="PKN26" s="161"/>
      <c r="PKO26" s="46"/>
      <c r="PKP26" s="46"/>
      <c r="PKQ26" s="161"/>
      <c r="PKR26" s="161"/>
      <c r="PKS26" s="161"/>
      <c r="PKT26" s="161"/>
      <c r="PKU26" s="161"/>
      <c r="PKV26" s="46"/>
      <c r="PKW26" s="46"/>
      <c r="PKX26" s="161"/>
      <c r="PKY26" s="161"/>
      <c r="PKZ26" s="161"/>
      <c r="PLA26" s="161"/>
      <c r="PLB26" s="161"/>
      <c r="PLC26" s="46"/>
      <c r="PLD26" s="46"/>
      <c r="PLE26" s="161"/>
      <c r="PLF26" s="161"/>
      <c r="PLG26" s="161"/>
      <c r="PLH26" s="161"/>
      <c r="PLI26" s="161"/>
      <c r="PLJ26" s="46"/>
      <c r="PLK26" s="46"/>
      <c r="PLL26" s="161"/>
      <c r="PLM26" s="161"/>
      <c r="PLN26" s="161"/>
      <c r="PLO26" s="161"/>
      <c r="PLP26" s="161"/>
      <c r="PLQ26" s="46"/>
      <c r="PLR26" s="46"/>
      <c r="PLS26" s="161"/>
      <c r="PLT26" s="161"/>
      <c r="PLU26" s="161"/>
      <c r="PLV26" s="161"/>
      <c r="PLW26" s="161"/>
      <c r="PLX26" s="46"/>
      <c r="PLY26" s="46"/>
      <c r="PLZ26" s="161"/>
      <c r="PMA26" s="161"/>
      <c r="PMB26" s="161"/>
      <c r="PMC26" s="161"/>
      <c r="PMD26" s="161"/>
      <c r="PME26" s="46"/>
      <c r="PMF26" s="46"/>
      <c r="PMG26" s="161"/>
      <c r="PMH26" s="161"/>
      <c r="PMI26" s="161"/>
      <c r="PMJ26" s="161"/>
      <c r="PMK26" s="161"/>
      <c r="PML26" s="46"/>
      <c r="PMM26" s="46"/>
      <c r="PMN26" s="161"/>
      <c r="PMO26" s="161"/>
      <c r="PMP26" s="161"/>
      <c r="PMQ26" s="161"/>
      <c r="PMR26" s="161"/>
      <c r="PMS26" s="46"/>
      <c r="PMT26" s="46"/>
      <c r="PMU26" s="161"/>
      <c r="PMV26" s="161"/>
      <c r="PMW26" s="161"/>
      <c r="PMX26" s="161"/>
      <c r="PMY26" s="161"/>
      <c r="PMZ26" s="46"/>
      <c r="PNA26" s="46"/>
      <c r="PNB26" s="161"/>
      <c r="PNC26" s="161"/>
      <c r="PND26" s="161"/>
      <c r="PNE26" s="161"/>
      <c r="PNF26" s="161"/>
      <c r="PNG26" s="46"/>
      <c r="PNH26" s="46"/>
      <c r="PNI26" s="161"/>
      <c r="PNJ26" s="161"/>
      <c r="PNK26" s="161"/>
      <c r="PNL26" s="161"/>
      <c r="PNM26" s="161"/>
      <c r="PNN26" s="46"/>
      <c r="PNO26" s="46"/>
      <c r="PNP26" s="161"/>
      <c r="PNQ26" s="161"/>
      <c r="PNR26" s="161"/>
      <c r="PNS26" s="161"/>
      <c r="PNT26" s="161"/>
      <c r="PNU26" s="46"/>
      <c r="PNV26" s="46"/>
      <c r="PNW26" s="161"/>
      <c r="PNX26" s="161"/>
      <c r="PNY26" s="161"/>
      <c r="PNZ26" s="161"/>
      <c r="POA26" s="161"/>
      <c r="POB26" s="46"/>
      <c r="POC26" s="46"/>
      <c r="POD26" s="161"/>
      <c r="POE26" s="161"/>
      <c r="POF26" s="161"/>
      <c r="POG26" s="161"/>
      <c r="POH26" s="161"/>
      <c r="POI26" s="46"/>
      <c r="POJ26" s="46"/>
      <c r="POK26" s="161"/>
      <c r="POL26" s="161"/>
      <c r="POM26" s="161"/>
      <c r="PON26" s="161"/>
      <c r="POO26" s="161"/>
      <c r="POP26" s="46"/>
      <c r="POQ26" s="46"/>
      <c r="POR26" s="161"/>
      <c r="POS26" s="161"/>
      <c r="POT26" s="161"/>
      <c r="POU26" s="161"/>
      <c r="POV26" s="161"/>
      <c r="POW26" s="46"/>
      <c r="POX26" s="46"/>
      <c r="POY26" s="161"/>
      <c r="POZ26" s="161"/>
      <c r="PPA26" s="161"/>
      <c r="PPB26" s="161"/>
      <c r="PPC26" s="161"/>
      <c r="PPD26" s="46"/>
      <c r="PPE26" s="46"/>
      <c r="PPF26" s="161"/>
      <c r="PPG26" s="161"/>
      <c r="PPH26" s="161"/>
      <c r="PPI26" s="161"/>
      <c r="PPJ26" s="161"/>
      <c r="PPK26" s="46"/>
      <c r="PPL26" s="46"/>
      <c r="PPM26" s="161"/>
      <c r="PPN26" s="161"/>
      <c r="PPO26" s="161"/>
      <c r="PPP26" s="161"/>
      <c r="PPQ26" s="161"/>
      <c r="PPR26" s="46"/>
      <c r="PPS26" s="46"/>
      <c r="PPT26" s="161"/>
      <c r="PPU26" s="161"/>
      <c r="PPV26" s="161"/>
      <c r="PPW26" s="161"/>
      <c r="PPX26" s="161"/>
      <c r="PPY26" s="46"/>
      <c r="PPZ26" s="46"/>
      <c r="PQA26" s="161"/>
      <c r="PQB26" s="161"/>
      <c r="PQC26" s="161"/>
      <c r="PQD26" s="161"/>
      <c r="PQE26" s="161"/>
      <c r="PQF26" s="46"/>
      <c r="PQG26" s="46"/>
      <c r="PQH26" s="161"/>
      <c r="PQI26" s="161"/>
      <c r="PQJ26" s="161"/>
      <c r="PQK26" s="161"/>
      <c r="PQL26" s="161"/>
      <c r="PQM26" s="46"/>
      <c r="PQN26" s="46"/>
      <c r="PQO26" s="161"/>
      <c r="PQP26" s="161"/>
      <c r="PQQ26" s="161"/>
      <c r="PQR26" s="161"/>
      <c r="PQS26" s="161"/>
      <c r="PQT26" s="46"/>
      <c r="PQU26" s="46"/>
      <c r="PQV26" s="161"/>
      <c r="PQW26" s="161"/>
      <c r="PQX26" s="161"/>
      <c r="PQY26" s="161"/>
      <c r="PQZ26" s="161"/>
      <c r="PRA26" s="46"/>
      <c r="PRB26" s="46"/>
      <c r="PRC26" s="161"/>
      <c r="PRD26" s="161"/>
      <c r="PRE26" s="161"/>
      <c r="PRF26" s="161"/>
      <c r="PRG26" s="161"/>
      <c r="PRH26" s="46"/>
      <c r="PRI26" s="46"/>
      <c r="PRJ26" s="161"/>
      <c r="PRK26" s="161"/>
      <c r="PRL26" s="161"/>
      <c r="PRM26" s="161"/>
      <c r="PRN26" s="161"/>
      <c r="PRO26" s="46"/>
      <c r="PRP26" s="46"/>
      <c r="PRQ26" s="161"/>
      <c r="PRR26" s="161"/>
      <c r="PRS26" s="161"/>
      <c r="PRT26" s="161"/>
      <c r="PRU26" s="161"/>
      <c r="PRV26" s="46"/>
      <c r="PRW26" s="46"/>
      <c r="PRX26" s="161"/>
      <c r="PRY26" s="161"/>
      <c r="PRZ26" s="161"/>
      <c r="PSA26" s="161"/>
      <c r="PSB26" s="161"/>
      <c r="PSC26" s="46"/>
      <c r="PSD26" s="46"/>
      <c r="PSE26" s="161"/>
      <c r="PSF26" s="161"/>
      <c r="PSG26" s="161"/>
      <c r="PSH26" s="161"/>
      <c r="PSI26" s="161"/>
      <c r="PSJ26" s="46"/>
      <c r="PSK26" s="46"/>
      <c r="PSL26" s="161"/>
      <c r="PSM26" s="161"/>
      <c r="PSN26" s="161"/>
      <c r="PSO26" s="161"/>
      <c r="PSP26" s="161"/>
      <c r="PSQ26" s="46"/>
      <c r="PSR26" s="46"/>
      <c r="PSS26" s="161"/>
      <c r="PST26" s="161"/>
      <c r="PSU26" s="161"/>
      <c r="PSV26" s="161"/>
      <c r="PSW26" s="161"/>
      <c r="PSX26" s="46"/>
      <c r="PSY26" s="46"/>
      <c r="PSZ26" s="161"/>
      <c r="PTA26" s="161"/>
      <c r="PTB26" s="161"/>
      <c r="PTC26" s="161"/>
      <c r="PTD26" s="161"/>
      <c r="PTE26" s="46"/>
      <c r="PTF26" s="46"/>
      <c r="PTG26" s="161"/>
      <c r="PTH26" s="161"/>
      <c r="PTI26" s="161"/>
      <c r="PTJ26" s="161"/>
      <c r="PTK26" s="161"/>
      <c r="PTL26" s="46"/>
      <c r="PTM26" s="46"/>
      <c r="PTN26" s="161"/>
      <c r="PTO26" s="161"/>
      <c r="PTP26" s="161"/>
      <c r="PTQ26" s="161"/>
      <c r="PTR26" s="161"/>
      <c r="PTS26" s="46"/>
      <c r="PTT26" s="46"/>
      <c r="PTU26" s="161"/>
      <c r="PTV26" s="161"/>
      <c r="PTW26" s="161"/>
      <c r="PTX26" s="161"/>
      <c r="PTY26" s="161"/>
      <c r="PTZ26" s="46"/>
      <c r="PUA26" s="46"/>
      <c r="PUB26" s="161"/>
      <c r="PUC26" s="161"/>
      <c r="PUD26" s="161"/>
      <c r="PUE26" s="161"/>
      <c r="PUF26" s="161"/>
      <c r="PUG26" s="46"/>
      <c r="PUH26" s="46"/>
      <c r="PUI26" s="161"/>
      <c r="PUJ26" s="161"/>
      <c r="PUK26" s="161"/>
      <c r="PUL26" s="161"/>
      <c r="PUM26" s="161"/>
      <c r="PUN26" s="46"/>
      <c r="PUO26" s="46"/>
      <c r="PUP26" s="161"/>
      <c r="PUQ26" s="161"/>
      <c r="PUR26" s="161"/>
      <c r="PUS26" s="161"/>
      <c r="PUT26" s="161"/>
      <c r="PUU26" s="46"/>
      <c r="PUV26" s="46"/>
      <c r="PUW26" s="161"/>
      <c r="PUX26" s="161"/>
      <c r="PUY26" s="161"/>
      <c r="PUZ26" s="161"/>
      <c r="PVA26" s="161"/>
      <c r="PVB26" s="46"/>
      <c r="PVC26" s="46"/>
      <c r="PVD26" s="161"/>
      <c r="PVE26" s="161"/>
      <c r="PVF26" s="161"/>
      <c r="PVG26" s="161"/>
      <c r="PVH26" s="161"/>
      <c r="PVI26" s="46"/>
      <c r="PVJ26" s="46"/>
      <c r="PVK26" s="161"/>
      <c r="PVL26" s="161"/>
      <c r="PVM26" s="161"/>
      <c r="PVN26" s="161"/>
      <c r="PVO26" s="161"/>
      <c r="PVP26" s="46"/>
      <c r="PVQ26" s="46"/>
      <c r="PVR26" s="161"/>
      <c r="PVS26" s="161"/>
      <c r="PVT26" s="161"/>
      <c r="PVU26" s="161"/>
      <c r="PVV26" s="161"/>
      <c r="PVW26" s="46"/>
      <c r="PVX26" s="46"/>
      <c r="PVY26" s="161"/>
      <c r="PVZ26" s="161"/>
      <c r="PWA26" s="161"/>
      <c r="PWB26" s="161"/>
      <c r="PWC26" s="161"/>
      <c r="PWD26" s="46"/>
      <c r="PWE26" s="46"/>
      <c r="PWF26" s="161"/>
      <c r="PWG26" s="161"/>
      <c r="PWH26" s="161"/>
      <c r="PWI26" s="161"/>
      <c r="PWJ26" s="161"/>
      <c r="PWK26" s="46"/>
      <c r="PWL26" s="46"/>
      <c r="PWM26" s="161"/>
      <c r="PWN26" s="161"/>
      <c r="PWO26" s="161"/>
      <c r="PWP26" s="161"/>
      <c r="PWQ26" s="161"/>
      <c r="PWR26" s="46"/>
      <c r="PWS26" s="46"/>
      <c r="PWT26" s="161"/>
      <c r="PWU26" s="161"/>
      <c r="PWV26" s="161"/>
      <c r="PWW26" s="161"/>
      <c r="PWX26" s="161"/>
      <c r="PWY26" s="46"/>
      <c r="PWZ26" s="46"/>
      <c r="PXA26" s="161"/>
      <c r="PXB26" s="161"/>
      <c r="PXC26" s="161"/>
      <c r="PXD26" s="161"/>
      <c r="PXE26" s="161"/>
      <c r="PXF26" s="46"/>
      <c r="PXG26" s="46"/>
      <c r="PXH26" s="161"/>
      <c r="PXI26" s="161"/>
      <c r="PXJ26" s="161"/>
      <c r="PXK26" s="161"/>
      <c r="PXL26" s="161"/>
      <c r="PXM26" s="46"/>
      <c r="PXN26" s="46"/>
      <c r="PXO26" s="161"/>
      <c r="PXP26" s="161"/>
      <c r="PXQ26" s="161"/>
      <c r="PXR26" s="161"/>
      <c r="PXS26" s="161"/>
      <c r="PXT26" s="46"/>
      <c r="PXU26" s="46"/>
      <c r="PXV26" s="161"/>
      <c r="PXW26" s="161"/>
      <c r="PXX26" s="161"/>
      <c r="PXY26" s="161"/>
      <c r="PXZ26" s="161"/>
      <c r="PYA26" s="46"/>
      <c r="PYB26" s="46"/>
      <c r="PYC26" s="161"/>
      <c r="PYD26" s="161"/>
      <c r="PYE26" s="161"/>
      <c r="PYF26" s="161"/>
      <c r="PYG26" s="161"/>
      <c r="PYH26" s="46"/>
      <c r="PYI26" s="46"/>
      <c r="PYJ26" s="161"/>
      <c r="PYK26" s="161"/>
      <c r="PYL26" s="161"/>
      <c r="PYM26" s="161"/>
      <c r="PYN26" s="161"/>
      <c r="PYO26" s="46"/>
      <c r="PYP26" s="46"/>
      <c r="PYQ26" s="161"/>
      <c r="PYR26" s="161"/>
      <c r="PYS26" s="161"/>
      <c r="PYT26" s="161"/>
      <c r="PYU26" s="161"/>
      <c r="PYV26" s="46"/>
      <c r="PYW26" s="46"/>
      <c r="PYX26" s="161"/>
      <c r="PYY26" s="161"/>
      <c r="PYZ26" s="161"/>
      <c r="PZA26" s="161"/>
      <c r="PZB26" s="161"/>
      <c r="PZC26" s="46"/>
      <c r="PZD26" s="46"/>
      <c r="PZE26" s="161"/>
      <c r="PZF26" s="161"/>
      <c r="PZG26" s="161"/>
      <c r="PZH26" s="161"/>
      <c r="PZI26" s="161"/>
      <c r="PZJ26" s="46"/>
      <c r="PZK26" s="46"/>
      <c r="PZL26" s="161"/>
      <c r="PZM26" s="161"/>
      <c r="PZN26" s="161"/>
      <c r="PZO26" s="161"/>
      <c r="PZP26" s="161"/>
      <c r="PZQ26" s="46"/>
      <c r="PZR26" s="46"/>
      <c r="PZS26" s="161"/>
      <c r="PZT26" s="161"/>
      <c r="PZU26" s="161"/>
      <c r="PZV26" s="161"/>
      <c r="PZW26" s="161"/>
      <c r="PZX26" s="46"/>
      <c r="PZY26" s="46"/>
      <c r="PZZ26" s="161"/>
      <c r="QAA26" s="161"/>
      <c r="QAB26" s="161"/>
      <c r="QAC26" s="161"/>
      <c r="QAD26" s="161"/>
      <c r="QAE26" s="46"/>
      <c r="QAF26" s="46"/>
      <c r="QAG26" s="161"/>
      <c r="QAH26" s="161"/>
      <c r="QAI26" s="161"/>
      <c r="QAJ26" s="161"/>
      <c r="QAK26" s="161"/>
      <c r="QAL26" s="46"/>
      <c r="QAM26" s="46"/>
      <c r="QAN26" s="161"/>
      <c r="QAO26" s="161"/>
      <c r="QAP26" s="161"/>
      <c r="QAQ26" s="161"/>
      <c r="QAR26" s="161"/>
      <c r="QAS26" s="46"/>
      <c r="QAT26" s="46"/>
      <c r="QAU26" s="161"/>
      <c r="QAV26" s="161"/>
      <c r="QAW26" s="161"/>
      <c r="QAX26" s="161"/>
      <c r="QAY26" s="161"/>
      <c r="QAZ26" s="46"/>
      <c r="QBA26" s="46"/>
      <c r="QBB26" s="161"/>
      <c r="QBC26" s="161"/>
      <c r="QBD26" s="161"/>
      <c r="QBE26" s="161"/>
      <c r="QBF26" s="161"/>
      <c r="QBG26" s="46"/>
      <c r="QBH26" s="46"/>
      <c r="QBI26" s="161"/>
      <c r="QBJ26" s="161"/>
      <c r="QBK26" s="161"/>
      <c r="QBL26" s="161"/>
      <c r="QBM26" s="161"/>
      <c r="QBN26" s="46"/>
      <c r="QBO26" s="46"/>
      <c r="QBP26" s="161"/>
      <c r="QBQ26" s="161"/>
      <c r="QBR26" s="161"/>
      <c r="QBS26" s="161"/>
      <c r="QBT26" s="161"/>
      <c r="QBU26" s="46"/>
      <c r="QBV26" s="46"/>
      <c r="QBW26" s="161"/>
      <c r="QBX26" s="161"/>
      <c r="QBY26" s="161"/>
      <c r="QBZ26" s="161"/>
      <c r="QCA26" s="161"/>
      <c r="QCB26" s="46"/>
      <c r="QCC26" s="46"/>
      <c r="QCD26" s="161"/>
      <c r="QCE26" s="161"/>
      <c r="QCF26" s="161"/>
      <c r="QCG26" s="161"/>
      <c r="QCH26" s="161"/>
      <c r="QCI26" s="46"/>
      <c r="QCJ26" s="46"/>
      <c r="QCK26" s="161"/>
      <c r="QCL26" s="161"/>
      <c r="QCM26" s="161"/>
      <c r="QCN26" s="161"/>
      <c r="QCO26" s="161"/>
      <c r="QCP26" s="46"/>
      <c r="QCQ26" s="46"/>
      <c r="QCR26" s="161"/>
      <c r="QCS26" s="161"/>
      <c r="QCT26" s="161"/>
      <c r="QCU26" s="161"/>
      <c r="QCV26" s="161"/>
      <c r="QCW26" s="46"/>
      <c r="QCX26" s="46"/>
      <c r="QCY26" s="161"/>
      <c r="QCZ26" s="161"/>
      <c r="QDA26" s="161"/>
      <c r="QDB26" s="161"/>
      <c r="QDC26" s="161"/>
      <c r="QDD26" s="46"/>
      <c r="QDE26" s="46"/>
      <c r="QDF26" s="161"/>
      <c r="QDG26" s="161"/>
      <c r="QDH26" s="161"/>
      <c r="QDI26" s="161"/>
      <c r="QDJ26" s="161"/>
      <c r="QDK26" s="46"/>
      <c r="QDL26" s="46"/>
      <c r="QDM26" s="161"/>
      <c r="QDN26" s="161"/>
      <c r="QDO26" s="161"/>
      <c r="QDP26" s="161"/>
      <c r="QDQ26" s="161"/>
      <c r="QDR26" s="46"/>
      <c r="QDS26" s="46"/>
      <c r="QDT26" s="161"/>
      <c r="QDU26" s="161"/>
      <c r="QDV26" s="161"/>
      <c r="QDW26" s="161"/>
      <c r="QDX26" s="161"/>
      <c r="QDY26" s="46"/>
      <c r="QDZ26" s="46"/>
      <c r="QEA26" s="161"/>
      <c r="QEB26" s="161"/>
      <c r="QEC26" s="161"/>
      <c r="QED26" s="161"/>
      <c r="QEE26" s="161"/>
      <c r="QEF26" s="46"/>
      <c r="QEG26" s="46"/>
      <c r="QEH26" s="161"/>
      <c r="QEI26" s="161"/>
      <c r="QEJ26" s="161"/>
      <c r="QEK26" s="161"/>
      <c r="QEL26" s="161"/>
      <c r="QEM26" s="46"/>
      <c r="QEN26" s="46"/>
      <c r="QEO26" s="161"/>
      <c r="QEP26" s="161"/>
      <c r="QEQ26" s="161"/>
      <c r="QER26" s="161"/>
      <c r="QES26" s="161"/>
      <c r="QET26" s="46"/>
      <c r="QEU26" s="46"/>
      <c r="QEV26" s="161"/>
      <c r="QEW26" s="161"/>
      <c r="QEX26" s="161"/>
      <c r="QEY26" s="161"/>
      <c r="QEZ26" s="161"/>
      <c r="QFA26" s="46"/>
      <c r="QFB26" s="46"/>
      <c r="QFC26" s="161"/>
      <c r="QFD26" s="161"/>
      <c r="QFE26" s="161"/>
      <c r="QFF26" s="161"/>
      <c r="QFG26" s="161"/>
      <c r="QFH26" s="46"/>
      <c r="QFI26" s="46"/>
      <c r="QFJ26" s="161"/>
      <c r="QFK26" s="161"/>
      <c r="QFL26" s="161"/>
      <c r="QFM26" s="161"/>
      <c r="QFN26" s="161"/>
      <c r="QFO26" s="46"/>
      <c r="QFP26" s="46"/>
      <c r="QFQ26" s="161"/>
      <c r="QFR26" s="161"/>
      <c r="QFS26" s="161"/>
      <c r="QFT26" s="161"/>
      <c r="QFU26" s="161"/>
      <c r="QFV26" s="46"/>
      <c r="QFW26" s="46"/>
      <c r="QFX26" s="161"/>
      <c r="QFY26" s="161"/>
      <c r="QFZ26" s="161"/>
      <c r="QGA26" s="161"/>
      <c r="QGB26" s="161"/>
      <c r="QGC26" s="46"/>
      <c r="QGD26" s="46"/>
      <c r="QGE26" s="161"/>
      <c r="QGF26" s="161"/>
      <c r="QGG26" s="161"/>
      <c r="QGH26" s="161"/>
      <c r="QGI26" s="161"/>
      <c r="QGJ26" s="46"/>
      <c r="QGK26" s="46"/>
      <c r="QGL26" s="161"/>
      <c r="QGM26" s="161"/>
      <c r="QGN26" s="161"/>
      <c r="QGO26" s="161"/>
      <c r="QGP26" s="161"/>
      <c r="QGQ26" s="46"/>
      <c r="QGR26" s="46"/>
      <c r="QGS26" s="161"/>
      <c r="QGT26" s="161"/>
      <c r="QGU26" s="161"/>
      <c r="QGV26" s="161"/>
      <c r="QGW26" s="161"/>
      <c r="QGX26" s="46"/>
      <c r="QGY26" s="46"/>
      <c r="QGZ26" s="161"/>
      <c r="QHA26" s="161"/>
      <c r="QHB26" s="161"/>
      <c r="QHC26" s="161"/>
      <c r="QHD26" s="161"/>
      <c r="QHE26" s="46"/>
      <c r="QHF26" s="46"/>
      <c r="QHG26" s="161"/>
      <c r="QHH26" s="161"/>
      <c r="QHI26" s="161"/>
      <c r="QHJ26" s="161"/>
      <c r="QHK26" s="161"/>
      <c r="QHL26" s="46"/>
      <c r="QHM26" s="46"/>
      <c r="QHN26" s="161"/>
      <c r="QHO26" s="161"/>
      <c r="QHP26" s="161"/>
      <c r="QHQ26" s="161"/>
      <c r="QHR26" s="161"/>
      <c r="QHS26" s="46"/>
      <c r="QHT26" s="46"/>
      <c r="QHU26" s="161"/>
      <c r="QHV26" s="161"/>
      <c r="QHW26" s="161"/>
      <c r="QHX26" s="161"/>
      <c r="QHY26" s="161"/>
      <c r="QHZ26" s="46"/>
      <c r="QIA26" s="46"/>
      <c r="QIB26" s="161"/>
      <c r="QIC26" s="161"/>
      <c r="QID26" s="161"/>
      <c r="QIE26" s="161"/>
      <c r="QIF26" s="161"/>
      <c r="QIG26" s="46"/>
      <c r="QIH26" s="46"/>
      <c r="QII26" s="161"/>
      <c r="QIJ26" s="161"/>
      <c r="QIK26" s="161"/>
      <c r="QIL26" s="161"/>
      <c r="QIM26" s="161"/>
      <c r="QIN26" s="46"/>
      <c r="QIO26" s="46"/>
      <c r="QIP26" s="161"/>
      <c r="QIQ26" s="161"/>
      <c r="QIR26" s="161"/>
      <c r="QIS26" s="161"/>
      <c r="QIT26" s="161"/>
      <c r="QIU26" s="46"/>
      <c r="QIV26" s="46"/>
      <c r="QIW26" s="161"/>
      <c r="QIX26" s="161"/>
      <c r="QIY26" s="161"/>
      <c r="QIZ26" s="161"/>
      <c r="QJA26" s="161"/>
      <c r="QJB26" s="46"/>
      <c r="QJC26" s="46"/>
      <c r="QJD26" s="161"/>
      <c r="QJE26" s="161"/>
      <c r="QJF26" s="161"/>
      <c r="QJG26" s="161"/>
      <c r="QJH26" s="161"/>
      <c r="QJI26" s="46"/>
      <c r="QJJ26" s="46"/>
      <c r="QJK26" s="161"/>
      <c r="QJL26" s="161"/>
      <c r="QJM26" s="161"/>
      <c r="QJN26" s="161"/>
      <c r="QJO26" s="161"/>
      <c r="QJP26" s="46"/>
      <c r="QJQ26" s="46"/>
      <c r="QJR26" s="161"/>
      <c r="QJS26" s="161"/>
      <c r="QJT26" s="161"/>
      <c r="QJU26" s="161"/>
      <c r="QJV26" s="161"/>
      <c r="QJW26" s="46"/>
      <c r="QJX26" s="46"/>
      <c r="QJY26" s="161"/>
      <c r="QJZ26" s="161"/>
      <c r="QKA26" s="161"/>
      <c r="QKB26" s="161"/>
      <c r="QKC26" s="161"/>
      <c r="QKD26" s="46"/>
      <c r="QKE26" s="46"/>
      <c r="QKF26" s="161"/>
      <c r="QKG26" s="161"/>
      <c r="QKH26" s="161"/>
      <c r="QKI26" s="161"/>
      <c r="QKJ26" s="161"/>
      <c r="QKK26" s="46"/>
      <c r="QKL26" s="46"/>
      <c r="QKM26" s="161"/>
      <c r="QKN26" s="161"/>
      <c r="QKO26" s="161"/>
      <c r="QKP26" s="161"/>
      <c r="QKQ26" s="161"/>
      <c r="QKR26" s="46"/>
      <c r="QKS26" s="46"/>
      <c r="QKT26" s="161"/>
      <c r="QKU26" s="161"/>
      <c r="QKV26" s="161"/>
      <c r="QKW26" s="161"/>
      <c r="QKX26" s="161"/>
      <c r="QKY26" s="46"/>
      <c r="QKZ26" s="46"/>
      <c r="QLA26" s="161"/>
      <c r="QLB26" s="161"/>
      <c r="QLC26" s="161"/>
      <c r="QLD26" s="161"/>
      <c r="QLE26" s="161"/>
      <c r="QLF26" s="46"/>
      <c r="QLG26" s="46"/>
      <c r="QLH26" s="161"/>
      <c r="QLI26" s="161"/>
      <c r="QLJ26" s="161"/>
      <c r="QLK26" s="161"/>
      <c r="QLL26" s="161"/>
      <c r="QLM26" s="46"/>
      <c r="QLN26" s="46"/>
      <c r="QLO26" s="161"/>
      <c r="QLP26" s="161"/>
      <c r="QLQ26" s="161"/>
      <c r="QLR26" s="161"/>
      <c r="QLS26" s="161"/>
      <c r="QLT26" s="46"/>
      <c r="QLU26" s="46"/>
      <c r="QLV26" s="161"/>
      <c r="QLW26" s="161"/>
      <c r="QLX26" s="161"/>
      <c r="QLY26" s="161"/>
      <c r="QLZ26" s="161"/>
      <c r="QMA26" s="46"/>
      <c r="QMB26" s="46"/>
      <c r="QMC26" s="161"/>
      <c r="QMD26" s="161"/>
      <c r="QME26" s="161"/>
      <c r="QMF26" s="161"/>
      <c r="QMG26" s="161"/>
      <c r="QMH26" s="46"/>
      <c r="QMI26" s="46"/>
      <c r="QMJ26" s="161"/>
      <c r="QMK26" s="161"/>
      <c r="QML26" s="161"/>
      <c r="QMM26" s="161"/>
      <c r="QMN26" s="161"/>
      <c r="QMO26" s="46"/>
      <c r="QMP26" s="46"/>
      <c r="QMQ26" s="161"/>
      <c r="QMR26" s="161"/>
      <c r="QMS26" s="161"/>
      <c r="QMT26" s="161"/>
      <c r="QMU26" s="161"/>
      <c r="QMV26" s="46"/>
      <c r="QMW26" s="46"/>
      <c r="QMX26" s="161"/>
      <c r="QMY26" s="161"/>
      <c r="QMZ26" s="161"/>
      <c r="QNA26" s="161"/>
      <c r="QNB26" s="161"/>
      <c r="QNC26" s="46"/>
      <c r="QND26" s="46"/>
      <c r="QNE26" s="161"/>
      <c r="QNF26" s="161"/>
      <c r="QNG26" s="161"/>
      <c r="QNH26" s="161"/>
      <c r="QNI26" s="161"/>
      <c r="QNJ26" s="46"/>
      <c r="QNK26" s="46"/>
      <c r="QNL26" s="161"/>
      <c r="QNM26" s="161"/>
      <c r="QNN26" s="161"/>
      <c r="QNO26" s="161"/>
      <c r="QNP26" s="161"/>
      <c r="QNQ26" s="46"/>
      <c r="QNR26" s="46"/>
      <c r="QNS26" s="161"/>
      <c r="QNT26" s="161"/>
      <c r="QNU26" s="161"/>
      <c r="QNV26" s="161"/>
      <c r="QNW26" s="161"/>
      <c r="QNX26" s="46"/>
      <c r="QNY26" s="46"/>
      <c r="QNZ26" s="161"/>
      <c r="QOA26" s="161"/>
      <c r="QOB26" s="161"/>
      <c r="QOC26" s="161"/>
      <c r="QOD26" s="161"/>
      <c r="QOE26" s="46"/>
      <c r="QOF26" s="46"/>
      <c r="QOG26" s="161"/>
      <c r="QOH26" s="161"/>
      <c r="QOI26" s="161"/>
      <c r="QOJ26" s="161"/>
      <c r="QOK26" s="161"/>
      <c r="QOL26" s="46"/>
      <c r="QOM26" s="46"/>
      <c r="QON26" s="161"/>
      <c r="QOO26" s="161"/>
      <c r="QOP26" s="161"/>
      <c r="QOQ26" s="161"/>
      <c r="QOR26" s="161"/>
      <c r="QOS26" s="46"/>
      <c r="QOT26" s="46"/>
      <c r="QOU26" s="161"/>
      <c r="QOV26" s="161"/>
      <c r="QOW26" s="161"/>
      <c r="QOX26" s="161"/>
      <c r="QOY26" s="161"/>
      <c r="QOZ26" s="46"/>
      <c r="QPA26" s="46"/>
      <c r="QPB26" s="161"/>
      <c r="QPC26" s="161"/>
      <c r="QPD26" s="161"/>
      <c r="QPE26" s="161"/>
      <c r="QPF26" s="161"/>
      <c r="QPG26" s="46"/>
      <c r="QPH26" s="46"/>
      <c r="QPI26" s="161"/>
      <c r="QPJ26" s="161"/>
      <c r="QPK26" s="161"/>
      <c r="QPL26" s="161"/>
      <c r="QPM26" s="161"/>
      <c r="QPN26" s="46"/>
      <c r="QPO26" s="46"/>
      <c r="QPP26" s="161"/>
      <c r="QPQ26" s="161"/>
      <c r="QPR26" s="161"/>
      <c r="QPS26" s="161"/>
      <c r="QPT26" s="161"/>
      <c r="QPU26" s="46"/>
      <c r="QPV26" s="46"/>
      <c r="QPW26" s="161"/>
      <c r="QPX26" s="161"/>
      <c r="QPY26" s="161"/>
      <c r="QPZ26" s="161"/>
      <c r="QQA26" s="161"/>
      <c r="QQB26" s="46"/>
      <c r="QQC26" s="46"/>
      <c r="QQD26" s="161"/>
      <c r="QQE26" s="161"/>
      <c r="QQF26" s="161"/>
      <c r="QQG26" s="161"/>
      <c r="QQH26" s="161"/>
      <c r="QQI26" s="46"/>
      <c r="QQJ26" s="46"/>
      <c r="QQK26" s="161"/>
      <c r="QQL26" s="161"/>
      <c r="QQM26" s="161"/>
      <c r="QQN26" s="161"/>
      <c r="QQO26" s="161"/>
      <c r="QQP26" s="46"/>
      <c r="QQQ26" s="46"/>
      <c r="QQR26" s="161"/>
      <c r="QQS26" s="161"/>
      <c r="QQT26" s="161"/>
      <c r="QQU26" s="161"/>
      <c r="QQV26" s="161"/>
      <c r="QQW26" s="46"/>
      <c r="QQX26" s="46"/>
      <c r="QQY26" s="161"/>
      <c r="QQZ26" s="161"/>
      <c r="QRA26" s="161"/>
      <c r="QRB26" s="161"/>
      <c r="QRC26" s="161"/>
      <c r="QRD26" s="46"/>
      <c r="QRE26" s="46"/>
      <c r="QRF26" s="161"/>
      <c r="QRG26" s="161"/>
      <c r="QRH26" s="161"/>
      <c r="QRI26" s="161"/>
      <c r="QRJ26" s="161"/>
      <c r="QRK26" s="46"/>
      <c r="QRL26" s="46"/>
      <c r="QRM26" s="161"/>
      <c r="QRN26" s="161"/>
      <c r="QRO26" s="161"/>
      <c r="QRP26" s="161"/>
      <c r="QRQ26" s="161"/>
      <c r="QRR26" s="46"/>
      <c r="QRS26" s="46"/>
      <c r="QRT26" s="161"/>
      <c r="QRU26" s="161"/>
      <c r="QRV26" s="161"/>
      <c r="QRW26" s="161"/>
      <c r="QRX26" s="161"/>
      <c r="QRY26" s="46"/>
      <c r="QRZ26" s="46"/>
      <c r="QSA26" s="161"/>
      <c r="QSB26" s="161"/>
      <c r="QSC26" s="161"/>
      <c r="QSD26" s="161"/>
      <c r="QSE26" s="161"/>
      <c r="QSF26" s="46"/>
      <c r="QSG26" s="46"/>
      <c r="QSH26" s="161"/>
      <c r="QSI26" s="161"/>
      <c r="QSJ26" s="161"/>
      <c r="QSK26" s="161"/>
      <c r="QSL26" s="161"/>
      <c r="QSM26" s="46"/>
      <c r="QSN26" s="46"/>
      <c r="QSO26" s="161"/>
      <c r="QSP26" s="161"/>
      <c r="QSQ26" s="161"/>
      <c r="QSR26" s="161"/>
      <c r="QSS26" s="161"/>
      <c r="QST26" s="46"/>
      <c r="QSU26" s="46"/>
      <c r="QSV26" s="161"/>
      <c r="QSW26" s="161"/>
      <c r="QSX26" s="161"/>
      <c r="QSY26" s="161"/>
      <c r="QSZ26" s="161"/>
      <c r="QTA26" s="46"/>
      <c r="QTB26" s="46"/>
      <c r="QTC26" s="161"/>
      <c r="QTD26" s="161"/>
      <c r="QTE26" s="161"/>
      <c r="QTF26" s="161"/>
      <c r="QTG26" s="161"/>
      <c r="QTH26" s="46"/>
      <c r="QTI26" s="46"/>
      <c r="QTJ26" s="161"/>
      <c r="QTK26" s="161"/>
      <c r="QTL26" s="161"/>
      <c r="QTM26" s="161"/>
      <c r="QTN26" s="161"/>
      <c r="QTO26" s="46"/>
      <c r="QTP26" s="46"/>
      <c r="QTQ26" s="161"/>
      <c r="QTR26" s="161"/>
      <c r="QTS26" s="161"/>
      <c r="QTT26" s="161"/>
      <c r="QTU26" s="161"/>
      <c r="QTV26" s="46"/>
      <c r="QTW26" s="46"/>
      <c r="QTX26" s="161"/>
      <c r="QTY26" s="161"/>
      <c r="QTZ26" s="161"/>
      <c r="QUA26" s="161"/>
      <c r="QUB26" s="161"/>
      <c r="QUC26" s="46"/>
      <c r="QUD26" s="46"/>
      <c r="QUE26" s="161"/>
      <c r="QUF26" s="161"/>
      <c r="QUG26" s="161"/>
      <c r="QUH26" s="161"/>
      <c r="QUI26" s="161"/>
      <c r="QUJ26" s="46"/>
      <c r="QUK26" s="46"/>
      <c r="QUL26" s="161"/>
      <c r="QUM26" s="161"/>
      <c r="QUN26" s="161"/>
      <c r="QUO26" s="161"/>
      <c r="QUP26" s="161"/>
      <c r="QUQ26" s="46"/>
      <c r="QUR26" s="46"/>
      <c r="QUS26" s="161"/>
      <c r="QUT26" s="161"/>
      <c r="QUU26" s="161"/>
      <c r="QUV26" s="161"/>
      <c r="QUW26" s="161"/>
      <c r="QUX26" s="46"/>
      <c r="QUY26" s="46"/>
      <c r="QUZ26" s="161"/>
      <c r="QVA26" s="161"/>
      <c r="QVB26" s="161"/>
      <c r="QVC26" s="161"/>
      <c r="QVD26" s="161"/>
      <c r="QVE26" s="46"/>
      <c r="QVF26" s="46"/>
      <c r="QVG26" s="161"/>
      <c r="QVH26" s="161"/>
      <c r="QVI26" s="161"/>
      <c r="QVJ26" s="161"/>
      <c r="QVK26" s="161"/>
      <c r="QVL26" s="46"/>
      <c r="QVM26" s="46"/>
      <c r="QVN26" s="161"/>
      <c r="QVO26" s="161"/>
      <c r="QVP26" s="161"/>
      <c r="QVQ26" s="161"/>
      <c r="QVR26" s="161"/>
      <c r="QVS26" s="46"/>
      <c r="QVT26" s="46"/>
      <c r="QVU26" s="161"/>
      <c r="QVV26" s="161"/>
      <c r="QVW26" s="161"/>
      <c r="QVX26" s="161"/>
      <c r="QVY26" s="161"/>
      <c r="QVZ26" s="46"/>
      <c r="QWA26" s="46"/>
      <c r="QWB26" s="161"/>
      <c r="QWC26" s="161"/>
      <c r="QWD26" s="161"/>
      <c r="QWE26" s="161"/>
      <c r="QWF26" s="161"/>
      <c r="QWG26" s="46"/>
      <c r="QWH26" s="46"/>
      <c r="QWI26" s="161"/>
      <c r="QWJ26" s="161"/>
      <c r="QWK26" s="161"/>
      <c r="QWL26" s="161"/>
      <c r="QWM26" s="161"/>
      <c r="QWN26" s="46"/>
      <c r="QWO26" s="46"/>
      <c r="QWP26" s="161"/>
      <c r="QWQ26" s="161"/>
      <c r="QWR26" s="161"/>
      <c r="QWS26" s="161"/>
      <c r="QWT26" s="161"/>
      <c r="QWU26" s="46"/>
      <c r="QWV26" s="46"/>
      <c r="QWW26" s="161"/>
      <c r="QWX26" s="161"/>
      <c r="QWY26" s="161"/>
      <c r="QWZ26" s="161"/>
      <c r="QXA26" s="161"/>
      <c r="QXB26" s="46"/>
      <c r="QXC26" s="46"/>
      <c r="QXD26" s="161"/>
      <c r="QXE26" s="161"/>
      <c r="QXF26" s="161"/>
      <c r="QXG26" s="161"/>
      <c r="QXH26" s="161"/>
      <c r="QXI26" s="46"/>
      <c r="QXJ26" s="46"/>
      <c r="QXK26" s="161"/>
      <c r="QXL26" s="161"/>
      <c r="QXM26" s="161"/>
      <c r="QXN26" s="161"/>
      <c r="QXO26" s="161"/>
      <c r="QXP26" s="46"/>
      <c r="QXQ26" s="46"/>
      <c r="QXR26" s="161"/>
      <c r="QXS26" s="161"/>
      <c r="QXT26" s="161"/>
      <c r="QXU26" s="161"/>
      <c r="QXV26" s="161"/>
      <c r="QXW26" s="46"/>
      <c r="QXX26" s="46"/>
      <c r="QXY26" s="161"/>
      <c r="QXZ26" s="161"/>
      <c r="QYA26" s="161"/>
      <c r="QYB26" s="161"/>
      <c r="QYC26" s="161"/>
      <c r="QYD26" s="46"/>
      <c r="QYE26" s="46"/>
      <c r="QYF26" s="161"/>
      <c r="QYG26" s="161"/>
      <c r="QYH26" s="161"/>
      <c r="QYI26" s="161"/>
      <c r="QYJ26" s="161"/>
      <c r="QYK26" s="46"/>
      <c r="QYL26" s="46"/>
      <c r="QYM26" s="161"/>
      <c r="QYN26" s="161"/>
      <c r="QYO26" s="161"/>
      <c r="QYP26" s="161"/>
      <c r="QYQ26" s="161"/>
      <c r="QYR26" s="46"/>
      <c r="QYS26" s="46"/>
      <c r="QYT26" s="161"/>
      <c r="QYU26" s="161"/>
      <c r="QYV26" s="161"/>
      <c r="QYW26" s="161"/>
      <c r="QYX26" s="161"/>
      <c r="QYY26" s="46"/>
      <c r="QYZ26" s="46"/>
      <c r="QZA26" s="161"/>
      <c r="QZB26" s="161"/>
      <c r="QZC26" s="161"/>
      <c r="QZD26" s="161"/>
      <c r="QZE26" s="161"/>
      <c r="QZF26" s="46"/>
      <c r="QZG26" s="46"/>
      <c r="QZH26" s="161"/>
      <c r="QZI26" s="161"/>
      <c r="QZJ26" s="161"/>
      <c r="QZK26" s="161"/>
      <c r="QZL26" s="161"/>
      <c r="QZM26" s="46"/>
      <c r="QZN26" s="46"/>
      <c r="QZO26" s="161"/>
      <c r="QZP26" s="161"/>
      <c r="QZQ26" s="161"/>
      <c r="QZR26" s="161"/>
      <c r="QZS26" s="161"/>
      <c r="QZT26" s="46"/>
      <c r="QZU26" s="46"/>
      <c r="QZV26" s="161"/>
      <c r="QZW26" s="161"/>
      <c r="QZX26" s="161"/>
      <c r="QZY26" s="161"/>
      <c r="QZZ26" s="161"/>
      <c r="RAA26" s="46"/>
      <c r="RAB26" s="46"/>
      <c r="RAC26" s="161"/>
      <c r="RAD26" s="161"/>
      <c r="RAE26" s="161"/>
      <c r="RAF26" s="161"/>
      <c r="RAG26" s="161"/>
      <c r="RAH26" s="46"/>
      <c r="RAI26" s="46"/>
      <c r="RAJ26" s="161"/>
      <c r="RAK26" s="161"/>
      <c r="RAL26" s="161"/>
      <c r="RAM26" s="161"/>
      <c r="RAN26" s="161"/>
      <c r="RAO26" s="46"/>
      <c r="RAP26" s="46"/>
      <c r="RAQ26" s="161"/>
      <c r="RAR26" s="161"/>
      <c r="RAS26" s="161"/>
      <c r="RAT26" s="161"/>
      <c r="RAU26" s="161"/>
      <c r="RAV26" s="46"/>
      <c r="RAW26" s="46"/>
      <c r="RAX26" s="161"/>
      <c r="RAY26" s="161"/>
      <c r="RAZ26" s="161"/>
      <c r="RBA26" s="161"/>
      <c r="RBB26" s="161"/>
      <c r="RBC26" s="46"/>
      <c r="RBD26" s="46"/>
      <c r="RBE26" s="161"/>
      <c r="RBF26" s="161"/>
      <c r="RBG26" s="161"/>
      <c r="RBH26" s="161"/>
      <c r="RBI26" s="161"/>
      <c r="RBJ26" s="46"/>
      <c r="RBK26" s="46"/>
      <c r="RBL26" s="161"/>
      <c r="RBM26" s="161"/>
      <c r="RBN26" s="161"/>
      <c r="RBO26" s="161"/>
      <c r="RBP26" s="161"/>
      <c r="RBQ26" s="46"/>
      <c r="RBR26" s="46"/>
      <c r="RBS26" s="161"/>
      <c r="RBT26" s="161"/>
      <c r="RBU26" s="161"/>
      <c r="RBV26" s="161"/>
      <c r="RBW26" s="161"/>
      <c r="RBX26" s="46"/>
      <c r="RBY26" s="46"/>
      <c r="RBZ26" s="161"/>
      <c r="RCA26" s="161"/>
      <c r="RCB26" s="161"/>
      <c r="RCC26" s="161"/>
      <c r="RCD26" s="161"/>
      <c r="RCE26" s="46"/>
      <c r="RCF26" s="46"/>
      <c r="RCG26" s="161"/>
      <c r="RCH26" s="161"/>
      <c r="RCI26" s="161"/>
      <c r="RCJ26" s="161"/>
      <c r="RCK26" s="161"/>
      <c r="RCL26" s="46"/>
      <c r="RCM26" s="46"/>
      <c r="RCN26" s="161"/>
      <c r="RCO26" s="161"/>
      <c r="RCP26" s="161"/>
      <c r="RCQ26" s="161"/>
      <c r="RCR26" s="161"/>
      <c r="RCS26" s="46"/>
      <c r="RCT26" s="46"/>
      <c r="RCU26" s="161"/>
      <c r="RCV26" s="161"/>
      <c r="RCW26" s="161"/>
      <c r="RCX26" s="161"/>
      <c r="RCY26" s="161"/>
      <c r="RCZ26" s="46"/>
      <c r="RDA26" s="46"/>
      <c r="RDB26" s="161"/>
      <c r="RDC26" s="161"/>
      <c r="RDD26" s="161"/>
      <c r="RDE26" s="161"/>
      <c r="RDF26" s="161"/>
      <c r="RDG26" s="46"/>
      <c r="RDH26" s="46"/>
      <c r="RDI26" s="161"/>
      <c r="RDJ26" s="161"/>
      <c r="RDK26" s="161"/>
      <c r="RDL26" s="161"/>
      <c r="RDM26" s="161"/>
      <c r="RDN26" s="46"/>
      <c r="RDO26" s="46"/>
      <c r="RDP26" s="161"/>
      <c r="RDQ26" s="161"/>
      <c r="RDR26" s="161"/>
      <c r="RDS26" s="161"/>
      <c r="RDT26" s="161"/>
      <c r="RDU26" s="46"/>
      <c r="RDV26" s="46"/>
      <c r="RDW26" s="161"/>
      <c r="RDX26" s="161"/>
      <c r="RDY26" s="161"/>
      <c r="RDZ26" s="161"/>
      <c r="REA26" s="161"/>
      <c r="REB26" s="46"/>
      <c r="REC26" s="46"/>
      <c r="RED26" s="161"/>
      <c r="REE26" s="161"/>
      <c r="REF26" s="161"/>
      <c r="REG26" s="161"/>
      <c r="REH26" s="161"/>
      <c r="REI26" s="46"/>
      <c r="REJ26" s="46"/>
      <c r="REK26" s="161"/>
      <c r="REL26" s="161"/>
      <c r="REM26" s="161"/>
      <c r="REN26" s="161"/>
      <c r="REO26" s="161"/>
      <c r="REP26" s="46"/>
      <c r="REQ26" s="46"/>
      <c r="RER26" s="161"/>
      <c r="RES26" s="161"/>
      <c r="RET26" s="161"/>
      <c r="REU26" s="161"/>
      <c r="REV26" s="161"/>
      <c r="REW26" s="46"/>
      <c r="REX26" s="46"/>
      <c r="REY26" s="161"/>
      <c r="REZ26" s="161"/>
      <c r="RFA26" s="161"/>
      <c r="RFB26" s="161"/>
      <c r="RFC26" s="161"/>
      <c r="RFD26" s="46"/>
      <c r="RFE26" s="46"/>
      <c r="RFF26" s="161"/>
      <c r="RFG26" s="161"/>
      <c r="RFH26" s="161"/>
      <c r="RFI26" s="161"/>
      <c r="RFJ26" s="161"/>
      <c r="RFK26" s="46"/>
      <c r="RFL26" s="46"/>
      <c r="RFM26" s="161"/>
      <c r="RFN26" s="161"/>
      <c r="RFO26" s="161"/>
      <c r="RFP26" s="161"/>
      <c r="RFQ26" s="161"/>
      <c r="RFR26" s="46"/>
      <c r="RFS26" s="46"/>
      <c r="RFT26" s="161"/>
      <c r="RFU26" s="161"/>
      <c r="RFV26" s="161"/>
      <c r="RFW26" s="161"/>
      <c r="RFX26" s="161"/>
      <c r="RFY26" s="46"/>
      <c r="RFZ26" s="46"/>
      <c r="RGA26" s="161"/>
      <c r="RGB26" s="161"/>
      <c r="RGC26" s="161"/>
      <c r="RGD26" s="161"/>
      <c r="RGE26" s="161"/>
      <c r="RGF26" s="46"/>
      <c r="RGG26" s="46"/>
      <c r="RGH26" s="161"/>
      <c r="RGI26" s="161"/>
      <c r="RGJ26" s="161"/>
      <c r="RGK26" s="161"/>
      <c r="RGL26" s="161"/>
      <c r="RGM26" s="46"/>
      <c r="RGN26" s="46"/>
      <c r="RGO26" s="161"/>
      <c r="RGP26" s="161"/>
      <c r="RGQ26" s="161"/>
      <c r="RGR26" s="161"/>
      <c r="RGS26" s="161"/>
      <c r="RGT26" s="46"/>
      <c r="RGU26" s="46"/>
      <c r="RGV26" s="161"/>
      <c r="RGW26" s="161"/>
      <c r="RGX26" s="161"/>
      <c r="RGY26" s="161"/>
      <c r="RGZ26" s="161"/>
      <c r="RHA26" s="46"/>
      <c r="RHB26" s="46"/>
      <c r="RHC26" s="161"/>
      <c r="RHD26" s="161"/>
      <c r="RHE26" s="161"/>
      <c r="RHF26" s="161"/>
      <c r="RHG26" s="161"/>
      <c r="RHH26" s="46"/>
      <c r="RHI26" s="46"/>
      <c r="RHJ26" s="161"/>
      <c r="RHK26" s="161"/>
      <c r="RHL26" s="161"/>
      <c r="RHM26" s="161"/>
      <c r="RHN26" s="161"/>
      <c r="RHO26" s="46"/>
      <c r="RHP26" s="46"/>
      <c r="RHQ26" s="161"/>
      <c r="RHR26" s="161"/>
      <c r="RHS26" s="161"/>
      <c r="RHT26" s="161"/>
      <c r="RHU26" s="161"/>
      <c r="RHV26" s="46"/>
      <c r="RHW26" s="46"/>
      <c r="RHX26" s="161"/>
      <c r="RHY26" s="161"/>
      <c r="RHZ26" s="161"/>
      <c r="RIA26" s="161"/>
      <c r="RIB26" s="161"/>
      <c r="RIC26" s="46"/>
      <c r="RID26" s="46"/>
      <c r="RIE26" s="161"/>
      <c r="RIF26" s="161"/>
      <c r="RIG26" s="161"/>
      <c r="RIH26" s="161"/>
      <c r="RII26" s="161"/>
      <c r="RIJ26" s="46"/>
      <c r="RIK26" s="46"/>
      <c r="RIL26" s="161"/>
      <c r="RIM26" s="161"/>
      <c r="RIN26" s="161"/>
      <c r="RIO26" s="161"/>
      <c r="RIP26" s="161"/>
      <c r="RIQ26" s="46"/>
      <c r="RIR26" s="46"/>
      <c r="RIS26" s="161"/>
      <c r="RIT26" s="161"/>
      <c r="RIU26" s="161"/>
      <c r="RIV26" s="161"/>
      <c r="RIW26" s="161"/>
      <c r="RIX26" s="46"/>
      <c r="RIY26" s="46"/>
      <c r="RIZ26" s="161"/>
      <c r="RJA26" s="161"/>
      <c r="RJB26" s="161"/>
      <c r="RJC26" s="161"/>
      <c r="RJD26" s="161"/>
      <c r="RJE26" s="46"/>
      <c r="RJF26" s="46"/>
      <c r="RJG26" s="161"/>
      <c r="RJH26" s="161"/>
      <c r="RJI26" s="161"/>
      <c r="RJJ26" s="161"/>
      <c r="RJK26" s="161"/>
      <c r="RJL26" s="46"/>
      <c r="RJM26" s="46"/>
      <c r="RJN26" s="161"/>
      <c r="RJO26" s="161"/>
      <c r="RJP26" s="161"/>
      <c r="RJQ26" s="161"/>
      <c r="RJR26" s="161"/>
      <c r="RJS26" s="46"/>
      <c r="RJT26" s="46"/>
      <c r="RJU26" s="161"/>
      <c r="RJV26" s="161"/>
      <c r="RJW26" s="161"/>
      <c r="RJX26" s="161"/>
      <c r="RJY26" s="161"/>
      <c r="RJZ26" s="46"/>
      <c r="RKA26" s="46"/>
      <c r="RKB26" s="161"/>
      <c r="RKC26" s="161"/>
      <c r="RKD26" s="161"/>
      <c r="RKE26" s="161"/>
      <c r="RKF26" s="161"/>
      <c r="RKG26" s="46"/>
      <c r="RKH26" s="46"/>
      <c r="RKI26" s="161"/>
      <c r="RKJ26" s="161"/>
      <c r="RKK26" s="161"/>
      <c r="RKL26" s="161"/>
      <c r="RKM26" s="161"/>
      <c r="RKN26" s="46"/>
      <c r="RKO26" s="46"/>
      <c r="RKP26" s="161"/>
      <c r="RKQ26" s="161"/>
      <c r="RKR26" s="161"/>
      <c r="RKS26" s="161"/>
      <c r="RKT26" s="161"/>
      <c r="RKU26" s="46"/>
      <c r="RKV26" s="46"/>
      <c r="RKW26" s="161"/>
      <c r="RKX26" s="161"/>
      <c r="RKY26" s="161"/>
      <c r="RKZ26" s="161"/>
      <c r="RLA26" s="161"/>
      <c r="RLB26" s="46"/>
      <c r="RLC26" s="46"/>
      <c r="RLD26" s="161"/>
      <c r="RLE26" s="161"/>
      <c r="RLF26" s="161"/>
      <c r="RLG26" s="161"/>
      <c r="RLH26" s="161"/>
      <c r="RLI26" s="46"/>
      <c r="RLJ26" s="46"/>
      <c r="RLK26" s="161"/>
      <c r="RLL26" s="161"/>
      <c r="RLM26" s="161"/>
      <c r="RLN26" s="161"/>
      <c r="RLO26" s="161"/>
      <c r="RLP26" s="46"/>
      <c r="RLQ26" s="46"/>
      <c r="RLR26" s="161"/>
      <c r="RLS26" s="161"/>
      <c r="RLT26" s="161"/>
      <c r="RLU26" s="161"/>
      <c r="RLV26" s="161"/>
      <c r="RLW26" s="46"/>
      <c r="RLX26" s="46"/>
      <c r="RLY26" s="161"/>
      <c r="RLZ26" s="161"/>
      <c r="RMA26" s="161"/>
      <c r="RMB26" s="161"/>
      <c r="RMC26" s="161"/>
      <c r="RMD26" s="46"/>
      <c r="RME26" s="46"/>
      <c r="RMF26" s="161"/>
      <c r="RMG26" s="161"/>
      <c r="RMH26" s="161"/>
      <c r="RMI26" s="161"/>
      <c r="RMJ26" s="161"/>
      <c r="RMK26" s="46"/>
      <c r="RML26" s="46"/>
      <c r="RMM26" s="161"/>
      <c r="RMN26" s="161"/>
      <c r="RMO26" s="161"/>
      <c r="RMP26" s="161"/>
      <c r="RMQ26" s="161"/>
      <c r="RMR26" s="46"/>
      <c r="RMS26" s="46"/>
      <c r="RMT26" s="161"/>
      <c r="RMU26" s="161"/>
      <c r="RMV26" s="161"/>
      <c r="RMW26" s="161"/>
      <c r="RMX26" s="161"/>
      <c r="RMY26" s="46"/>
      <c r="RMZ26" s="46"/>
      <c r="RNA26" s="161"/>
      <c r="RNB26" s="161"/>
      <c r="RNC26" s="161"/>
      <c r="RND26" s="161"/>
      <c r="RNE26" s="161"/>
      <c r="RNF26" s="46"/>
      <c r="RNG26" s="46"/>
      <c r="RNH26" s="161"/>
      <c r="RNI26" s="161"/>
      <c r="RNJ26" s="161"/>
      <c r="RNK26" s="161"/>
      <c r="RNL26" s="161"/>
      <c r="RNM26" s="46"/>
      <c r="RNN26" s="46"/>
      <c r="RNO26" s="161"/>
      <c r="RNP26" s="161"/>
      <c r="RNQ26" s="161"/>
      <c r="RNR26" s="161"/>
      <c r="RNS26" s="161"/>
      <c r="RNT26" s="46"/>
      <c r="RNU26" s="46"/>
      <c r="RNV26" s="161"/>
      <c r="RNW26" s="161"/>
      <c r="RNX26" s="161"/>
      <c r="RNY26" s="161"/>
      <c r="RNZ26" s="161"/>
      <c r="ROA26" s="46"/>
      <c r="ROB26" s="46"/>
      <c r="ROC26" s="161"/>
      <c r="ROD26" s="161"/>
      <c r="ROE26" s="161"/>
      <c r="ROF26" s="161"/>
      <c r="ROG26" s="161"/>
      <c r="ROH26" s="46"/>
      <c r="ROI26" s="46"/>
      <c r="ROJ26" s="161"/>
      <c r="ROK26" s="161"/>
      <c r="ROL26" s="161"/>
      <c r="ROM26" s="161"/>
      <c r="RON26" s="161"/>
      <c r="ROO26" s="46"/>
      <c r="ROP26" s="46"/>
      <c r="ROQ26" s="161"/>
      <c r="ROR26" s="161"/>
      <c r="ROS26" s="161"/>
      <c r="ROT26" s="161"/>
      <c r="ROU26" s="161"/>
      <c r="ROV26" s="46"/>
      <c r="ROW26" s="46"/>
      <c r="ROX26" s="161"/>
      <c r="ROY26" s="161"/>
      <c r="ROZ26" s="161"/>
      <c r="RPA26" s="161"/>
      <c r="RPB26" s="161"/>
      <c r="RPC26" s="46"/>
      <c r="RPD26" s="46"/>
      <c r="RPE26" s="161"/>
      <c r="RPF26" s="161"/>
      <c r="RPG26" s="161"/>
      <c r="RPH26" s="161"/>
      <c r="RPI26" s="161"/>
      <c r="RPJ26" s="46"/>
      <c r="RPK26" s="46"/>
      <c r="RPL26" s="161"/>
      <c r="RPM26" s="161"/>
      <c r="RPN26" s="161"/>
      <c r="RPO26" s="161"/>
      <c r="RPP26" s="161"/>
      <c r="RPQ26" s="46"/>
      <c r="RPR26" s="46"/>
      <c r="RPS26" s="161"/>
      <c r="RPT26" s="161"/>
      <c r="RPU26" s="161"/>
      <c r="RPV26" s="161"/>
      <c r="RPW26" s="161"/>
      <c r="RPX26" s="46"/>
      <c r="RPY26" s="46"/>
      <c r="RPZ26" s="161"/>
      <c r="RQA26" s="161"/>
      <c r="RQB26" s="161"/>
      <c r="RQC26" s="161"/>
      <c r="RQD26" s="161"/>
      <c r="RQE26" s="46"/>
      <c r="RQF26" s="46"/>
      <c r="RQG26" s="161"/>
      <c r="RQH26" s="161"/>
      <c r="RQI26" s="161"/>
      <c r="RQJ26" s="161"/>
      <c r="RQK26" s="161"/>
      <c r="RQL26" s="46"/>
      <c r="RQM26" s="46"/>
      <c r="RQN26" s="161"/>
      <c r="RQO26" s="161"/>
      <c r="RQP26" s="161"/>
      <c r="RQQ26" s="161"/>
      <c r="RQR26" s="161"/>
      <c r="RQS26" s="46"/>
      <c r="RQT26" s="46"/>
      <c r="RQU26" s="161"/>
      <c r="RQV26" s="161"/>
      <c r="RQW26" s="161"/>
      <c r="RQX26" s="161"/>
      <c r="RQY26" s="161"/>
      <c r="RQZ26" s="46"/>
      <c r="RRA26" s="46"/>
      <c r="RRB26" s="161"/>
      <c r="RRC26" s="161"/>
      <c r="RRD26" s="161"/>
      <c r="RRE26" s="161"/>
      <c r="RRF26" s="161"/>
      <c r="RRG26" s="46"/>
      <c r="RRH26" s="46"/>
      <c r="RRI26" s="161"/>
      <c r="RRJ26" s="161"/>
      <c r="RRK26" s="161"/>
      <c r="RRL26" s="161"/>
      <c r="RRM26" s="161"/>
      <c r="RRN26" s="46"/>
      <c r="RRO26" s="46"/>
      <c r="RRP26" s="161"/>
      <c r="RRQ26" s="161"/>
      <c r="RRR26" s="161"/>
      <c r="RRS26" s="161"/>
      <c r="RRT26" s="161"/>
      <c r="RRU26" s="46"/>
      <c r="RRV26" s="46"/>
      <c r="RRW26" s="161"/>
      <c r="RRX26" s="161"/>
      <c r="RRY26" s="161"/>
      <c r="RRZ26" s="161"/>
      <c r="RSA26" s="161"/>
      <c r="RSB26" s="46"/>
      <c r="RSC26" s="46"/>
      <c r="RSD26" s="161"/>
      <c r="RSE26" s="161"/>
      <c r="RSF26" s="161"/>
      <c r="RSG26" s="161"/>
      <c r="RSH26" s="161"/>
      <c r="RSI26" s="46"/>
      <c r="RSJ26" s="46"/>
      <c r="RSK26" s="161"/>
      <c r="RSL26" s="161"/>
      <c r="RSM26" s="161"/>
      <c r="RSN26" s="161"/>
      <c r="RSO26" s="161"/>
      <c r="RSP26" s="46"/>
      <c r="RSQ26" s="46"/>
      <c r="RSR26" s="161"/>
      <c r="RSS26" s="161"/>
      <c r="RST26" s="161"/>
      <c r="RSU26" s="161"/>
      <c r="RSV26" s="161"/>
      <c r="RSW26" s="46"/>
      <c r="RSX26" s="46"/>
      <c r="RSY26" s="161"/>
      <c r="RSZ26" s="161"/>
      <c r="RTA26" s="161"/>
      <c r="RTB26" s="161"/>
      <c r="RTC26" s="161"/>
      <c r="RTD26" s="46"/>
      <c r="RTE26" s="46"/>
      <c r="RTF26" s="161"/>
      <c r="RTG26" s="161"/>
      <c r="RTH26" s="161"/>
      <c r="RTI26" s="161"/>
      <c r="RTJ26" s="161"/>
      <c r="RTK26" s="46"/>
      <c r="RTL26" s="46"/>
      <c r="RTM26" s="161"/>
      <c r="RTN26" s="161"/>
      <c r="RTO26" s="161"/>
      <c r="RTP26" s="161"/>
      <c r="RTQ26" s="161"/>
      <c r="RTR26" s="46"/>
      <c r="RTS26" s="46"/>
      <c r="RTT26" s="161"/>
      <c r="RTU26" s="161"/>
      <c r="RTV26" s="161"/>
      <c r="RTW26" s="161"/>
      <c r="RTX26" s="161"/>
      <c r="RTY26" s="46"/>
      <c r="RTZ26" s="46"/>
      <c r="RUA26" s="161"/>
      <c r="RUB26" s="161"/>
      <c r="RUC26" s="161"/>
      <c r="RUD26" s="161"/>
      <c r="RUE26" s="161"/>
      <c r="RUF26" s="46"/>
      <c r="RUG26" s="46"/>
      <c r="RUH26" s="161"/>
      <c r="RUI26" s="161"/>
      <c r="RUJ26" s="161"/>
      <c r="RUK26" s="161"/>
      <c r="RUL26" s="161"/>
      <c r="RUM26" s="46"/>
      <c r="RUN26" s="46"/>
      <c r="RUO26" s="161"/>
      <c r="RUP26" s="161"/>
      <c r="RUQ26" s="161"/>
      <c r="RUR26" s="161"/>
      <c r="RUS26" s="161"/>
      <c r="RUT26" s="46"/>
      <c r="RUU26" s="46"/>
      <c r="RUV26" s="161"/>
      <c r="RUW26" s="161"/>
      <c r="RUX26" s="161"/>
      <c r="RUY26" s="161"/>
      <c r="RUZ26" s="161"/>
      <c r="RVA26" s="46"/>
      <c r="RVB26" s="46"/>
      <c r="RVC26" s="161"/>
      <c r="RVD26" s="161"/>
      <c r="RVE26" s="161"/>
      <c r="RVF26" s="161"/>
      <c r="RVG26" s="161"/>
      <c r="RVH26" s="46"/>
      <c r="RVI26" s="46"/>
      <c r="RVJ26" s="161"/>
      <c r="RVK26" s="161"/>
      <c r="RVL26" s="161"/>
      <c r="RVM26" s="161"/>
      <c r="RVN26" s="161"/>
      <c r="RVO26" s="46"/>
      <c r="RVP26" s="46"/>
      <c r="RVQ26" s="161"/>
      <c r="RVR26" s="161"/>
      <c r="RVS26" s="161"/>
      <c r="RVT26" s="161"/>
      <c r="RVU26" s="161"/>
      <c r="RVV26" s="46"/>
      <c r="RVW26" s="46"/>
      <c r="RVX26" s="161"/>
      <c r="RVY26" s="161"/>
      <c r="RVZ26" s="161"/>
      <c r="RWA26" s="161"/>
      <c r="RWB26" s="161"/>
      <c r="RWC26" s="46"/>
      <c r="RWD26" s="46"/>
      <c r="RWE26" s="161"/>
      <c r="RWF26" s="161"/>
      <c r="RWG26" s="161"/>
      <c r="RWH26" s="161"/>
      <c r="RWI26" s="161"/>
      <c r="RWJ26" s="46"/>
      <c r="RWK26" s="46"/>
      <c r="RWL26" s="161"/>
      <c r="RWM26" s="161"/>
      <c r="RWN26" s="161"/>
      <c r="RWO26" s="161"/>
      <c r="RWP26" s="161"/>
      <c r="RWQ26" s="46"/>
      <c r="RWR26" s="46"/>
      <c r="RWS26" s="161"/>
      <c r="RWT26" s="161"/>
      <c r="RWU26" s="161"/>
      <c r="RWV26" s="161"/>
      <c r="RWW26" s="161"/>
      <c r="RWX26" s="46"/>
      <c r="RWY26" s="46"/>
      <c r="RWZ26" s="161"/>
      <c r="RXA26" s="161"/>
      <c r="RXB26" s="161"/>
      <c r="RXC26" s="161"/>
      <c r="RXD26" s="161"/>
      <c r="RXE26" s="46"/>
      <c r="RXF26" s="46"/>
      <c r="RXG26" s="161"/>
      <c r="RXH26" s="161"/>
      <c r="RXI26" s="161"/>
      <c r="RXJ26" s="161"/>
      <c r="RXK26" s="161"/>
      <c r="RXL26" s="46"/>
      <c r="RXM26" s="46"/>
      <c r="RXN26" s="161"/>
      <c r="RXO26" s="161"/>
      <c r="RXP26" s="161"/>
      <c r="RXQ26" s="161"/>
      <c r="RXR26" s="161"/>
      <c r="RXS26" s="46"/>
      <c r="RXT26" s="46"/>
      <c r="RXU26" s="161"/>
      <c r="RXV26" s="161"/>
      <c r="RXW26" s="161"/>
      <c r="RXX26" s="161"/>
      <c r="RXY26" s="161"/>
      <c r="RXZ26" s="46"/>
      <c r="RYA26" s="46"/>
      <c r="RYB26" s="161"/>
      <c r="RYC26" s="161"/>
      <c r="RYD26" s="161"/>
      <c r="RYE26" s="161"/>
      <c r="RYF26" s="161"/>
      <c r="RYG26" s="46"/>
      <c r="RYH26" s="46"/>
      <c r="RYI26" s="161"/>
      <c r="RYJ26" s="161"/>
      <c r="RYK26" s="161"/>
      <c r="RYL26" s="161"/>
      <c r="RYM26" s="161"/>
      <c r="RYN26" s="46"/>
      <c r="RYO26" s="46"/>
      <c r="RYP26" s="161"/>
      <c r="RYQ26" s="161"/>
      <c r="RYR26" s="161"/>
      <c r="RYS26" s="161"/>
      <c r="RYT26" s="161"/>
      <c r="RYU26" s="46"/>
      <c r="RYV26" s="46"/>
      <c r="RYW26" s="161"/>
      <c r="RYX26" s="161"/>
      <c r="RYY26" s="161"/>
      <c r="RYZ26" s="161"/>
      <c r="RZA26" s="161"/>
      <c r="RZB26" s="46"/>
      <c r="RZC26" s="46"/>
      <c r="RZD26" s="161"/>
      <c r="RZE26" s="161"/>
      <c r="RZF26" s="161"/>
      <c r="RZG26" s="161"/>
      <c r="RZH26" s="161"/>
      <c r="RZI26" s="46"/>
      <c r="RZJ26" s="46"/>
      <c r="RZK26" s="161"/>
      <c r="RZL26" s="161"/>
      <c r="RZM26" s="161"/>
      <c r="RZN26" s="161"/>
      <c r="RZO26" s="161"/>
      <c r="RZP26" s="46"/>
      <c r="RZQ26" s="46"/>
      <c r="RZR26" s="161"/>
      <c r="RZS26" s="161"/>
      <c r="RZT26" s="161"/>
      <c r="RZU26" s="161"/>
      <c r="RZV26" s="161"/>
      <c r="RZW26" s="46"/>
      <c r="RZX26" s="46"/>
      <c r="RZY26" s="161"/>
      <c r="RZZ26" s="161"/>
      <c r="SAA26" s="161"/>
      <c r="SAB26" s="161"/>
      <c r="SAC26" s="161"/>
      <c r="SAD26" s="46"/>
      <c r="SAE26" s="46"/>
      <c r="SAF26" s="161"/>
      <c r="SAG26" s="161"/>
      <c r="SAH26" s="161"/>
      <c r="SAI26" s="161"/>
      <c r="SAJ26" s="161"/>
      <c r="SAK26" s="46"/>
      <c r="SAL26" s="46"/>
      <c r="SAM26" s="161"/>
      <c r="SAN26" s="161"/>
      <c r="SAO26" s="161"/>
      <c r="SAP26" s="161"/>
      <c r="SAQ26" s="161"/>
      <c r="SAR26" s="46"/>
      <c r="SAS26" s="46"/>
      <c r="SAT26" s="161"/>
      <c r="SAU26" s="161"/>
      <c r="SAV26" s="161"/>
      <c r="SAW26" s="161"/>
      <c r="SAX26" s="161"/>
      <c r="SAY26" s="46"/>
      <c r="SAZ26" s="46"/>
      <c r="SBA26" s="161"/>
      <c r="SBB26" s="161"/>
      <c r="SBC26" s="161"/>
      <c r="SBD26" s="161"/>
      <c r="SBE26" s="161"/>
      <c r="SBF26" s="46"/>
      <c r="SBG26" s="46"/>
      <c r="SBH26" s="161"/>
      <c r="SBI26" s="161"/>
      <c r="SBJ26" s="161"/>
      <c r="SBK26" s="161"/>
      <c r="SBL26" s="161"/>
      <c r="SBM26" s="46"/>
      <c r="SBN26" s="46"/>
      <c r="SBO26" s="161"/>
      <c r="SBP26" s="161"/>
      <c r="SBQ26" s="161"/>
      <c r="SBR26" s="161"/>
      <c r="SBS26" s="161"/>
      <c r="SBT26" s="46"/>
      <c r="SBU26" s="46"/>
      <c r="SBV26" s="161"/>
      <c r="SBW26" s="161"/>
      <c r="SBX26" s="161"/>
      <c r="SBY26" s="161"/>
      <c r="SBZ26" s="161"/>
      <c r="SCA26" s="46"/>
      <c r="SCB26" s="46"/>
      <c r="SCC26" s="161"/>
      <c r="SCD26" s="161"/>
      <c r="SCE26" s="161"/>
      <c r="SCF26" s="161"/>
      <c r="SCG26" s="161"/>
      <c r="SCH26" s="46"/>
      <c r="SCI26" s="46"/>
      <c r="SCJ26" s="161"/>
      <c r="SCK26" s="161"/>
      <c r="SCL26" s="161"/>
      <c r="SCM26" s="161"/>
      <c r="SCN26" s="161"/>
      <c r="SCO26" s="46"/>
      <c r="SCP26" s="46"/>
      <c r="SCQ26" s="161"/>
      <c r="SCR26" s="161"/>
      <c r="SCS26" s="161"/>
      <c r="SCT26" s="161"/>
      <c r="SCU26" s="161"/>
      <c r="SCV26" s="46"/>
      <c r="SCW26" s="46"/>
      <c r="SCX26" s="161"/>
      <c r="SCY26" s="161"/>
      <c r="SCZ26" s="161"/>
      <c r="SDA26" s="161"/>
      <c r="SDB26" s="161"/>
      <c r="SDC26" s="46"/>
      <c r="SDD26" s="46"/>
      <c r="SDE26" s="161"/>
      <c r="SDF26" s="161"/>
      <c r="SDG26" s="161"/>
      <c r="SDH26" s="161"/>
      <c r="SDI26" s="161"/>
      <c r="SDJ26" s="46"/>
      <c r="SDK26" s="46"/>
      <c r="SDL26" s="161"/>
      <c r="SDM26" s="161"/>
      <c r="SDN26" s="161"/>
      <c r="SDO26" s="161"/>
      <c r="SDP26" s="161"/>
      <c r="SDQ26" s="46"/>
      <c r="SDR26" s="46"/>
      <c r="SDS26" s="161"/>
      <c r="SDT26" s="161"/>
      <c r="SDU26" s="161"/>
      <c r="SDV26" s="161"/>
      <c r="SDW26" s="161"/>
      <c r="SDX26" s="46"/>
      <c r="SDY26" s="46"/>
      <c r="SDZ26" s="161"/>
      <c r="SEA26" s="161"/>
      <c r="SEB26" s="161"/>
      <c r="SEC26" s="161"/>
      <c r="SED26" s="161"/>
      <c r="SEE26" s="46"/>
      <c r="SEF26" s="46"/>
      <c r="SEG26" s="161"/>
      <c r="SEH26" s="161"/>
      <c r="SEI26" s="161"/>
      <c r="SEJ26" s="161"/>
      <c r="SEK26" s="161"/>
      <c r="SEL26" s="46"/>
      <c r="SEM26" s="46"/>
      <c r="SEN26" s="161"/>
      <c r="SEO26" s="161"/>
      <c r="SEP26" s="161"/>
      <c r="SEQ26" s="161"/>
      <c r="SER26" s="161"/>
      <c r="SES26" s="46"/>
      <c r="SET26" s="46"/>
      <c r="SEU26" s="161"/>
      <c r="SEV26" s="161"/>
      <c r="SEW26" s="161"/>
      <c r="SEX26" s="161"/>
      <c r="SEY26" s="161"/>
      <c r="SEZ26" s="46"/>
      <c r="SFA26" s="46"/>
      <c r="SFB26" s="161"/>
      <c r="SFC26" s="161"/>
      <c r="SFD26" s="161"/>
      <c r="SFE26" s="161"/>
      <c r="SFF26" s="161"/>
      <c r="SFG26" s="46"/>
      <c r="SFH26" s="46"/>
      <c r="SFI26" s="161"/>
      <c r="SFJ26" s="161"/>
      <c r="SFK26" s="161"/>
      <c r="SFL26" s="161"/>
      <c r="SFM26" s="161"/>
      <c r="SFN26" s="46"/>
      <c r="SFO26" s="46"/>
      <c r="SFP26" s="161"/>
      <c r="SFQ26" s="161"/>
      <c r="SFR26" s="161"/>
      <c r="SFS26" s="161"/>
      <c r="SFT26" s="161"/>
      <c r="SFU26" s="46"/>
      <c r="SFV26" s="46"/>
      <c r="SFW26" s="161"/>
      <c r="SFX26" s="161"/>
      <c r="SFY26" s="161"/>
      <c r="SFZ26" s="161"/>
      <c r="SGA26" s="161"/>
      <c r="SGB26" s="46"/>
      <c r="SGC26" s="46"/>
      <c r="SGD26" s="161"/>
      <c r="SGE26" s="161"/>
      <c r="SGF26" s="161"/>
      <c r="SGG26" s="161"/>
      <c r="SGH26" s="161"/>
      <c r="SGI26" s="46"/>
      <c r="SGJ26" s="46"/>
      <c r="SGK26" s="161"/>
      <c r="SGL26" s="161"/>
      <c r="SGM26" s="161"/>
      <c r="SGN26" s="161"/>
      <c r="SGO26" s="161"/>
      <c r="SGP26" s="46"/>
      <c r="SGQ26" s="46"/>
      <c r="SGR26" s="161"/>
      <c r="SGS26" s="161"/>
      <c r="SGT26" s="161"/>
      <c r="SGU26" s="161"/>
      <c r="SGV26" s="161"/>
      <c r="SGW26" s="46"/>
      <c r="SGX26" s="46"/>
      <c r="SGY26" s="161"/>
      <c r="SGZ26" s="161"/>
      <c r="SHA26" s="161"/>
      <c r="SHB26" s="161"/>
      <c r="SHC26" s="161"/>
      <c r="SHD26" s="46"/>
      <c r="SHE26" s="46"/>
      <c r="SHF26" s="161"/>
      <c r="SHG26" s="161"/>
      <c r="SHH26" s="161"/>
      <c r="SHI26" s="161"/>
      <c r="SHJ26" s="161"/>
      <c r="SHK26" s="46"/>
      <c r="SHL26" s="46"/>
      <c r="SHM26" s="161"/>
      <c r="SHN26" s="161"/>
      <c r="SHO26" s="161"/>
      <c r="SHP26" s="161"/>
      <c r="SHQ26" s="161"/>
      <c r="SHR26" s="46"/>
      <c r="SHS26" s="46"/>
      <c r="SHT26" s="161"/>
      <c r="SHU26" s="161"/>
      <c r="SHV26" s="161"/>
      <c r="SHW26" s="161"/>
      <c r="SHX26" s="161"/>
      <c r="SHY26" s="46"/>
      <c r="SHZ26" s="46"/>
      <c r="SIA26" s="161"/>
      <c r="SIB26" s="161"/>
      <c r="SIC26" s="161"/>
      <c r="SID26" s="161"/>
      <c r="SIE26" s="161"/>
      <c r="SIF26" s="46"/>
      <c r="SIG26" s="46"/>
      <c r="SIH26" s="161"/>
      <c r="SII26" s="161"/>
      <c r="SIJ26" s="161"/>
      <c r="SIK26" s="161"/>
      <c r="SIL26" s="161"/>
      <c r="SIM26" s="46"/>
      <c r="SIN26" s="46"/>
      <c r="SIO26" s="161"/>
      <c r="SIP26" s="161"/>
      <c r="SIQ26" s="161"/>
      <c r="SIR26" s="161"/>
      <c r="SIS26" s="161"/>
      <c r="SIT26" s="46"/>
      <c r="SIU26" s="46"/>
      <c r="SIV26" s="161"/>
      <c r="SIW26" s="161"/>
      <c r="SIX26" s="161"/>
      <c r="SIY26" s="161"/>
      <c r="SIZ26" s="161"/>
      <c r="SJA26" s="46"/>
      <c r="SJB26" s="46"/>
      <c r="SJC26" s="161"/>
      <c r="SJD26" s="161"/>
      <c r="SJE26" s="161"/>
      <c r="SJF26" s="161"/>
      <c r="SJG26" s="161"/>
      <c r="SJH26" s="46"/>
      <c r="SJI26" s="46"/>
      <c r="SJJ26" s="161"/>
      <c r="SJK26" s="161"/>
      <c r="SJL26" s="161"/>
      <c r="SJM26" s="161"/>
      <c r="SJN26" s="161"/>
      <c r="SJO26" s="46"/>
      <c r="SJP26" s="46"/>
      <c r="SJQ26" s="161"/>
      <c r="SJR26" s="161"/>
      <c r="SJS26" s="161"/>
      <c r="SJT26" s="161"/>
      <c r="SJU26" s="161"/>
      <c r="SJV26" s="46"/>
      <c r="SJW26" s="46"/>
      <c r="SJX26" s="161"/>
      <c r="SJY26" s="161"/>
      <c r="SJZ26" s="161"/>
      <c r="SKA26" s="161"/>
      <c r="SKB26" s="161"/>
      <c r="SKC26" s="46"/>
      <c r="SKD26" s="46"/>
      <c r="SKE26" s="161"/>
      <c r="SKF26" s="161"/>
      <c r="SKG26" s="161"/>
      <c r="SKH26" s="161"/>
      <c r="SKI26" s="161"/>
      <c r="SKJ26" s="46"/>
      <c r="SKK26" s="46"/>
      <c r="SKL26" s="161"/>
      <c r="SKM26" s="161"/>
      <c r="SKN26" s="161"/>
      <c r="SKO26" s="161"/>
      <c r="SKP26" s="161"/>
      <c r="SKQ26" s="46"/>
      <c r="SKR26" s="46"/>
      <c r="SKS26" s="161"/>
      <c r="SKT26" s="161"/>
      <c r="SKU26" s="161"/>
      <c r="SKV26" s="161"/>
      <c r="SKW26" s="161"/>
      <c r="SKX26" s="46"/>
      <c r="SKY26" s="46"/>
      <c r="SKZ26" s="161"/>
      <c r="SLA26" s="161"/>
      <c r="SLB26" s="161"/>
      <c r="SLC26" s="161"/>
      <c r="SLD26" s="161"/>
      <c r="SLE26" s="46"/>
      <c r="SLF26" s="46"/>
      <c r="SLG26" s="161"/>
      <c r="SLH26" s="161"/>
      <c r="SLI26" s="161"/>
      <c r="SLJ26" s="161"/>
      <c r="SLK26" s="161"/>
      <c r="SLL26" s="46"/>
      <c r="SLM26" s="46"/>
      <c r="SLN26" s="161"/>
      <c r="SLO26" s="161"/>
      <c r="SLP26" s="161"/>
      <c r="SLQ26" s="161"/>
      <c r="SLR26" s="161"/>
      <c r="SLS26" s="46"/>
      <c r="SLT26" s="46"/>
      <c r="SLU26" s="161"/>
      <c r="SLV26" s="161"/>
      <c r="SLW26" s="161"/>
      <c r="SLX26" s="161"/>
      <c r="SLY26" s="161"/>
      <c r="SLZ26" s="46"/>
      <c r="SMA26" s="46"/>
      <c r="SMB26" s="161"/>
      <c r="SMC26" s="161"/>
      <c r="SMD26" s="161"/>
      <c r="SME26" s="161"/>
      <c r="SMF26" s="161"/>
      <c r="SMG26" s="46"/>
      <c r="SMH26" s="46"/>
      <c r="SMI26" s="161"/>
      <c r="SMJ26" s="161"/>
      <c r="SMK26" s="161"/>
      <c r="SML26" s="161"/>
      <c r="SMM26" s="161"/>
      <c r="SMN26" s="46"/>
      <c r="SMO26" s="46"/>
      <c r="SMP26" s="161"/>
      <c r="SMQ26" s="161"/>
      <c r="SMR26" s="161"/>
      <c r="SMS26" s="161"/>
      <c r="SMT26" s="161"/>
      <c r="SMU26" s="46"/>
      <c r="SMV26" s="46"/>
      <c r="SMW26" s="161"/>
      <c r="SMX26" s="161"/>
      <c r="SMY26" s="161"/>
      <c r="SMZ26" s="161"/>
      <c r="SNA26" s="161"/>
      <c r="SNB26" s="46"/>
      <c r="SNC26" s="46"/>
      <c r="SND26" s="161"/>
      <c r="SNE26" s="161"/>
      <c r="SNF26" s="161"/>
      <c r="SNG26" s="161"/>
      <c r="SNH26" s="161"/>
      <c r="SNI26" s="46"/>
      <c r="SNJ26" s="46"/>
      <c r="SNK26" s="161"/>
      <c r="SNL26" s="161"/>
      <c r="SNM26" s="161"/>
      <c r="SNN26" s="161"/>
      <c r="SNO26" s="161"/>
      <c r="SNP26" s="46"/>
      <c r="SNQ26" s="46"/>
      <c r="SNR26" s="161"/>
      <c r="SNS26" s="161"/>
      <c r="SNT26" s="161"/>
      <c r="SNU26" s="161"/>
      <c r="SNV26" s="161"/>
      <c r="SNW26" s="46"/>
      <c r="SNX26" s="46"/>
      <c r="SNY26" s="161"/>
      <c r="SNZ26" s="161"/>
      <c r="SOA26" s="161"/>
      <c r="SOB26" s="161"/>
      <c r="SOC26" s="161"/>
      <c r="SOD26" s="46"/>
      <c r="SOE26" s="46"/>
      <c r="SOF26" s="161"/>
      <c r="SOG26" s="161"/>
      <c r="SOH26" s="161"/>
      <c r="SOI26" s="161"/>
      <c r="SOJ26" s="161"/>
      <c r="SOK26" s="46"/>
      <c r="SOL26" s="46"/>
      <c r="SOM26" s="161"/>
      <c r="SON26" s="161"/>
      <c r="SOO26" s="161"/>
      <c r="SOP26" s="161"/>
      <c r="SOQ26" s="161"/>
      <c r="SOR26" s="46"/>
      <c r="SOS26" s="46"/>
      <c r="SOT26" s="161"/>
      <c r="SOU26" s="161"/>
      <c r="SOV26" s="161"/>
      <c r="SOW26" s="161"/>
      <c r="SOX26" s="161"/>
      <c r="SOY26" s="46"/>
      <c r="SOZ26" s="46"/>
      <c r="SPA26" s="161"/>
      <c r="SPB26" s="161"/>
      <c r="SPC26" s="161"/>
      <c r="SPD26" s="161"/>
      <c r="SPE26" s="161"/>
      <c r="SPF26" s="46"/>
      <c r="SPG26" s="46"/>
      <c r="SPH26" s="161"/>
      <c r="SPI26" s="161"/>
      <c r="SPJ26" s="161"/>
      <c r="SPK26" s="161"/>
      <c r="SPL26" s="161"/>
      <c r="SPM26" s="46"/>
      <c r="SPN26" s="46"/>
      <c r="SPO26" s="161"/>
      <c r="SPP26" s="161"/>
      <c r="SPQ26" s="161"/>
      <c r="SPR26" s="161"/>
      <c r="SPS26" s="161"/>
      <c r="SPT26" s="46"/>
      <c r="SPU26" s="46"/>
      <c r="SPV26" s="161"/>
      <c r="SPW26" s="161"/>
      <c r="SPX26" s="161"/>
      <c r="SPY26" s="161"/>
      <c r="SPZ26" s="161"/>
      <c r="SQA26" s="46"/>
      <c r="SQB26" s="46"/>
      <c r="SQC26" s="161"/>
      <c r="SQD26" s="161"/>
      <c r="SQE26" s="161"/>
      <c r="SQF26" s="161"/>
      <c r="SQG26" s="161"/>
      <c r="SQH26" s="46"/>
      <c r="SQI26" s="46"/>
      <c r="SQJ26" s="161"/>
      <c r="SQK26" s="161"/>
      <c r="SQL26" s="161"/>
      <c r="SQM26" s="161"/>
      <c r="SQN26" s="161"/>
      <c r="SQO26" s="46"/>
      <c r="SQP26" s="46"/>
      <c r="SQQ26" s="161"/>
      <c r="SQR26" s="161"/>
      <c r="SQS26" s="161"/>
      <c r="SQT26" s="161"/>
      <c r="SQU26" s="161"/>
      <c r="SQV26" s="46"/>
      <c r="SQW26" s="46"/>
      <c r="SQX26" s="161"/>
      <c r="SQY26" s="161"/>
      <c r="SQZ26" s="161"/>
      <c r="SRA26" s="161"/>
      <c r="SRB26" s="161"/>
      <c r="SRC26" s="46"/>
      <c r="SRD26" s="46"/>
      <c r="SRE26" s="161"/>
      <c r="SRF26" s="161"/>
      <c r="SRG26" s="161"/>
      <c r="SRH26" s="161"/>
      <c r="SRI26" s="161"/>
      <c r="SRJ26" s="46"/>
      <c r="SRK26" s="46"/>
      <c r="SRL26" s="161"/>
      <c r="SRM26" s="161"/>
      <c r="SRN26" s="161"/>
      <c r="SRO26" s="161"/>
      <c r="SRP26" s="161"/>
      <c r="SRQ26" s="46"/>
      <c r="SRR26" s="46"/>
      <c r="SRS26" s="161"/>
      <c r="SRT26" s="161"/>
      <c r="SRU26" s="161"/>
      <c r="SRV26" s="161"/>
      <c r="SRW26" s="161"/>
      <c r="SRX26" s="46"/>
      <c r="SRY26" s="46"/>
      <c r="SRZ26" s="161"/>
      <c r="SSA26" s="161"/>
      <c r="SSB26" s="161"/>
      <c r="SSC26" s="161"/>
      <c r="SSD26" s="161"/>
      <c r="SSE26" s="46"/>
      <c r="SSF26" s="46"/>
      <c r="SSG26" s="161"/>
      <c r="SSH26" s="161"/>
      <c r="SSI26" s="161"/>
      <c r="SSJ26" s="161"/>
      <c r="SSK26" s="161"/>
      <c r="SSL26" s="46"/>
      <c r="SSM26" s="46"/>
      <c r="SSN26" s="161"/>
      <c r="SSO26" s="161"/>
      <c r="SSP26" s="161"/>
      <c r="SSQ26" s="161"/>
      <c r="SSR26" s="161"/>
      <c r="SSS26" s="46"/>
      <c r="SST26" s="46"/>
      <c r="SSU26" s="161"/>
      <c r="SSV26" s="161"/>
      <c r="SSW26" s="161"/>
      <c r="SSX26" s="161"/>
      <c r="SSY26" s="161"/>
      <c r="SSZ26" s="46"/>
      <c r="STA26" s="46"/>
      <c r="STB26" s="161"/>
      <c r="STC26" s="161"/>
      <c r="STD26" s="161"/>
      <c r="STE26" s="161"/>
      <c r="STF26" s="161"/>
      <c r="STG26" s="46"/>
      <c r="STH26" s="46"/>
      <c r="STI26" s="161"/>
      <c r="STJ26" s="161"/>
      <c r="STK26" s="161"/>
      <c r="STL26" s="161"/>
      <c r="STM26" s="161"/>
      <c r="STN26" s="46"/>
      <c r="STO26" s="46"/>
      <c r="STP26" s="161"/>
      <c r="STQ26" s="161"/>
      <c r="STR26" s="161"/>
      <c r="STS26" s="161"/>
      <c r="STT26" s="161"/>
      <c r="STU26" s="46"/>
      <c r="STV26" s="46"/>
      <c r="STW26" s="161"/>
      <c r="STX26" s="161"/>
      <c r="STY26" s="161"/>
      <c r="STZ26" s="161"/>
      <c r="SUA26" s="161"/>
      <c r="SUB26" s="46"/>
      <c r="SUC26" s="46"/>
      <c r="SUD26" s="161"/>
      <c r="SUE26" s="161"/>
      <c r="SUF26" s="161"/>
      <c r="SUG26" s="161"/>
      <c r="SUH26" s="161"/>
      <c r="SUI26" s="46"/>
      <c r="SUJ26" s="46"/>
      <c r="SUK26" s="161"/>
      <c r="SUL26" s="161"/>
      <c r="SUM26" s="161"/>
      <c r="SUN26" s="161"/>
      <c r="SUO26" s="161"/>
      <c r="SUP26" s="46"/>
      <c r="SUQ26" s="46"/>
      <c r="SUR26" s="161"/>
      <c r="SUS26" s="161"/>
      <c r="SUT26" s="161"/>
      <c r="SUU26" s="161"/>
      <c r="SUV26" s="161"/>
      <c r="SUW26" s="46"/>
      <c r="SUX26" s="46"/>
      <c r="SUY26" s="161"/>
      <c r="SUZ26" s="161"/>
      <c r="SVA26" s="161"/>
      <c r="SVB26" s="161"/>
      <c r="SVC26" s="161"/>
      <c r="SVD26" s="46"/>
      <c r="SVE26" s="46"/>
      <c r="SVF26" s="161"/>
      <c r="SVG26" s="161"/>
      <c r="SVH26" s="161"/>
      <c r="SVI26" s="161"/>
      <c r="SVJ26" s="161"/>
      <c r="SVK26" s="46"/>
      <c r="SVL26" s="46"/>
      <c r="SVM26" s="161"/>
      <c r="SVN26" s="161"/>
      <c r="SVO26" s="161"/>
      <c r="SVP26" s="161"/>
      <c r="SVQ26" s="161"/>
      <c r="SVR26" s="46"/>
      <c r="SVS26" s="46"/>
      <c r="SVT26" s="161"/>
      <c r="SVU26" s="161"/>
      <c r="SVV26" s="161"/>
      <c r="SVW26" s="161"/>
      <c r="SVX26" s="161"/>
      <c r="SVY26" s="46"/>
      <c r="SVZ26" s="46"/>
      <c r="SWA26" s="161"/>
      <c r="SWB26" s="161"/>
      <c r="SWC26" s="161"/>
      <c r="SWD26" s="161"/>
      <c r="SWE26" s="161"/>
      <c r="SWF26" s="46"/>
      <c r="SWG26" s="46"/>
      <c r="SWH26" s="161"/>
      <c r="SWI26" s="161"/>
      <c r="SWJ26" s="161"/>
      <c r="SWK26" s="161"/>
      <c r="SWL26" s="161"/>
      <c r="SWM26" s="46"/>
      <c r="SWN26" s="46"/>
      <c r="SWO26" s="161"/>
      <c r="SWP26" s="161"/>
      <c r="SWQ26" s="161"/>
      <c r="SWR26" s="161"/>
      <c r="SWS26" s="161"/>
      <c r="SWT26" s="46"/>
      <c r="SWU26" s="46"/>
      <c r="SWV26" s="161"/>
      <c r="SWW26" s="161"/>
      <c r="SWX26" s="161"/>
      <c r="SWY26" s="161"/>
      <c r="SWZ26" s="161"/>
      <c r="SXA26" s="46"/>
      <c r="SXB26" s="46"/>
      <c r="SXC26" s="161"/>
      <c r="SXD26" s="161"/>
      <c r="SXE26" s="161"/>
      <c r="SXF26" s="161"/>
      <c r="SXG26" s="161"/>
      <c r="SXH26" s="46"/>
      <c r="SXI26" s="46"/>
      <c r="SXJ26" s="161"/>
      <c r="SXK26" s="161"/>
      <c r="SXL26" s="161"/>
      <c r="SXM26" s="161"/>
      <c r="SXN26" s="161"/>
      <c r="SXO26" s="46"/>
      <c r="SXP26" s="46"/>
      <c r="SXQ26" s="161"/>
      <c r="SXR26" s="161"/>
      <c r="SXS26" s="161"/>
      <c r="SXT26" s="161"/>
      <c r="SXU26" s="161"/>
      <c r="SXV26" s="46"/>
      <c r="SXW26" s="46"/>
      <c r="SXX26" s="161"/>
      <c r="SXY26" s="161"/>
      <c r="SXZ26" s="161"/>
      <c r="SYA26" s="161"/>
      <c r="SYB26" s="161"/>
      <c r="SYC26" s="46"/>
      <c r="SYD26" s="46"/>
      <c r="SYE26" s="161"/>
      <c r="SYF26" s="161"/>
      <c r="SYG26" s="161"/>
      <c r="SYH26" s="161"/>
      <c r="SYI26" s="161"/>
      <c r="SYJ26" s="46"/>
      <c r="SYK26" s="46"/>
      <c r="SYL26" s="161"/>
      <c r="SYM26" s="161"/>
      <c r="SYN26" s="161"/>
      <c r="SYO26" s="161"/>
      <c r="SYP26" s="161"/>
      <c r="SYQ26" s="46"/>
      <c r="SYR26" s="46"/>
      <c r="SYS26" s="161"/>
      <c r="SYT26" s="161"/>
      <c r="SYU26" s="161"/>
      <c r="SYV26" s="161"/>
      <c r="SYW26" s="161"/>
      <c r="SYX26" s="46"/>
      <c r="SYY26" s="46"/>
      <c r="SYZ26" s="161"/>
      <c r="SZA26" s="161"/>
      <c r="SZB26" s="161"/>
      <c r="SZC26" s="161"/>
      <c r="SZD26" s="161"/>
      <c r="SZE26" s="46"/>
      <c r="SZF26" s="46"/>
      <c r="SZG26" s="161"/>
      <c r="SZH26" s="161"/>
      <c r="SZI26" s="161"/>
      <c r="SZJ26" s="161"/>
      <c r="SZK26" s="161"/>
      <c r="SZL26" s="46"/>
      <c r="SZM26" s="46"/>
      <c r="SZN26" s="161"/>
      <c r="SZO26" s="161"/>
      <c r="SZP26" s="161"/>
      <c r="SZQ26" s="161"/>
      <c r="SZR26" s="161"/>
      <c r="SZS26" s="46"/>
      <c r="SZT26" s="46"/>
      <c r="SZU26" s="161"/>
      <c r="SZV26" s="161"/>
      <c r="SZW26" s="161"/>
      <c r="SZX26" s="161"/>
      <c r="SZY26" s="161"/>
      <c r="SZZ26" s="46"/>
      <c r="TAA26" s="46"/>
      <c r="TAB26" s="161"/>
      <c r="TAC26" s="161"/>
      <c r="TAD26" s="161"/>
      <c r="TAE26" s="161"/>
      <c r="TAF26" s="161"/>
      <c r="TAG26" s="46"/>
      <c r="TAH26" s="46"/>
      <c r="TAI26" s="161"/>
      <c r="TAJ26" s="161"/>
      <c r="TAK26" s="161"/>
      <c r="TAL26" s="161"/>
      <c r="TAM26" s="161"/>
      <c r="TAN26" s="46"/>
      <c r="TAO26" s="46"/>
      <c r="TAP26" s="161"/>
      <c r="TAQ26" s="161"/>
      <c r="TAR26" s="161"/>
      <c r="TAS26" s="161"/>
      <c r="TAT26" s="161"/>
      <c r="TAU26" s="46"/>
      <c r="TAV26" s="46"/>
      <c r="TAW26" s="161"/>
      <c r="TAX26" s="161"/>
      <c r="TAY26" s="161"/>
      <c r="TAZ26" s="161"/>
      <c r="TBA26" s="161"/>
      <c r="TBB26" s="46"/>
      <c r="TBC26" s="46"/>
      <c r="TBD26" s="161"/>
      <c r="TBE26" s="161"/>
      <c r="TBF26" s="161"/>
      <c r="TBG26" s="161"/>
      <c r="TBH26" s="161"/>
      <c r="TBI26" s="46"/>
      <c r="TBJ26" s="46"/>
      <c r="TBK26" s="161"/>
      <c r="TBL26" s="161"/>
      <c r="TBM26" s="161"/>
      <c r="TBN26" s="161"/>
      <c r="TBO26" s="161"/>
      <c r="TBP26" s="46"/>
      <c r="TBQ26" s="46"/>
      <c r="TBR26" s="161"/>
      <c r="TBS26" s="161"/>
      <c r="TBT26" s="161"/>
      <c r="TBU26" s="161"/>
      <c r="TBV26" s="161"/>
      <c r="TBW26" s="46"/>
      <c r="TBX26" s="46"/>
      <c r="TBY26" s="161"/>
      <c r="TBZ26" s="161"/>
      <c r="TCA26" s="161"/>
      <c r="TCB26" s="161"/>
      <c r="TCC26" s="161"/>
      <c r="TCD26" s="46"/>
      <c r="TCE26" s="46"/>
      <c r="TCF26" s="161"/>
      <c r="TCG26" s="161"/>
      <c r="TCH26" s="161"/>
      <c r="TCI26" s="161"/>
      <c r="TCJ26" s="161"/>
      <c r="TCK26" s="46"/>
      <c r="TCL26" s="46"/>
      <c r="TCM26" s="161"/>
      <c r="TCN26" s="161"/>
      <c r="TCO26" s="161"/>
      <c r="TCP26" s="161"/>
      <c r="TCQ26" s="161"/>
      <c r="TCR26" s="46"/>
      <c r="TCS26" s="46"/>
      <c r="TCT26" s="161"/>
      <c r="TCU26" s="161"/>
      <c r="TCV26" s="161"/>
      <c r="TCW26" s="161"/>
      <c r="TCX26" s="161"/>
      <c r="TCY26" s="46"/>
      <c r="TCZ26" s="46"/>
      <c r="TDA26" s="161"/>
      <c r="TDB26" s="161"/>
      <c r="TDC26" s="161"/>
      <c r="TDD26" s="161"/>
      <c r="TDE26" s="161"/>
      <c r="TDF26" s="46"/>
      <c r="TDG26" s="46"/>
      <c r="TDH26" s="161"/>
      <c r="TDI26" s="161"/>
      <c r="TDJ26" s="161"/>
      <c r="TDK26" s="161"/>
      <c r="TDL26" s="161"/>
      <c r="TDM26" s="46"/>
      <c r="TDN26" s="46"/>
      <c r="TDO26" s="161"/>
      <c r="TDP26" s="161"/>
      <c r="TDQ26" s="161"/>
      <c r="TDR26" s="161"/>
      <c r="TDS26" s="161"/>
      <c r="TDT26" s="46"/>
      <c r="TDU26" s="46"/>
      <c r="TDV26" s="161"/>
      <c r="TDW26" s="161"/>
      <c r="TDX26" s="161"/>
      <c r="TDY26" s="161"/>
      <c r="TDZ26" s="161"/>
      <c r="TEA26" s="46"/>
      <c r="TEB26" s="46"/>
      <c r="TEC26" s="161"/>
      <c r="TED26" s="161"/>
      <c r="TEE26" s="161"/>
      <c r="TEF26" s="161"/>
      <c r="TEG26" s="161"/>
      <c r="TEH26" s="46"/>
      <c r="TEI26" s="46"/>
      <c r="TEJ26" s="161"/>
      <c r="TEK26" s="161"/>
      <c r="TEL26" s="161"/>
      <c r="TEM26" s="161"/>
      <c r="TEN26" s="161"/>
      <c r="TEO26" s="46"/>
      <c r="TEP26" s="46"/>
      <c r="TEQ26" s="161"/>
      <c r="TER26" s="161"/>
      <c r="TES26" s="161"/>
      <c r="TET26" s="161"/>
      <c r="TEU26" s="161"/>
      <c r="TEV26" s="46"/>
      <c r="TEW26" s="46"/>
      <c r="TEX26" s="161"/>
      <c r="TEY26" s="161"/>
      <c r="TEZ26" s="161"/>
      <c r="TFA26" s="161"/>
      <c r="TFB26" s="161"/>
      <c r="TFC26" s="46"/>
      <c r="TFD26" s="46"/>
      <c r="TFE26" s="161"/>
      <c r="TFF26" s="161"/>
      <c r="TFG26" s="161"/>
      <c r="TFH26" s="161"/>
      <c r="TFI26" s="161"/>
      <c r="TFJ26" s="46"/>
      <c r="TFK26" s="46"/>
      <c r="TFL26" s="161"/>
      <c r="TFM26" s="161"/>
      <c r="TFN26" s="161"/>
      <c r="TFO26" s="161"/>
      <c r="TFP26" s="161"/>
      <c r="TFQ26" s="46"/>
      <c r="TFR26" s="46"/>
      <c r="TFS26" s="161"/>
      <c r="TFT26" s="161"/>
      <c r="TFU26" s="161"/>
      <c r="TFV26" s="161"/>
      <c r="TFW26" s="161"/>
      <c r="TFX26" s="46"/>
      <c r="TFY26" s="46"/>
      <c r="TFZ26" s="161"/>
      <c r="TGA26" s="161"/>
      <c r="TGB26" s="161"/>
      <c r="TGC26" s="161"/>
      <c r="TGD26" s="161"/>
      <c r="TGE26" s="46"/>
      <c r="TGF26" s="46"/>
      <c r="TGG26" s="161"/>
      <c r="TGH26" s="161"/>
      <c r="TGI26" s="161"/>
      <c r="TGJ26" s="161"/>
      <c r="TGK26" s="161"/>
      <c r="TGL26" s="46"/>
      <c r="TGM26" s="46"/>
      <c r="TGN26" s="161"/>
      <c r="TGO26" s="161"/>
      <c r="TGP26" s="161"/>
      <c r="TGQ26" s="161"/>
      <c r="TGR26" s="161"/>
      <c r="TGS26" s="46"/>
      <c r="TGT26" s="46"/>
      <c r="TGU26" s="161"/>
      <c r="TGV26" s="161"/>
      <c r="TGW26" s="161"/>
      <c r="TGX26" s="161"/>
      <c r="TGY26" s="161"/>
      <c r="TGZ26" s="46"/>
      <c r="THA26" s="46"/>
      <c r="THB26" s="161"/>
      <c r="THC26" s="161"/>
      <c r="THD26" s="161"/>
      <c r="THE26" s="161"/>
      <c r="THF26" s="161"/>
      <c r="THG26" s="46"/>
      <c r="THH26" s="46"/>
      <c r="THI26" s="161"/>
      <c r="THJ26" s="161"/>
      <c r="THK26" s="161"/>
      <c r="THL26" s="161"/>
      <c r="THM26" s="161"/>
      <c r="THN26" s="46"/>
      <c r="THO26" s="46"/>
      <c r="THP26" s="161"/>
      <c r="THQ26" s="161"/>
      <c r="THR26" s="161"/>
      <c r="THS26" s="161"/>
      <c r="THT26" s="161"/>
      <c r="THU26" s="46"/>
      <c r="THV26" s="46"/>
      <c r="THW26" s="161"/>
      <c r="THX26" s="161"/>
      <c r="THY26" s="161"/>
      <c r="THZ26" s="161"/>
      <c r="TIA26" s="161"/>
      <c r="TIB26" s="46"/>
      <c r="TIC26" s="46"/>
      <c r="TID26" s="161"/>
      <c r="TIE26" s="161"/>
      <c r="TIF26" s="161"/>
      <c r="TIG26" s="161"/>
      <c r="TIH26" s="161"/>
      <c r="TII26" s="46"/>
      <c r="TIJ26" s="46"/>
      <c r="TIK26" s="161"/>
      <c r="TIL26" s="161"/>
      <c r="TIM26" s="161"/>
      <c r="TIN26" s="161"/>
      <c r="TIO26" s="161"/>
      <c r="TIP26" s="46"/>
      <c r="TIQ26" s="46"/>
      <c r="TIR26" s="161"/>
      <c r="TIS26" s="161"/>
      <c r="TIT26" s="161"/>
      <c r="TIU26" s="161"/>
      <c r="TIV26" s="161"/>
      <c r="TIW26" s="46"/>
      <c r="TIX26" s="46"/>
      <c r="TIY26" s="161"/>
      <c r="TIZ26" s="161"/>
      <c r="TJA26" s="161"/>
      <c r="TJB26" s="161"/>
      <c r="TJC26" s="161"/>
      <c r="TJD26" s="46"/>
      <c r="TJE26" s="46"/>
      <c r="TJF26" s="161"/>
      <c r="TJG26" s="161"/>
      <c r="TJH26" s="161"/>
      <c r="TJI26" s="161"/>
      <c r="TJJ26" s="161"/>
      <c r="TJK26" s="46"/>
      <c r="TJL26" s="46"/>
      <c r="TJM26" s="161"/>
      <c r="TJN26" s="161"/>
      <c r="TJO26" s="161"/>
      <c r="TJP26" s="161"/>
      <c r="TJQ26" s="161"/>
      <c r="TJR26" s="46"/>
      <c r="TJS26" s="46"/>
      <c r="TJT26" s="161"/>
      <c r="TJU26" s="161"/>
      <c r="TJV26" s="161"/>
      <c r="TJW26" s="161"/>
      <c r="TJX26" s="161"/>
      <c r="TJY26" s="46"/>
      <c r="TJZ26" s="46"/>
      <c r="TKA26" s="161"/>
      <c r="TKB26" s="161"/>
      <c r="TKC26" s="161"/>
      <c r="TKD26" s="161"/>
      <c r="TKE26" s="161"/>
      <c r="TKF26" s="46"/>
      <c r="TKG26" s="46"/>
      <c r="TKH26" s="161"/>
      <c r="TKI26" s="161"/>
      <c r="TKJ26" s="161"/>
      <c r="TKK26" s="161"/>
      <c r="TKL26" s="161"/>
      <c r="TKM26" s="46"/>
      <c r="TKN26" s="46"/>
      <c r="TKO26" s="161"/>
      <c r="TKP26" s="161"/>
      <c r="TKQ26" s="161"/>
      <c r="TKR26" s="161"/>
      <c r="TKS26" s="161"/>
      <c r="TKT26" s="46"/>
      <c r="TKU26" s="46"/>
      <c r="TKV26" s="161"/>
      <c r="TKW26" s="161"/>
      <c r="TKX26" s="161"/>
      <c r="TKY26" s="161"/>
      <c r="TKZ26" s="161"/>
      <c r="TLA26" s="46"/>
      <c r="TLB26" s="46"/>
      <c r="TLC26" s="161"/>
      <c r="TLD26" s="161"/>
      <c r="TLE26" s="161"/>
      <c r="TLF26" s="161"/>
      <c r="TLG26" s="161"/>
      <c r="TLH26" s="46"/>
      <c r="TLI26" s="46"/>
      <c r="TLJ26" s="161"/>
      <c r="TLK26" s="161"/>
      <c r="TLL26" s="161"/>
      <c r="TLM26" s="161"/>
      <c r="TLN26" s="161"/>
      <c r="TLO26" s="46"/>
      <c r="TLP26" s="46"/>
      <c r="TLQ26" s="161"/>
      <c r="TLR26" s="161"/>
      <c r="TLS26" s="161"/>
      <c r="TLT26" s="161"/>
      <c r="TLU26" s="161"/>
      <c r="TLV26" s="46"/>
      <c r="TLW26" s="46"/>
      <c r="TLX26" s="161"/>
      <c r="TLY26" s="161"/>
      <c r="TLZ26" s="161"/>
      <c r="TMA26" s="161"/>
      <c r="TMB26" s="161"/>
      <c r="TMC26" s="46"/>
      <c r="TMD26" s="46"/>
      <c r="TME26" s="161"/>
      <c r="TMF26" s="161"/>
      <c r="TMG26" s="161"/>
      <c r="TMH26" s="161"/>
      <c r="TMI26" s="161"/>
      <c r="TMJ26" s="46"/>
      <c r="TMK26" s="46"/>
      <c r="TML26" s="161"/>
      <c r="TMM26" s="161"/>
      <c r="TMN26" s="161"/>
      <c r="TMO26" s="161"/>
      <c r="TMP26" s="161"/>
      <c r="TMQ26" s="46"/>
      <c r="TMR26" s="46"/>
      <c r="TMS26" s="161"/>
      <c r="TMT26" s="161"/>
      <c r="TMU26" s="161"/>
      <c r="TMV26" s="161"/>
      <c r="TMW26" s="161"/>
      <c r="TMX26" s="46"/>
      <c r="TMY26" s="46"/>
      <c r="TMZ26" s="161"/>
      <c r="TNA26" s="161"/>
      <c r="TNB26" s="161"/>
      <c r="TNC26" s="161"/>
      <c r="TND26" s="161"/>
      <c r="TNE26" s="46"/>
      <c r="TNF26" s="46"/>
      <c r="TNG26" s="161"/>
      <c r="TNH26" s="161"/>
      <c r="TNI26" s="161"/>
      <c r="TNJ26" s="161"/>
      <c r="TNK26" s="161"/>
      <c r="TNL26" s="46"/>
      <c r="TNM26" s="46"/>
      <c r="TNN26" s="161"/>
      <c r="TNO26" s="161"/>
      <c r="TNP26" s="161"/>
      <c r="TNQ26" s="161"/>
      <c r="TNR26" s="161"/>
      <c r="TNS26" s="46"/>
      <c r="TNT26" s="46"/>
      <c r="TNU26" s="161"/>
      <c r="TNV26" s="161"/>
      <c r="TNW26" s="161"/>
      <c r="TNX26" s="161"/>
      <c r="TNY26" s="161"/>
      <c r="TNZ26" s="46"/>
      <c r="TOA26" s="46"/>
      <c r="TOB26" s="161"/>
      <c r="TOC26" s="161"/>
      <c r="TOD26" s="161"/>
      <c r="TOE26" s="161"/>
      <c r="TOF26" s="161"/>
      <c r="TOG26" s="46"/>
      <c r="TOH26" s="46"/>
      <c r="TOI26" s="161"/>
      <c r="TOJ26" s="161"/>
      <c r="TOK26" s="161"/>
      <c r="TOL26" s="161"/>
      <c r="TOM26" s="161"/>
      <c r="TON26" s="46"/>
      <c r="TOO26" s="46"/>
      <c r="TOP26" s="161"/>
      <c r="TOQ26" s="161"/>
      <c r="TOR26" s="161"/>
      <c r="TOS26" s="161"/>
      <c r="TOT26" s="161"/>
      <c r="TOU26" s="46"/>
      <c r="TOV26" s="46"/>
      <c r="TOW26" s="161"/>
      <c r="TOX26" s="161"/>
      <c r="TOY26" s="161"/>
      <c r="TOZ26" s="161"/>
      <c r="TPA26" s="161"/>
      <c r="TPB26" s="46"/>
      <c r="TPC26" s="46"/>
      <c r="TPD26" s="161"/>
      <c r="TPE26" s="161"/>
      <c r="TPF26" s="161"/>
      <c r="TPG26" s="161"/>
      <c r="TPH26" s="161"/>
      <c r="TPI26" s="46"/>
      <c r="TPJ26" s="46"/>
      <c r="TPK26" s="161"/>
      <c r="TPL26" s="161"/>
      <c r="TPM26" s="161"/>
      <c r="TPN26" s="161"/>
      <c r="TPO26" s="161"/>
      <c r="TPP26" s="46"/>
      <c r="TPQ26" s="46"/>
      <c r="TPR26" s="161"/>
      <c r="TPS26" s="161"/>
      <c r="TPT26" s="161"/>
      <c r="TPU26" s="161"/>
      <c r="TPV26" s="161"/>
      <c r="TPW26" s="46"/>
      <c r="TPX26" s="46"/>
      <c r="TPY26" s="161"/>
      <c r="TPZ26" s="161"/>
      <c r="TQA26" s="161"/>
      <c r="TQB26" s="161"/>
      <c r="TQC26" s="161"/>
      <c r="TQD26" s="46"/>
      <c r="TQE26" s="46"/>
      <c r="TQF26" s="161"/>
      <c r="TQG26" s="161"/>
      <c r="TQH26" s="161"/>
      <c r="TQI26" s="161"/>
      <c r="TQJ26" s="161"/>
      <c r="TQK26" s="46"/>
      <c r="TQL26" s="46"/>
      <c r="TQM26" s="161"/>
      <c r="TQN26" s="161"/>
      <c r="TQO26" s="161"/>
      <c r="TQP26" s="161"/>
      <c r="TQQ26" s="161"/>
      <c r="TQR26" s="46"/>
      <c r="TQS26" s="46"/>
      <c r="TQT26" s="161"/>
      <c r="TQU26" s="161"/>
      <c r="TQV26" s="161"/>
      <c r="TQW26" s="161"/>
      <c r="TQX26" s="161"/>
      <c r="TQY26" s="46"/>
      <c r="TQZ26" s="46"/>
      <c r="TRA26" s="161"/>
      <c r="TRB26" s="161"/>
      <c r="TRC26" s="161"/>
      <c r="TRD26" s="161"/>
      <c r="TRE26" s="161"/>
      <c r="TRF26" s="46"/>
      <c r="TRG26" s="46"/>
      <c r="TRH26" s="161"/>
      <c r="TRI26" s="161"/>
      <c r="TRJ26" s="161"/>
      <c r="TRK26" s="161"/>
      <c r="TRL26" s="161"/>
      <c r="TRM26" s="46"/>
      <c r="TRN26" s="46"/>
      <c r="TRO26" s="161"/>
      <c r="TRP26" s="161"/>
      <c r="TRQ26" s="161"/>
      <c r="TRR26" s="161"/>
      <c r="TRS26" s="161"/>
      <c r="TRT26" s="46"/>
      <c r="TRU26" s="46"/>
      <c r="TRV26" s="161"/>
      <c r="TRW26" s="161"/>
      <c r="TRX26" s="161"/>
      <c r="TRY26" s="161"/>
      <c r="TRZ26" s="161"/>
      <c r="TSA26" s="46"/>
      <c r="TSB26" s="46"/>
      <c r="TSC26" s="161"/>
      <c r="TSD26" s="161"/>
      <c r="TSE26" s="161"/>
      <c r="TSF26" s="161"/>
      <c r="TSG26" s="161"/>
      <c r="TSH26" s="46"/>
      <c r="TSI26" s="46"/>
      <c r="TSJ26" s="161"/>
      <c r="TSK26" s="161"/>
      <c r="TSL26" s="161"/>
      <c r="TSM26" s="161"/>
      <c r="TSN26" s="161"/>
      <c r="TSO26" s="46"/>
      <c r="TSP26" s="46"/>
      <c r="TSQ26" s="161"/>
      <c r="TSR26" s="161"/>
      <c r="TSS26" s="161"/>
      <c r="TST26" s="161"/>
      <c r="TSU26" s="161"/>
      <c r="TSV26" s="46"/>
      <c r="TSW26" s="46"/>
      <c r="TSX26" s="161"/>
      <c r="TSY26" s="161"/>
      <c r="TSZ26" s="161"/>
      <c r="TTA26" s="161"/>
      <c r="TTB26" s="161"/>
      <c r="TTC26" s="46"/>
      <c r="TTD26" s="46"/>
      <c r="TTE26" s="161"/>
      <c r="TTF26" s="161"/>
      <c r="TTG26" s="161"/>
      <c r="TTH26" s="161"/>
      <c r="TTI26" s="161"/>
      <c r="TTJ26" s="46"/>
      <c r="TTK26" s="46"/>
      <c r="TTL26" s="161"/>
      <c r="TTM26" s="161"/>
      <c r="TTN26" s="161"/>
      <c r="TTO26" s="161"/>
      <c r="TTP26" s="161"/>
      <c r="TTQ26" s="46"/>
      <c r="TTR26" s="46"/>
      <c r="TTS26" s="161"/>
      <c r="TTT26" s="161"/>
      <c r="TTU26" s="161"/>
      <c r="TTV26" s="161"/>
      <c r="TTW26" s="161"/>
      <c r="TTX26" s="46"/>
      <c r="TTY26" s="46"/>
      <c r="TTZ26" s="161"/>
      <c r="TUA26" s="161"/>
      <c r="TUB26" s="161"/>
      <c r="TUC26" s="161"/>
      <c r="TUD26" s="161"/>
      <c r="TUE26" s="46"/>
      <c r="TUF26" s="46"/>
      <c r="TUG26" s="161"/>
      <c r="TUH26" s="161"/>
      <c r="TUI26" s="161"/>
      <c r="TUJ26" s="161"/>
      <c r="TUK26" s="161"/>
      <c r="TUL26" s="46"/>
      <c r="TUM26" s="46"/>
      <c r="TUN26" s="161"/>
      <c r="TUO26" s="161"/>
      <c r="TUP26" s="161"/>
      <c r="TUQ26" s="161"/>
      <c r="TUR26" s="161"/>
      <c r="TUS26" s="46"/>
      <c r="TUT26" s="46"/>
      <c r="TUU26" s="161"/>
      <c r="TUV26" s="161"/>
      <c r="TUW26" s="161"/>
      <c r="TUX26" s="161"/>
      <c r="TUY26" s="161"/>
      <c r="TUZ26" s="46"/>
      <c r="TVA26" s="46"/>
      <c r="TVB26" s="161"/>
      <c r="TVC26" s="161"/>
      <c r="TVD26" s="161"/>
      <c r="TVE26" s="161"/>
      <c r="TVF26" s="161"/>
      <c r="TVG26" s="46"/>
      <c r="TVH26" s="46"/>
      <c r="TVI26" s="161"/>
      <c r="TVJ26" s="161"/>
      <c r="TVK26" s="161"/>
      <c r="TVL26" s="161"/>
      <c r="TVM26" s="161"/>
      <c r="TVN26" s="46"/>
      <c r="TVO26" s="46"/>
      <c r="TVP26" s="161"/>
      <c r="TVQ26" s="161"/>
      <c r="TVR26" s="161"/>
      <c r="TVS26" s="161"/>
      <c r="TVT26" s="161"/>
      <c r="TVU26" s="46"/>
      <c r="TVV26" s="46"/>
      <c r="TVW26" s="161"/>
      <c r="TVX26" s="161"/>
      <c r="TVY26" s="161"/>
      <c r="TVZ26" s="161"/>
      <c r="TWA26" s="161"/>
      <c r="TWB26" s="46"/>
      <c r="TWC26" s="46"/>
      <c r="TWD26" s="161"/>
      <c r="TWE26" s="161"/>
      <c r="TWF26" s="161"/>
      <c r="TWG26" s="161"/>
      <c r="TWH26" s="161"/>
      <c r="TWI26" s="46"/>
      <c r="TWJ26" s="46"/>
      <c r="TWK26" s="161"/>
      <c r="TWL26" s="161"/>
      <c r="TWM26" s="161"/>
      <c r="TWN26" s="161"/>
      <c r="TWO26" s="161"/>
      <c r="TWP26" s="46"/>
      <c r="TWQ26" s="46"/>
      <c r="TWR26" s="161"/>
      <c r="TWS26" s="161"/>
      <c r="TWT26" s="161"/>
      <c r="TWU26" s="161"/>
      <c r="TWV26" s="161"/>
      <c r="TWW26" s="46"/>
      <c r="TWX26" s="46"/>
      <c r="TWY26" s="161"/>
      <c r="TWZ26" s="161"/>
      <c r="TXA26" s="161"/>
      <c r="TXB26" s="161"/>
      <c r="TXC26" s="161"/>
      <c r="TXD26" s="46"/>
      <c r="TXE26" s="46"/>
      <c r="TXF26" s="161"/>
      <c r="TXG26" s="161"/>
      <c r="TXH26" s="161"/>
      <c r="TXI26" s="161"/>
      <c r="TXJ26" s="161"/>
      <c r="TXK26" s="46"/>
      <c r="TXL26" s="46"/>
      <c r="TXM26" s="161"/>
      <c r="TXN26" s="161"/>
      <c r="TXO26" s="161"/>
      <c r="TXP26" s="161"/>
      <c r="TXQ26" s="161"/>
      <c r="TXR26" s="46"/>
      <c r="TXS26" s="46"/>
      <c r="TXT26" s="161"/>
      <c r="TXU26" s="161"/>
      <c r="TXV26" s="161"/>
      <c r="TXW26" s="161"/>
      <c r="TXX26" s="161"/>
      <c r="TXY26" s="46"/>
      <c r="TXZ26" s="46"/>
      <c r="TYA26" s="161"/>
      <c r="TYB26" s="161"/>
      <c r="TYC26" s="161"/>
      <c r="TYD26" s="161"/>
      <c r="TYE26" s="161"/>
      <c r="TYF26" s="46"/>
      <c r="TYG26" s="46"/>
      <c r="TYH26" s="161"/>
      <c r="TYI26" s="161"/>
      <c r="TYJ26" s="161"/>
      <c r="TYK26" s="161"/>
      <c r="TYL26" s="161"/>
      <c r="TYM26" s="46"/>
      <c r="TYN26" s="46"/>
      <c r="TYO26" s="161"/>
      <c r="TYP26" s="161"/>
      <c r="TYQ26" s="161"/>
      <c r="TYR26" s="161"/>
      <c r="TYS26" s="161"/>
      <c r="TYT26" s="46"/>
      <c r="TYU26" s="46"/>
      <c r="TYV26" s="161"/>
      <c r="TYW26" s="161"/>
      <c r="TYX26" s="161"/>
      <c r="TYY26" s="161"/>
      <c r="TYZ26" s="161"/>
      <c r="TZA26" s="46"/>
      <c r="TZB26" s="46"/>
      <c r="TZC26" s="161"/>
      <c r="TZD26" s="161"/>
      <c r="TZE26" s="161"/>
      <c r="TZF26" s="161"/>
      <c r="TZG26" s="161"/>
      <c r="TZH26" s="46"/>
      <c r="TZI26" s="46"/>
      <c r="TZJ26" s="161"/>
      <c r="TZK26" s="161"/>
      <c r="TZL26" s="161"/>
      <c r="TZM26" s="161"/>
      <c r="TZN26" s="161"/>
      <c r="TZO26" s="46"/>
      <c r="TZP26" s="46"/>
      <c r="TZQ26" s="161"/>
      <c r="TZR26" s="161"/>
      <c r="TZS26" s="161"/>
      <c r="TZT26" s="161"/>
      <c r="TZU26" s="161"/>
      <c r="TZV26" s="46"/>
      <c r="TZW26" s="46"/>
      <c r="TZX26" s="161"/>
      <c r="TZY26" s="161"/>
      <c r="TZZ26" s="161"/>
      <c r="UAA26" s="161"/>
      <c r="UAB26" s="161"/>
      <c r="UAC26" s="46"/>
      <c r="UAD26" s="46"/>
      <c r="UAE26" s="161"/>
      <c r="UAF26" s="161"/>
      <c r="UAG26" s="161"/>
      <c r="UAH26" s="161"/>
      <c r="UAI26" s="161"/>
      <c r="UAJ26" s="46"/>
      <c r="UAK26" s="46"/>
      <c r="UAL26" s="161"/>
      <c r="UAM26" s="161"/>
      <c r="UAN26" s="161"/>
      <c r="UAO26" s="161"/>
      <c r="UAP26" s="161"/>
      <c r="UAQ26" s="46"/>
      <c r="UAR26" s="46"/>
      <c r="UAS26" s="161"/>
      <c r="UAT26" s="161"/>
      <c r="UAU26" s="161"/>
      <c r="UAV26" s="161"/>
      <c r="UAW26" s="161"/>
      <c r="UAX26" s="46"/>
      <c r="UAY26" s="46"/>
      <c r="UAZ26" s="161"/>
      <c r="UBA26" s="161"/>
      <c r="UBB26" s="161"/>
      <c r="UBC26" s="161"/>
      <c r="UBD26" s="161"/>
      <c r="UBE26" s="46"/>
      <c r="UBF26" s="46"/>
      <c r="UBG26" s="161"/>
      <c r="UBH26" s="161"/>
      <c r="UBI26" s="161"/>
      <c r="UBJ26" s="161"/>
      <c r="UBK26" s="161"/>
      <c r="UBL26" s="46"/>
      <c r="UBM26" s="46"/>
      <c r="UBN26" s="161"/>
      <c r="UBO26" s="161"/>
      <c r="UBP26" s="161"/>
      <c r="UBQ26" s="161"/>
      <c r="UBR26" s="161"/>
      <c r="UBS26" s="46"/>
      <c r="UBT26" s="46"/>
      <c r="UBU26" s="161"/>
      <c r="UBV26" s="161"/>
      <c r="UBW26" s="161"/>
      <c r="UBX26" s="161"/>
      <c r="UBY26" s="161"/>
      <c r="UBZ26" s="46"/>
      <c r="UCA26" s="46"/>
      <c r="UCB26" s="161"/>
      <c r="UCC26" s="161"/>
      <c r="UCD26" s="161"/>
      <c r="UCE26" s="161"/>
      <c r="UCF26" s="161"/>
      <c r="UCG26" s="46"/>
      <c r="UCH26" s="46"/>
      <c r="UCI26" s="161"/>
      <c r="UCJ26" s="161"/>
      <c r="UCK26" s="161"/>
      <c r="UCL26" s="161"/>
      <c r="UCM26" s="161"/>
      <c r="UCN26" s="46"/>
      <c r="UCO26" s="46"/>
      <c r="UCP26" s="161"/>
      <c r="UCQ26" s="161"/>
      <c r="UCR26" s="161"/>
      <c r="UCS26" s="161"/>
      <c r="UCT26" s="161"/>
      <c r="UCU26" s="46"/>
      <c r="UCV26" s="46"/>
      <c r="UCW26" s="161"/>
      <c r="UCX26" s="161"/>
      <c r="UCY26" s="161"/>
      <c r="UCZ26" s="161"/>
      <c r="UDA26" s="161"/>
      <c r="UDB26" s="46"/>
      <c r="UDC26" s="46"/>
      <c r="UDD26" s="161"/>
      <c r="UDE26" s="161"/>
      <c r="UDF26" s="161"/>
      <c r="UDG26" s="161"/>
      <c r="UDH26" s="161"/>
      <c r="UDI26" s="46"/>
      <c r="UDJ26" s="46"/>
      <c r="UDK26" s="161"/>
      <c r="UDL26" s="161"/>
      <c r="UDM26" s="161"/>
      <c r="UDN26" s="161"/>
      <c r="UDO26" s="161"/>
      <c r="UDP26" s="46"/>
      <c r="UDQ26" s="46"/>
      <c r="UDR26" s="161"/>
      <c r="UDS26" s="161"/>
      <c r="UDT26" s="161"/>
      <c r="UDU26" s="161"/>
      <c r="UDV26" s="161"/>
      <c r="UDW26" s="46"/>
      <c r="UDX26" s="46"/>
      <c r="UDY26" s="161"/>
      <c r="UDZ26" s="161"/>
      <c r="UEA26" s="161"/>
      <c r="UEB26" s="161"/>
      <c r="UEC26" s="161"/>
      <c r="UED26" s="46"/>
      <c r="UEE26" s="46"/>
      <c r="UEF26" s="161"/>
      <c r="UEG26" s="161"/>
      <c r="UEH26" s="161"/>
      <c r="UEI26" s="161"/>
      <c r="UEJ26" s="161"/>
      <c r="UEK26" s="46"/>
      <c r="UEL26" s="46"/>
      <c r="UEM26" s="161"/>
      <c r="UEN26" s="161"/>
      <c r="UEO26" s="161"/>
      <c r="UEP26" s="161"/>
      <c r="UEQ26" s="161"/>
      <c r="UER26" s="46"/>
      <c r="UES26" s="46"/>
      <c r="UET26" s="161"/>
      <c r="UEU26" s="161"/>
      <c r="UEV26" s="161"/>
      <c r="UEW26" s="161"/>
      <c r="UEX26" s="161"/>
      <c r="UEY26" s="46"/>
      <c r="UEZ26" s="46"/>
      <c r="UFA26" s="161"/>
      <c r="UFB26" s="161"/>
      <c r="UFC26" s="161"/>
      <c r="UFD26" s="161"/>
      <c r="UFE26" s="161"/>
      <c r="UFF26" s="46"/>
      <c r="UFG26" s="46"/>
      <c r="UFH26" s="161"/>
      <c r="UFI26" s="161"/>
      <c r="UFJ26" s="161"/>
      <c r="UFK26" s="161"/>
      <c r="UFL26" s="161"/>
      <c r="UFM26" s="46"/>
      <c r="UFN26" s="46"/>
      <c r="UFO26" s="161"/>
      <c r="UFP26" s="161"/>
      <c r="UFQ26" s="161"/>
      <c r="UFR26" s="161"/>
      <c r="UFS26" s="161"/>
      <c r="UFT26" s="46"/>
      <c r="UFU26" s="46"/>
      <c r="UFV26" s="161"/>
      <c r="UFW26" s="161"/>
      <c r="UFX26" s="161"/>
      <c r="UFY26" s="161"/>
      <c r="UFZ26" s="161"/>
      <c r="UGA26" s="46"/>
      <c r="UGB26" s="46"/>
      <c r="UGC26" s="161"/>
      <c r="UGD26" s="161"/>
      <c r="UGE26" s="161"/>
      <c r="UGF26" s="161"/>
      <c r="UGG26" s="161"/>
      <c r="UGH26" s="46"/>
      <c r="UGI26" s="46"/>
      <c r="UGJ26" s="161"/>
      <c r="UGK26" s="161"/>
      <c r="UGL26" s="161"/>
      <c r="UGM26" s="161"/>
      <c r="UGN26" s="161"/>
      <c r="UGO26" s="46"/>
      <c r="UGP26" s="46"/>
      <c r="UGQ26" s="161"/>
      <c r="UGR26" s="161"/>
      <c r="UGS26" s="161"/>
      <c r="UGT26" s="161"/>
      <c r="UGU26" s="161"/>
      <c r="UGV26" s="46"/>
      <c r="UGW26" s="46"/>
      <c r="UGX26" s="161"/>
      <c r="UGY26" s="161"/>
      <c r="UGZ26" s="161"/>
      <c r="UHA26" s="161"/>
      <c r="UHB26" s="161"/>
      <c r="UHC26" s="46"/>
      <c r="UHD26" s="46"/>
      <c r="UHE26" s="161"/>
      <c r="UHF26" s="161"/>
      <c r="UHG26" s="161"/>
      <c r="UHH26" s="161"/>
      <c r="UHI26" s="161"/>
      <c r="UHJ26" s="46"/>
      <c r="UHK26" s="46"/>
      <c r="UHL26" s="161"/>
      <c r="UHM26" s="161"/>
      <c r="UHN26" s="161"/>
      <c r="UHO26" s="161"/>
      <c r="UHP26" s="161"/>
      <c r="UHQ26" s="46"/>
      <c r="UHR26" s="46"/>
      <c r="UHS26" s="161"/>
      <c r="UHT26" s="161"/>
      <c r="UHU26" s="161"/>
      <c r="UHV26" s="161"/>
      <c r="UHW26" s="161"/>
      <c r="UHX26" s="46"/>
      <c r="UHY26" s="46"/>
      <c r="UHZ26" s="161"/>
      <c r="UIA26" s="161"/>
      <c r="UIB26" s="161"/>
      <c r="UIC26" s="161"/>
      <c r="UID26" s="161"/>
      <c r="UIE26" s="46"/>
      <c r="UIF26" s="46"/>
      <c r="UIG26" s="161"/>
      <c r="UIH26" s="161"/>
      <c r="UII26" s="161"/>
      <c r="UIJ26" s="161"/>
      <c r="UIK26" s="161"/>
      <c r="UIL26" s="46"/>
      <c r="UIM26" s="46"/>
      <c r="UIN26" s="161"/>
      <c r="UIO26" s="161"/>
      <c r="UIP26" s="161"/>
      <c r="UIQ26" s="161"/>
      <c r="UIR26" s="161"/>
      <c r="UIS26" s="46"/>
      <c r="UIT26" s="46"/>
      <c r="UIU26" s="161"/>
      <c r="UIV26" s="161"/>
      <c r="UIW26" s="161"/>
      <c r="UIX26" s="161"/>
      <c r="UIY26" s="161"/>
      <c r="UIZ26" s="46"/>
      <c r="UJA26" s="46"/>
      <c r="UJB26" s="161"/>
      <c r="UJC26" s="161"/>
      <c r="UJD26" s="161"/>
      <c r="UJE26" s="161"/>
      <c r="UJF26" s="161"/>
      <c r="UJG26" s="46"/>
      <c r="UJH26" s="46"/>
      <c r="UJI26" s="161"/>
      <c r="UJJ26" s="161"/>
      <c r="UJK26" s="161"/>
      <c r="UJL26" s="161"/>
      <c r="UJM26" s="161"/>
      <c r="UJN26" s="46"/>
      <c r="UJO26" s="46"/>
      <c r="UJP26" s="161"/>
      <c r="UJQ26" s="161"/>
      <c r="UJR26" s="161"/>
      <c r="UJS26" s="161"/>
      <c r="UJT26" s="161"/>
      <c r="UJU26" s="46"/>
      <c r="UJV26" s="46"/>
      <c r="UJW26" s="161"/>
      <c r="UJX26" s="161"/>
      <c r="UJY26" s="161"/>
      <c r="UJZ26" s="161"/>
      <c r="UKA26" s="161"/>
      <c r="UKB26" s="46"/>
      <c r="UKC26" s="46"/>
      <c r="UKD26" s="161"/>
      <c r="UKE26" s="161"/>
      <c r="UKF26" s="161"/>
      <c r="UKG26" s="161"/>
      <c r="UKH26" s="161"/>
      <c r="UKI26" s="46"/>
      <c r="UKJ26" s="46"/>
      <c r="UKK26" s="161"/>
      <c r="UKL26" s="161"/>
      <c r="UKM26" s="161"/>
      <c r="UKN26" s="161"/>
      <c r="UKO26" s="161"/>
      <c r="UKP26" s="46"/>
      <c r="UKQ26" s="46"/>
      <c r="UKR26" s="161"/>
      <c r="UKS26" s="161"/>
      <c r="UKT26" s="161"/>
      <c r="UKU26" s="161"/>
      <c r="UKV26" s="161"/>
      <c r="UKW26" s="46"/>
      <c r="UKX26" s="46"/>
      <c r="UKY26" s="161"/>
      <c r="UKZ26" s="161"/>
      <c r="ULA26" s="161"/>
      <c r="ULB26" s="161"/>
      <c r="ULC26" s="161"/>
      <c r="ULD26" s="46"/>
      <c r="ULE26" s="46"/>
      <c r="ULF26" s="161"/>
      <c r="ULG26" s="161"/>
      <c r="ULH26" s="161"/>
      <c r="ULI26" s="161"/>
      <c r="ULJ26" s="161"/>
      <c r="ULK26" s="46"/>
      <c r="ULL26" s="46"/>
      <c r="ULM26" s="161"/>
      <c r="ULN26" s="161"/>
      <c r="ULO26" s="161"/>
      <c r="ULP26" s="161"/>
      <c r="ULQ26" s="161"/>
      <c r="ULR26" s="46"/>
      <c r="ULS26" s="46"/>
      <c r="ULT26" s="161"/>
      <c r="ULU26" s="161"/>
      <c r="ULV26" s="161"/>
      <c r="ULW26" s="161"/>
      <c r="ULX26" s="161"/>
      <c r="ULY26" s="46"/>
      <c r="ULZ26" s="46"/>
      <c r="UMA26" s="161"/>
      <c r="UMB26" s="161"/>
      <c r="UMC26" s="161"/>
      <c r="UMD26" s="161"/>
      <c r="UME26" s="161"/>
      <c r="UMF26" s="46"/>
      <c r="UMG26" s="46"/>
      <c r="UMH26" s="161"/>
      <c r="UMI26" s="161"/>
      <c r="UMJ26" s="161"/>
      <c r="UMK26" s="161"/>
      <c r="UML26" s="161"/>
      <c r="UMM26" s="46"/>
      <c r="UMN26" s="46"/>
      <c r="UMO26" s="161"/>
      <c r="UMP26" s="161"/>
      <c r="UMQ26" s="161"/>
      <c r="UMR26" s="161"/>
      <c r="UMS26" s="161"/>
      <c r="UMT26" s="46"/>
      <c r="UMU26" s="46"/>
      <c r="UMV26" s="161"/>
      <c r="UMW26" s="161"/>
      <c r="UMX26" s="161"/>
      <c r="UMY26" s="161"/>
      <c r="UMZ26" s="161"/>
      <c r="UNA26" s="46"/>
      <c r="UNB26" s="46"/>
      <c r="UNC26" s="161"/>
      <c r="UND26" s="161"/>
      <c r="UNE26" s="161"/>
      <c r="UNF26" s="161"/>
      <c r="UNG26" s="161"/>
      <c r="UNH26" s="46"/>
      <c r="UNI26" s="46"/>
      <c r="UNJ26" s="161"/>
      <c r="UNK26" s="161"/>
      <c r="UNL26" s="161"/>
      <c r="UNM26" s="161"/>
      <c r="UNN26" s="161"/>
      <c r="UNO26" s="46"/>
      <c r="UNP26" s="46"/>
      <c r="UNQ26" s="161"/>
      <c r="UNR26" s="161"/>
      <c r="UNS26" s="161"/>
      <c r="UNT26" s="161"/>
      <c r="UNU26" s="161"/>
      <c r="UNV26" s="46"/>
      <c r="UNW26" s="46"/>
      <c r="UNX26" s="161"/>
      <c r="UNY26" s="161"/>
      <c r="UNZ26" s="161"/>
      <c r="UOA26" s="161"/>
      <c r="UOB26" s="161"/>
      <c r="UOC26" s="46"/>
      <c r="UOD26" s="46"/>
      <c r="UOE26" s="161"/>
      <c r="UOF26" s="161"/>
      <c r="UOG26" s="161"/>
      <c r="UOH26" s="161"/>
      <c r="UOI26" s="161"/>
      <c r="UOJ26" s="46"/>
      <c r="UOK26" s="46"/>
      <c r="UOL26" s="161"/>
      <c r="UOM26" s="161"/>
      <c r="UON26" s="161"/>
      <c r="UOO26" s="161"/>
      <c r="UOP26" s="161"/>
      <c r="UOQ26" s="46"/>
      <c r="UOR26" s="46"/>
      <c r="UOS26" s="161"/>
      <c r="UOT26" s="161"/>
      <c r="UOU26" s="161"/>
      <c r="UOV26" s="161"/>
      <c r="UOW26" s="161"/>
      <c r="UOX26" s="46"/>
      <c r="UOY26" s="46"/>
      <c r="UOZ26" s="161"/>
      <c r="UPA26" s="161"/>
      <c r="UPB26" s="161"/>
      <c r="UPC26" s="161"/>
      <c r="UPD26" s="161"/>
      <c r="UPE26" s="46"/>
      <c r="UPF26" s="46"/>
      <c r="UPG26" s="161"/>
      <c r="UPH26" s="161"/>
      <c r="UPI26" s="161"/>
      <c r="UPJ26" s="161"/>
      <c r="UPK26" s="161"/>
      <c r="UPL26" s="46"/>
      <c r="UPM26" s="46"/>
      <c r="UPN26" s="161"/>
      <c r="UPO26" s="161"/>
      <c r="UPP26" s="161"/>
      <c r="UPQ26" s="161"/>
      <c r="UPR26" s="161"/>
      <c r="UPS26" s="46"/>
      <c r="UPT26" s="46"/>
      <c r="UPU26" s="161"/>
      <c r="UPV26" s="161"/>
      <c r="UPW26" s="161"/>
      <c r="UPX26" s="161"/>
      <c r="UPY26" s="161"/>
      <c r="UPZ26" s="46"/>
      <c r="UQA26" s="46"/>
      <c r="UQB26" s="161"/>
      <c r="UQC26" s="161"/>
      <c r="UQD26" s="161"/>
      <c r="UQE26" s="161"/>
      <c r="UQF26" s="161"/>
      <c r="UQG26" s="46"/>
      <c r="UQH26" s="46"/>
      <c r="UQI26" s="161"/>
      <c r="UQJ26" s="161"/>
      <c r="UQK26" s="161"/>
      <c r="UQL26" s="161"/>
      <c r="UQM26" s="161"/>
      <c r="UQN26" s="46"/>
      <c r="UQO26" s="46"/>
      <c r="UQP26" s="161"/>
      <c r="UQQ26" s="161"/>
      <c r="UQR26" s="161"/>
      <c r="UQS26" s="161"/>
      <c r="UQT26" s="161"/>
      <c r="UQU26" s="46"/>
      <c r="UQV26" s="46"/>
      <c r="UQW26" s="161"/>
      <c r="UQX26" s="161"/>
      <c r="UQY26" s="161"/>
      <c r="UQZ26" s="161"/>
      <c r="URA26" s="161"/>
      <c r="URB26" s="46"/>
      <c r="URC26" s="46"/>
      <c r="URD26" s="161"/>
      <c r="URE26" s="161"/>
      <c r="URF26" s="161"/>
      <c r="URG26" s="161"/>
      <c r="URH26" s="161"/>
      <c r="URI26" s="46"/>
      <c r="URJ26" s="46"/>
      <c r="URK26" s="161"/>
      <c r="URL26" s="161"/>
      <c r="URM26" s="161"/>
      <c r="URN26" s="161"/>
      <c r="URO26" s="161"/>
      <c r="URP26" s="46"/>
      <c r="URQ26" s="46"/>
      <c r="URR26" s="161"/>
      <c r="URS26" s="161"/>
      <c r="URT26" s="161"/>
      <c r="URU26" s="161"/>
      <c r="URV26" s="161"/>
      <c r="URW26" s="46"/>
      <c r="URX26" s="46"/>
      <c r="URY26" s="161"/>
      <c r="URZ26" s="161"/>
      <c r="USA26" s="161"/>
      <c r="USB26" s="161"/>
      <c r="USC26" s="161"/>
      <c r="USD26" s="46"/>
      <c r="USE26" s="46"/>
      <c r="USF26" s="161"/>
      <c r="USG26" s="161"/>
      <c r="USH26" s="161"/>
      <c r="USI26" s="161"/>
      <c r="USJ26" s="161"/>
      <c r="USK26" s="46"/>
      <c r="USL26" s="46"/>
      <c r="USM26" s="161"/>
      <c r="USN26" s="161"/>
      <c r="USO26" s="161"/>
      <c r="USP26" s="161"/>
      <c r="USQ26" s="161"/>
      <c r="USR26" s="46"/>
      <c r="USS26" s="46"/>
      <c r="UST26" s="161"/>
      <c r="USU26" s="161"/>
      <c r="USV26" s="161"/>
      <c r="USW26" s="161"/>
      <c r="USX26" s="161"/>
      <c r="USY26" s="46"/>
      <c r="USZ26" s="46"/>
      <c r="UTA26" s="161"/>
      <c r="UTB26" s="161"/>
      <c r="UTC26" s="161"/>
      <c r="UTD26" s="161"/>
      <c r="UTE26" s="161"/>
      <c r="UTF26" s="46"/>
      <c r="UTG26" s="46"/>
      <c r="UTH26" s="161"/>
      <c r="UTI26" s="161"/>
      <c r="UTJ26" s="161"/>
      <c r="UTK26" s="161"/>
      <c r="UTL26" s="161"/>
      <c r="UTM26" s="46"/>
      <c r="UTN26" s="46"/>
      <c r="UTO26" s="161"/>
      <c r="UTP26" s="161"/>
      <c r="UTQ26" s="161"/>
      <c r="UTR26" s="161"/>
      <c r="UTS26" s="161"/>
      <c r="UTT26" s="46"/>
      <c r="UTU26" s="46"/>
      <c r="UTV26" s="161"/>
      <c r="UTW26" s="161"/>
      <c r="UTX26" s="161"/>
      <c r="UTY26" s="161"/>
      <c r="UTZ26" s="161"/>
      <c r="UUA26" s="46"/>
      <c r="UUB26" s="46"/>
      <c r="UUC26" s="161"/>
      <c r="UUD26" s="161"/>
      <c r="UUE26" s="161"/>
      <c r="UUF26" s="161"/>
      <c r="UUG26" s="161"/>
      <c r="UUH26" s="46"/>
      <c r="UUI26" s="46"/>
      <c r="UUJ26" s="161"/>
      <c r="UUK26" s="161"/>
      <c r="UUL26" s="161"/>
      <c r="UUM26" s="161"/>
      <c r="UUN26" s="161"/>
      <c r="UUO26" s="46"/>
      <c r="UUP26" s="46"/>
      <c r="UUQ26" s="161"/>
      <c r="UUR26" s="161"/>
      <c r="UUS26" s="161"/>
      <c r="UUT26" s="161"/>
      <c r="UUU26" s="161"/>
      <c r="UUV26" s="46"/>
      <c r="UUW26" s="46"/>
      <c r="UUX26" s="161"/>
      <c r="UUY26" s="161"/>
      <c r="UUZ26" s="161"/>
      <c r="UVA26" s="161"/>
      <c r="UVB26" s="161"/>
      <c r="UVC26" s="46"/>
      <c r="UVD26" s="46"/>
      <c r="UVE26" s="161"/>
      <c r="UVF26" s="161"/>
      <c r="UVG26" s="161"/>
      <c r="UVH26" s="161"/>
      <c r="UVI26" s="161"/>
      <c r="UVJ26" s="46"/>
      <c r="UVK26" s="46"/>
      <c r="UVL26" s="161"/>
      <c r="UVM26" s="161"/>
      <c r="UVN26" s="161"/>
      <c r="UVO26" s="161"/>
      <c r="UVP26" s="161"/>
      <c r="UVQ26" s="46"/>
      <c r="UVR26" s="46"/>
      <c r="UVS26" s="161"/>
      <c r="UVT26" s="161"/>
      <c r="UVU26" s="161"/>
      <c r="UVV26" s="161"/>
      <c r="UVW26" s="161"/>
      <c r="UVX26" s="46"/>
      <c r="UVY26" s="46"/>
      <c r="UVZ26" s="161"/>
      <c r="UWA26" s="161"/>
      <c r="UWB26" s="161"/>
      <c r="UWC26" s="161"/>
      <c r="UWD26" s="161"/>
      <c r="UWE26" s="46"/>
      <c r="UWF26" s="46"/>
      <c r="UWG26" s="161"/>
      <c r="UWH26" s="161"/>
      <c r="UWI26" s="161"/>
      <c r="UWJ26" s="161"/>
      <c r="UWK26" s="161"/>
      <c r="UWL26" s="46"/>
      <c r="UWM26" s="46"/>
      <c r="UWN26" s="161"/>
      <c r="UWO26" s="161"/>
      <c r="UWP26" s="161"/>
      <c r="UWQ26" s="161"/>
      <c r="UWR26" s="161"/>
      <c r="UWS26" s="46"/>
      <c r="UWT26" s="46"/>
      <c r="UWU26" s="161"/>
      <c r="UWV26" s="161"/>
      <c r="UWW26" s="161"/>
      <c r="UWX26" s="161"/>
      <c r="UWY26" s="161"/>
      <c r="UWZ26" s="46"/>
      <c r="UXA26" s="46"/>
      <c r="UXB26" s="161"/>
      <c r="UXC26" s="161"/>
      <c r="UXD26" s="161"/>
      <c r="UXE26" s="161"/>
      <c r="UXF26" s="161"/>
      <c r="UXG26" s="46"/>
      <c r="UXH26" s="46"/>
      <c r="UXI26" s="161"/>
      <c r="UXJ26" s="161"/>
      <c r="UXK26" s="161"/>
      <c r="UXL26" s="161"/>
      <c r="UXM26" s="161"/>
      <c r="UXN26" s="46"/>
      <c r="UXO26" s="46"/>
      <c r="UXP26" s="161"/>
      <c r="UXQ26" s="161"/>
      <c r="UXR26" s="161"/>
      <c r="UXS26" s="161"/>
      <c r="UXT26" s="161"/>
      <c r="UXU26" s="46"/>
      <c r="UXV26" s="46"/>
      <c r="UXW26" s="161"/>
      <c r="UXX26" s="161"/>
      <c r="UXY26" s="161"/>
      <c r="UXZ26" s="161"/>
      <c r="UYA26" s="161"/>
      <c r="UYB26" s="46"/>
      <c r="UYC26" s="46"/>
      <c r="UYD26" s="161"/>
      <c r="UYE26" s="161"/>
      <c r="UYF26" s="161"/>
      <c r="UYG26" s="161"/>
      <c r="UYH26" s="161"/>
      <c r="UYI26" s="46"/>
      <c r="UYJ26" s="46"/>
      <c r="UYK26" s="161"/>
      <c r="UYL26" s="161"/>
      <c r="UYM26" s="161"/>
      <c r="UYN26" s="161"/>
      <c r="UYO26" s="161"/>
      <c r="UYP26" s="46"/>
      <c r="UYQ26" s="46"/>
      <c r="UYR26" s="161"/>
      <c r="UYS26" s="161"/>
      <c r="UYT26" s="161"/>
      <c r="UYU26" s="161"/>
      <c r="UYV26" s="161"/>
      <c r="UYW26" s="46"/>
      <c r="UYX26" s="46"/>
      <c r="UYY26" s="161"/>
      <c r="UYZ26" s="161"/>
      <c r="UZA26" s="161"/>
      <c r="UZB26" s="161"/>
      <c r="UZC26" s="161"/>
      <c r="UZD26" s="46"/>
      <c r="UZE26" s="46"/>
      <c r="UZF26" s="161"/>
      <c r="UZG26" s="161"/>
      <c r="UZH26" s="161"/>
      <c r="UZI26" s="161"/>
      <c r="UZJ26" s="161"/>
      <c r="UZK26" s="46"/>
      <c r="UZL26" s="46"/>
      <c r="UZM26" s="161"/>
      <c r="UZN26" s="161"/>
      <c r="UZO26" s="161"/>
      <c r="UZP26" s="161"/>
      <c r="UZQ26" s="161"/>
      <c r="UZR26" s="46"/>
      <c r="UZS26" s="46"/>
      <c r="UZT26" s="161"/>
      <c r="UZU26" s="161"/>
      <c r="UZV26" s="161"/>
      <c r="UZW26" s="161"/>
      <c r="UZX26" s="161"/>
      <c r="UZY26" s="46"/>
      <c r="UZZ26" s="46"/>
      <c r="VAA26" s="161"/>
      <c r="VAB26" s="161"/>
      <c r="VAC26" s="161"/>
      <c r="VAD26" s="161"/>
      <c r="VAE26" s="161"/>
      <c r="VAF26" s="46"/>
      <c r="VAG26" s="46"/>
      <c r="VAH26" s="161"/>
      <c r="VAI26" s="161"/>
      <c r="VAJ26" s="161"/>
      <c r="VAK26" s="161"/>
      <c r="VAL26" s="161"/>
      <c r="VAM26" s="46"/>
      <c r="VAN26" s="46"/>
      <c r="VAO26" s="161"/>
      <c r="VAP26" s="161"/>
      <c r="VAQ26" s="161"/>
      <c r="VAR26" s="161"/>
      <c r="VAS26" s="161"/>
      <c r="VAT26" s="46"/>
      <c r="VAU26" s="46"/>
      <c r="VAV26" s="161"/>
      <c r="VAW26" s="161"/>
      <c r="VAX26" s="161"/>
      <c r="VAY26" s="161"/>
      <c r="VAZ26" s="161"/>
      <c r="VBA26" s="46"/>
      <c r="VBB26" s="46"/>
      <c r="VBC26" s="161"/>
      <c r="VBD26" s="161"/>
      <c r="VBE26" s="161"/>
      <c r="VBF26" s="161"/>
      <c r="VBG26" s="161"/>
      <c r="VBH26" s="46"/>
      <c r="VBI26" s="46"/>
      <c r="VBJ26" s="161"/>
      <c r="VBK26" s="161"/>
      <c r="VBL26" s="161"/>
      <c r="VBM26" s="161"/>
      <c r="VBN26" s="161"/>
      <c r="VBO26" s="46"/>
      <c r="VBP26" s="46"/>
      <c r="VBQ26" s="161"/>
      <c r="VBR26" s="161"/>
      <c r="VBS26" s="161"/>
      <c r="VBT26" s="161"/>
      <c r="VBU26" s="161"/>
      <c r="VBV26" s="46"/>
      <c r="VBW26" s="46"/>
      <c r="VBX26" s="161"/>
      <c r="VBY26" s="161"/>
      <c r="VBZ26" s="161"/>
      <c r="VCA26" s="161"/>
      <c r="VCB26" s="161"/>
      <c r="VCC26" s="46"/>
      <c r="VCD26" s="46"/>
      <c r="VCE26" s="161"/>
      <c r="VCF26" s="161"/>
      <c r="VCG26" s="161"/>
      <c r="VCH26" s="161"/>
      <c r="VCI26" s="161"/>
      <c r="VCJ26" s="46"/>
      <c r="VCK26" s="46"/>
      <c r="VCL26" s="161"/>
      <c r="VCM26" s="161"/>
      <c r="VCN26" s="161"/>
      <c r="VCO26" s="161"/>
      <c r="VCP26" s="161"/>
      <c r="VCQ26" s="46"/>
      <c r="VCR26" s="46"/>
      <c r="VCS26" s="161"/>
      <c r="VCT26" s="161"/>
      <c r="VCU26" s="161"/>
      <c r="VCV26" s="161"/>
      <c r="VCW26" s="161"/>
      <c r="VCX26" s="46"/>
      <c r="VCY26" s="46"/>
      <c r="VCZ26" s="161"/>
      <c r="VDA26" s="161"/>
      <c r="VDB26" s="161"/>
      <c r="VDC26" s="161"/>
      <c r="VDD26" s="161"/>
      <c r="VDE26" s="46"/>
      <c r="VDF26" s="46"/>
      <c r="VDG26" s="161"/>
      <c r="VDH26" s="161"/>
      <c r="VDI26" s="161"/>
      <c r="VDJ26" s="161"/>
      <c r="VDK26" s="161"/>
      <c r="VDL26" s="46"/>
      <c r="VDM26" s="46"/>
      <c r="VDN26" s="161"/>
      <c r="VDO26" s="161"/>
      <c r="VDP26" s="161"/>
      <c r="VDQ26" s="161"/>
      <c r="VDR26" s="161"/>
      <c r="VDS26" s="46"/>
      <c r="VDT26" s="46"/>
      <c r="VDU26" s="161"/>
      <c r="VDV26" s="161"/>
      <c r="VDW26" s="161"/>
      <c r="VDX26" s="161"/>
      <c r="VDY26" s="161"/>
      <c r="VDZ26" s="46"/>
      <c r="VEA26" s="46"/>
      <c r="VEB26" s="161"/>
      <c r="VEC26" s="161"/>
      <c r="VED26" s="161"/>
      <c r="VEE26" s="161"/>
      <c r="VEF26" s="161"/>
      <c r="VEG26" s="46"/>
      <c r="VEH26" s="46"/>
      <c r="VEI26" s="161"/>
      <c r="VEJ26" s="161"/>
      <c r="VEK26" s="161"/>
      <c r="VEL26" s="161"/>
      <c r="VEM26" s="161"/>
      <c r="VEN26" s="46"/>
      <c r="VEO26" s="46"/>
      <c r="VEP26" s="161"/>
      <c r="VEQ26" s="161"/>
      <c r="VER26" s="161"/>
      <c r="VES26" s="161"/>
      <c r="VET26" s="161"/>
      <c r="VEU26" s="46"/>
      <c r="VEV26" s="46"/>
      <c r="VEW26" s="161"/>
      <c r="VEX26" s="161"/>
      <c r="VEY26" s="161"/>
      <c r="VEZ26" s="161"/>
      <c r="VFA26" s="161"/>
      <c r="VFB26" s="46"/>
      <c r="VFC26" s="46"/>
      <c r="VFD26" s="161"/>
      <c r="VFE26" s="161"/>
      <c r="VFF26" s="161"/>
      <c r="VFG26" s="161"/>
      <c r="VFH26" s="161"/>
      <c r="VFI26" s="46"/>
      <c r="VFJ26" s="46"/>
      <c r="VFK26" s="161"/>
      <c r="VFL26" s="161"/>
      <c r="VFM26" s="161"/>
      <c r="VFN26" s="161"/>
      <c r="VFO26" s="161"/>
      <c r="VFP26" s="46"/>
      <c r="VFQ26" s="46"/>
      <c r="VFR26" s="161"/>
      <c r="VFS26" s="161"/>
      <c r="VFT26" s="161"/>
      <c r="VFU26" s="161"/>
      <c r="VFV26" s="161"/>
      <c r="VFW26" s="46"/>
      <c r="VFX26" s="46"/>
      <c r="VFY26" s="161"/>
      <c r="VFZ26" s="161"/>
      <c r="VGA26" s="161"/>
      <c r="VGB26" s="161"/>
      <c r="VGC26" s="161"/>
      <c r="VGD26" s="46"/>
      <c r="VGE26" s="46"/>
      <c r="VGF26" s="161"/>
      <c r="VGG26" s="161"/>
      <c r="VGH26" s="161"/>
      <c r="VGI26" s="161"/>
      <c r="VGJ26" s="161"/>
      <c r="VGK26" s="46"/>
      <c r="VGL26" s="46"/>
      <c r="VGM26" s="161"/>
      <c r="VGN26" s="161"/>
      <c r="VGO26" s="161"/>
      <c r="VGP26" s="161"/>
      <c r="VGQ26" s="161"/>
      <c r="VGR26" s="46"/>
      <c r="VGS26" s="46"/>
      <c r="VGT26" s="161"/>
      <c r="VGU26" s="161"/>
      <c r="VGV26" s="161"/>
      <c r="VGW26" s="161"/>
      <c r="VGX26" s="161"/>
      <c r="VGY26" s="46"/>
      <c r="VGZ26" s="46"/>
      <c r="VHA26" s="161"/>
      <c r="VHB26" s="161"/>
      <c r="VHC26" s="161"/>
      <c r="VHD26" s="161"/>
      <c r="VHE26" s="161"/>
      <c r="VHF26" s="46"/>
      <c r="VHG26" s="46"/>
      <c r="VHH26" s="161"/>
      <c r="VHI26" s="161"/>
      <c r="VHJ26" s="161"/>
      <c r="VHK26" s="161"/>
      <c r="VHL26" s="161"/>
      <c r="VHM26" s="46"/>
      <c r="VHN26" s="46"/>
      <c r="VHO26" s="161"/>
      <c r="VHP26" s="161"/>
      <c r="VHQ26" s="161"/>
      <c r="VHR26" s="161"/>
      <c r="VHS26" s="161"/>
      <c r="VHT26" s="46"/>
      <c r="VHU26" s="46"/>
      <c r="VHV26" s="161"/>
      <c r="VHW26" s="161"/>
      <c r="VHX26" s="161"/>
      <c r="VHY26" s="161"/>
      <c r="VHZ26" s="161"/>
      <c r="VIA26" s="46"/>
      <c r="VIB26" s="46"/>
      <c r="VIC26" s="161"/>
      <c r="VID26" s="161"/>
      <c r="VIE26" s="161"/>
      <c r="VIF26" s="161"/>
      <c r="VIG26" s="161"/>
      <c r="VIH26" s="46"/>
      <c r="VII26" s="46"/>
      <c r="VIJ26" s="161"/>
      <c r="VIK26" s="161"/>
      <c r="VIL26" s="161"/>
      <c r="VIM26" s="161"/>
      <c r="VIN26" s="161"/>
      <c r="VIO26" s="46"/>
      <c r="VIP26" s="46"/>
      <c r="VIQ26" s="161"/>
      <c r="VIR26" s="161"/>
      <c r="VIS26" s="161"/>
      <c r="VIT26" s="161"/>
      <c r="VIU26" s="161"/>
      <c r="VIV26" s="46"/>
      <c r="VIW26" s="46"/>
      <c r="VIX26" s="161"/>
      <c r="VIY26" s="161"/>
      <c r="VIZ26" s="161"/>
      <c r="VJA26" s="161"/>
      <c r="VJB26" s="161"/>
      <c r="VJC26" s="46"/>
      <c r="VJD26" s="46"/>
      <c r="VJE26" s="161"/>
      <c r="VJF26" s="161"/>
      <c r="VJG26" s="161"/>
      <c r="VJH26" s="161"/>
      <c r="VJI26" s="161"/>
      <c r="VJJ26" s="46"/>
      <c r="VJK26" s="46"/>
      <c r="VJL26" s="161"/>
      <c r="VJM26" s="161"/>
      <c r="VJN26" s="161"/>
      <c r="VJO26" s="161"/>
      <c r="VJP26" s="161"/>
      <c r="VJQ26" s="46"/>
      <c r="VJR26" s="46"/>
      <c r="VJS26" s="161"/>
      <c r="VJT26" s="161"/>
      <c r="VJU26" s="161"/>
      <c r="VJV26" s="161"/>
      <c r="VJW26" s="161"/>
      <c r="VJX26" s="46"/>
      <c r="VJY26" s="46"/>
      <c r="VJZ26" s="161"/>
      <c r="VKA26" s="161"/>
      <c r="VKB26" s="161"/>
      <c r="VKC26" s="161"/>
      <c r="VKD26" s="161"/>
      <c r="VKE26" s="46"/>
      <c r="VKF26" s="46"/>
      <c r="VKG26" s="161"/>
      <c r="VKH26" s="161"/>
      <c r="VKI26" s="161"/>
      <c r="VKJ26" s="161"/>
      <c r="VKK26" s="161"/>
      <c r="VKL26" s="46"/>
      <c r="VKM26" s="46"/>
      <c r="VKN26" s="161"/>
      <c r="VKO26" s="161"/>
      <c r="VKP26" s="161"/>
      <c r="VKQ26" s="161"/>
      <c r="VKR26" s="161"/>
      <c r="VKS26" s="46"/>
      <c r="VKT26" s="46"/>
      <c r="VKU26" s="161"/>
      <c r="VKV26" s="161"/>
      <c r="VKW26" s="161"/>
      <c r="VKX26" s="161"/>
      <c r="VKY26" s="161"/>
      <c r="VKZ26" s="46"/>
      <c r="VLA26" s="46"/>
      <c r="VLB26" s="161"/>
      <c r="VLC26" s="161"/>
      <c r="VLD26" s="161"/>
      <c r="VLE26" s="161"/>
      <c r="VLF26" s="161"/>
      <c r="VLG26" s="46"/>
      <c r="VLH26" s="46"/>
      <c r="VLI26" s="161"/>
      <c r="VLJ26" s="161"/>
      <c r="VLK26" s="161"/>
      <c r="VLL26" s="161"/>
      <c r="VLM26" s="161"/>
      <c r="VLN26" s="46"/>
      <c r="VLO26" s="46"/>
      <c r="VLP26" s="161"/>
      <c r="VLQ26" s="161"/>
      <c r="VLR26" s="161"/>
      <c r="VLS26" s="161"/>
      <c r="VLT26" s="161"/>
      <c r="VLU26" s="46"/>
      <c r="VLV26" s="46"/>
      <c r="VLW26" s="161"/>
      <c r="VLX26" s="161"/>
      <c r="VLY26" s="161"/>
      <c r="VLZ26" s="161"/>
      <c r="VMA26" s="161"/>
      <c r="VMB26" s="46"/>
      <c r="VMC26" s="46"/>
      <c r="VMD26" s="161"/>
      <c r="VME26" s="161"/>
      <c r="VMF26" s="161"/>
      <c r="VMG26" s="161"/>
      <c r="VMH26" s="161"/>
      <c r="VMI26" s="46"/>
      <c r="VMJ26" s="46"/>
      <c r="VMK26" s="161"/>
      <c r="VML26" s="161"/>
      <c r="VMM26" s="161"/>
      <c r="VMN26" s="161"/>
      <c r="VMO26" s="161"/>
      <c r="VMP26" s="46"/>
      <c r="VMQ26" s="46"/>
      <c r="VMR26" s="161"/>
      <c r="VMS26" s="161"/>
      <c r="VMT26" s="161"/>
      <c r="VMU26" s="161"/>
      <c r="VMV26" s="161"/>
      <c r="VMW26" s="46"/>
      <c r="VMX26" s="46"/>
      <c r="VMY26" s="161"/>
      <c r="VMZ26" s="161"/>
      <c r="VNA26" s="161"/>
      <c r="VNB26" s="161"/>
      <c r="VNC26" s="161"/>
      <c r="VND26" s="46"/>
      <c r="VNE26" s="46"/>
      <c r="VNF26" s="161"/>
      <c r="VNG26" s="161"/>
      <c r="VNH26" s="161"/>
      <c r="VNI26" s="161"/>
      <c r="VNJ26" s="161"/>
      <c r="VNK26" s="46"/>
      <c r="VNL26" s="46"/>
      <c r="VNM26" s="161"/>
      <c r="VNN26" s="161"/>
      <c r="VNO26" s="161"/>
      <c r="VNP26" s="161"/>
      <c r="VNQ26" s="161"/>
      <c r="VNR26" s="46"/>
      <c r="VNS26" s="46"/>
      <c r="VNT26" s="161"/>
      <c r="VNU26" s="161"/>
      <c r="VNV26" s="161"/>
      <c r="VNW26" s="161"/>
      <c r="VNX26" s="161"/>
      <c r="VNY26" s="46"/>
      <c r="VNZ26" s="46"/>
      <c r="VOA26" s="161"/>
      <c r="VOB26" s="161"/>
      <c r="VOC26" s="161"/>
      <c r="VOD26" s="161"/>
      <c r="VOE26" s="161"/>
      <c r="VOF26" s="46"/>
      <c r="VOG26" s="46"/>
      <c r="VOH26" s="161"/>
      <c r="VOI26" s="161"/>
      <c r="VOJ26" s="161"/>
      <c r="VOK26" s="161"/>
      <c r="VOL26" s="161"/>
      <c r="VOM26" s="46"/>
      <c r="VON26" s="46"/>
      <c r="VOO26" s="161"/>
      <c r="VOP26" s="161"/>
      <c r="VOQ26" s="161"/>
      <c r="VOR26" s="161"/>
      <c r="VOS26" s="161"/>
      <c r="VOT26" s="46"/>
      <c r="VOU26" s="46"/>
      <c r="VOV26" s="161"/>
      <c r="VOW26" s="161"/>
      <c r="VOX26" s="161"/>
      <c r="VOY26" s="161"/>
      <c r="VOZ26" s="161"/>
      <c r="VPA26" s="46"/>
      <c r="VPB26" s="46"/>
      <c r="VPC26" s="161"/>
      <c r="VPD26" s="161"/>
      <c r="VPE26" s="161"/>
      <c r="VPF26" s="161"/>
      <c r="VPG26" s="161"/>
      <c r="VPH26" s="46"/>
      <c r="VPI26" s="46"/>
      <c r="VPJ26" s="161"/>
      <c r="VPK26" s="161"/>
      <c r="VPL26" s="161"/>
      <c r="VPM26" s="161"/>
      <c r="VPN26" s="161"/>
      <c r="VPO26" s="46"/>
      <c r="VPP26" s="46"/>
      <c r="VPQ26" s="161"/>
      <c r="VPR26" s="161"/>
      <c r="VPS26" s="161"/>
      <c r="VPT26" s="161"/>
      <c r="VPU26" s="161"/>
      <c r="VPV26" s="46"/>
      <c r="VPW26" s="46"/>
      <c r="VPX26" s="161"/>
      <c r="VPY26" s="161"/>
      <c r="VPZ26" s="161"/>
      <c r="VQA26" s="161"/>
      <c r="VQB26" s="161"/>
      <c r="VQC26" s="46"/>
      <c r="VQD26" s="46"/>
      <c r="VQE26" s="161"/>
      <c r="VQF26" s="161"/>
      <c r="VQG26" s="161"/>
      <c r="VQH26" s="161"/>
      <c r="VQI26" s="161"/>
      <c r="VQJ26" s="46"/>
      <c r="VQK26" s="46"/>
      <c r="VQL26" s="161"/>
      <c r="VQM26" s="161"/>
      <c r="VQN26" s="161"/>
      <c r="VQO26" s="161"/>
      <c r="VQP26" s="161"/>
      <c r="VQQ26" s="46"/>
      <c r="VQR26" s="46"/>
      <c r="VQS26" s="161"/>
      <c r="VQT26" s="161"/>
      <c r="VQU26" s="161"/>
      <c r="VQV26" s="161"/>
      <c r="VQW26" s="161"/>
      <c r="VQX26" s="46"/>
      <c r="VQY26" s="46"/>
      <c r="VQZ26" s="161"/>
      <c r="VRA26" s="161"/>
      <c r="VRB26" s="161"/>
      <c r="VRC26" s="161"/>
      <c r="VRD26" s="161"/>
      <c r="VRE26" s="46"/>
      <c r="VRF26" s="46"/>
      <c r="VRG26" s="161"/>
      <c r="VRH26" s="161"/>
      <c r="VRI26" s="161"/>
      <c r="VRJ26" s="161"/>
      <c r="VRK26" s="161"/>
      <c r="VRL26" s="46"/>
      <c r="VRM26" s="46"/>
      <c r="VRN26" s="161"/>
      <c r="VRO26" s="161"/>
      <c r="VRP26" s="161"/>
      <c r="VRQ26" s="161"/>
      <c r="VRR26" s="161"/>
      <c r="VRS26" s="46"/>
      <c r="VRT26" s="46"/>
      <c r="VRU26" s="161"/>
      <c r="VRV26" s="161"/>
      <c r="VRW26" s="161"/>
      <c r="VRX26" s="161"/>
      <c r="VRY26" s="161"/>
      <c r="VRZ26" s="46"/>
      <c r="VSA26" s="46"/>
      <c r="VSB26" s="161"/>
      <c r="VSC26" s="161"/>
      <c r="VSD26" s="161"/>
      <c r="VSE26" s="161"/>
      <c r="VSF26" s="161"/>
      <c r="VSG26" s="46"/>
      <c r="VSH26" s="46"/>
      <c r="VSI26" s="161"/>
      <c r="VSJ26" s="161"/>
      <c r="VSK26" s="161"/>
      <c r="VSL26" s="161"/>
      <c r="VSM26" s="161"/>
      <c r="VSN26" s="46"/>
      <c r="VSO26" s="46"/>
      <c r="VSP26" s="161"/>
      <c r="VSQ26" s="161"/>
      <c r="VSR26" s="161"/>
      <c r="VSS26" s="161"/>
      <c r="VST26" s="161"/>
      <c r="VSU26" s="46"/>
      <c r="VSV26" s="46"/>
      <c r="VSW26" s="161"/>
      <c r="VSX26" s="161"/>
      <c r="VSY26" s="161"/>
      <c r="VSZ26" s="161"/>
      <c r="VTA26" s="161"/>
      <c r="VTB26" s="46"/>
      <c r="VTC26" s="46"/>
      <c r="VTD26" s="161"/>
      <c r="VTE26" s="161"/>
      <c r="VTF26" s="161"/>
      <c r="VTG26" s="161"/>
      <c r="VTH26" s="161"/>
      <c r="VTI26" s="46"/>
      <c r="VTJ26" s="46"/>
      <c r="VTK26" s="161"/>
      <c r="VTL26" s="161"/>
      <c r="VTM26" s="161"/>
      <c r="VTN26" s="161"/>
      <c r="VTO26" s="161"/>
      <c r="VTP26" s="46"/>
      <c r="VTQ26" s="46"/>
      <c r="VTR26" s="161"/>
      <c r="VTS26" s="161"/>
      <c r="VTT26" s="161"/>
      <c r="VTU26" s="161"/>
      <c r="VTV26" s="161"/>
      <c r="VTW26" s="46"/>
      <c r="VTX26" s="46"/>
      <c r="VTY26" s="161"/>
      <c r="VTZ26" s="161"/>
      <c r="VUA26" s="161"/>
      <c r="VUB26" s="161"/>
      <c r="VUC26" s="161"/>
      <c r="VUD26" s="46"/>
      <c r="VUE26" s="46"/>
      <c r="VUF26" s="161"/>
      <c r="VUG26" s="161"/>
      <c r="VUH26" s="161"/>
      <c r="VUI26" s="161"/>
      <c r="VUJ26" s="161"/>
      <c r="VUK26" s="46"/>
      <c r="VUL26" s="46"/>
      <c r="VUM26" s="161"/>
      <c r="VUN26" s="161"/>
      <c r="VUO26" s="161"/>
      <c r="VUP26" s="161"/>
      <c r="VUQ26" s="161"/>
      <c r="VUR26" s="46"/>
      <c r="VUS26" s="46"/>
      <c r="VUT26" s="161"/>
      <c r="VUU26" s="161"/>
      <c r="VUV26" s="161"/>
      <c r="VUW26" s="161"/>
      <c r="VUX26" s="161"/>
      <c r="VUY26" s="46"/>
      <c r="VUZ26" s="46"/>
      <c r="VVA26" s="161"/>
      <c r="VVB26" s="161"/>
      <c r="VVC26" s="161"/>
      <c r="VVD26" s="161"/>
      <c r="VVE26" s="161"/>
      <c r="VVF26" s="46"/>
      <c r="VVG26" s="46"/>
      <c r="VVH26" s="161"/>
      <c r="VVI26" s="161"/>
      <c r="VVJ26" s="161"/>
      <c r="VVK26" s="161"/>
      <c r="VVL26" s="161"/>
      <c r="VVM26" s="46"/>
      <c r="VVN26" s="46"/>
      <c r="VVO26" s="161"/>
      <c r="VVP26" s="161"/>
      <c r="VVQ26" s="161"/>
      <c r="VVR26" s="161"/>
      <c r="VVS26" s="161"/>
      <c r="VVT26" s="46"/>
      <c r="VVU26" s="46"/>
      <c r="VVV26" s="161"/>
      <c r="VVW26" s="161"/>
      <c r="VVX26" s="161"/>
      <c r="VVY26" s="161"/>
      <c r="VVZ26" s="161"/>
      <c r="VWA26" s="46"/>
      <c r="VWB26" s="46"/>
      <c r="VWC26" s="161"/>
      <c r="VWD26" s="161"/>
      <c r="VWE26" s="161"/>
      <c r="VWF26" s="161"/>
      <c r="VWG26" s="161"/>
      <c r="VWH26" s="46"/>
      <c r="VWI26" s="46"/>
      <c r="VWJ26" s="161"/>
      <c r="VWK26" s="161"/>
      <c r="VWL26" s="161"/>
      <c r="VWM26" s="161"/>
      <c r="VWN26" s="161"/>
      <c r="VWO26" s="46"/>
      <c r="VWP26" s="46"/>
      <c r="VWQ26" s="161"/>
      <c r="VWR26" s="161"/>
      <c r="VWS26" s="161"/>
      <c r="VWT26" s="161"/>
      <c r="VWU26" s="161"/>
      <c r="VWV26" s="46"/>
      <c r="VWW26" s="46"/>
      <c r="VWX26" s="161"/>
      <c r="VWY26" s="161"/>
      <c r="VWZ26" s="161"/>
      <c r="VXA26" s="161"/>
      <c r="VXB26" s="161"/>
      <c r="VXC26" s="46"/>
      <c r="VXD26" s="46"/>
      <c r="VXE26" s="161"/>
      <c r="VXF26" s="161"/>
      <c r="VXG26" s="161"/>
      <c r="VXH26" s="161"/>
      <c r="VXI26" s="161"/>
      <c r="VXJ26" s="46"/>
      <c r="VXK26" s="46"/>
      <c r="VXL26" s="161"/>
      <c r="VXM26" s="161"/>
      <c r="VXN26" s="161"/>
      <c r="VXO26" s="161"/>
      <c r="VXP26" s="161"/>
      <c r="VXQ26" s="46"/>
      <c r="VXR26" s="46"/>
      <c r="VXS26" s="161"/>
      <c r="VXT26" s="161"/>
      <c r="VXU26" s="161"/>
      <c r="VXV26" s="161"/>
      <c r="VXW26" s="161"/>
      <c r="VXX26" s="46"/>
      <c r="VXY26" s="46"/>
      <c r="VXZ26" s="161"/>
      <c r="VYA26" s="161"/>
      <c r="VYB26" s="161"/>
      <c r="VYC26" s="161"/>
      <c r="VYD26" s="161"/>
      <c r="VYE26" s="46"/>
      <c r="VYF26" s="46"/>
      <c r="VYG26" s="161"/>
      <c r="VYH26" s="161"/>
      <c r="VYI26" s="161"/>
      <c r="VYJ26" s="161"/>
      <c r="VYK26" s="161"/>
      <c r="VYL26" s="46"/>
      <c r="VYM26" s="46"/>
      <c r="VYN26" s="161"/>
      <c r="VYO26" s="161"/>
      <c r="VYP26" s="161"/>
      <c r="VYQ26" s="161"/>
      <c r="VYR26" s="161"/>
      <c r="VYS26" s="46"/>
      <c r="VYT26" s="46"/>
      <c r="VYU26" s="161"/>
      <c r="VYV26" s="161"/>
      <c r="VYW26" s="161"/>
      <c r="VYX26" s="161"/>
      <c r="VYY26" s="161"/>
      <c r="VYZ26" s="46"/>
      <c r="VZA26" s="46"/>
      <c r="VZB26" s="161"/>
      <c r="VZC26" s="161"/>
      <c r="VZD26" s="161"/>
      <c r="VZE26" s="161"/>
      <c r="VZF26" s="161"/>
      <c r="VZG26" s="46"/>
      <c r="VZH26" s="46"/>
      <c r="VZI26" s="161"/>
      <c r="VZJ26" s="161"/>
      <c r="VZK26" s="161"/>
      <c r="VZL26" s="161"/>
      <c r="VZM26" s="161"/>
      <c r="VZN26" s="46"/>
      <c r="VZO26" s="46"/>
      <c r="VZP26" s="161"/>
      <c r="VZQ26" s="161"/>
      <c r="VZR26" s="161"/>
      <c r="VZS26" s="161"/>
      <c r="VZT26" s="161"/>
      <c r="VZU26" s="46"/>
      <c r="VZV26" s="46"/>
      <c r="VZW26" s="161"/>
      <c r="VZX26" s="161"/>
      <c r="VZY26" s="161"/>
      <c r="VZZ26" s="161"/>
      <c r="WAA26" s="161"/>
      <c r="WAB26" s="46"/>
      <c r="WAC26" s="46"/>
      <c r="WAD26" s="161"/>
      <c r="WAE26" s="161"/>
      <c r="WAF26" s="161"/>
      <c r="WAG26" s="161"/>
      <c r="WAH26" s="161"/>
      <c r="WAI26" s="46"/>
      <c r="WAJ26" s="46"/>
      <c r="WAK26" s="161"/>
      <c r="WAL26" s="161"/>
      <c r="WAM26" s="161"/>
      <c r="WAN26" s="161"/>
      <c r="WAO26" s="161"/>
      <c r="WAP26" s="46"/>
      <c r="WAQ26" s="46"/>
      <c r="WAR26" s="161"/>
      <c r="WAS26" s="161"/>
      <c r="WAT26" s="161"/>
      <c r="WAU26" s="161"/>
      <c r="WAV26" s="161"/>
      <c r="WAW26" s="46"/>
      <c r="WAX26" s="46"/>
      <c r="WAY26" s="161"/>
      <c r="WAZ26" s="161"/>
      <c r="WBA26" s="161"/>
      <c r="WBB26" s="161"/>
      <c r="WBC26" s="161"/>
      <c r="WBD26" s="46"/>
      <c r="WBE26" s="46"/>
      <c r="WBF26" s="161"/>
      <c r="WBG26" s="161"/>
      <c r="WBH26" s="161"/>
      <c r="WBI26" s="161"/>
      <c r="WBJ26" s="161"/>
      <c r="WBK26" s="46"/>
      <c r="WBL26" s="46"/>
      <c r="WBM26" s="161"/>
      <c r="WBN26" s="161"/>
      <c r="WBO26" s="161"/>
      <c r="WBP26" s="161"/>
      <c r="WBQ26" s="161"/>
      <c r="WBR26" s="46"/>
      <c r="WBS26" s="46"/>
      <c r="WBT26" s="161"/>
      <c r="WBU26" s="161"/>
      <c r="WBV26" s="161"/>
      <c r="WBW26" s="161"/>
      <c r="WBX26" s="161"/>
      <c r="WBY26" s="46"/>
      <c r="WBZ26" s="46"/>
      <c r="WCA26" s="161"/>
      <c r="WCB26" s="161"/>
      <c r="WCC26" s="161"/>
      <c r="WCD26" s="161"/>
      <c r="WCE26" s="161"/>
      <c r="WCF26" s="46"/>
      <c r="WCG26" s="46"/>
      <c r="WCH26" s="161"/>
      <c r="WCI26" s="161"/>
      <c r="WCJ26" s="161"/>
      <c r="WCK26" s="161"/>
      <c r="WCL26" s="161"/>
      <c r="WCM26" s="46"/>
      <c r="WCN26" s="46"/>
      <c r="WCO26" s="161"/>
      <c r="WCP26" s="161"/>
      <c r="WCQ26" s="161"/>
      <c r="WCR26" s="161"/>
      <c r="WCS26" s="161"/>
      <c r="WCT26" s="46"/>
      <c r="WCU26" s="46"/>
      <c r="WCV26" s="161"/>
      <c r="WCW26" s="161"/>
      <c r="WCX26" s="161"/>
      <c r="WCY26" s="161"/>
      <c r="WCZ26" s="161"/>
      <c r="WDA26" s="46"/>
      <c r="WDB26" s="46"/>
      <c r="WDC26" s="161"/>
      <c r="WDD26" s="161"/>
      <c r="WDE26" s="161"/>
      <c r="WDF26" s="161"/>
      <c r="WDG26" s="161"/>
      <c r="WDH26" s="46"/>
      <c r="WDI26" s="46"/>
      <c r="WDJ26" s="161"/>
      <c r="WDK26" s="161"/>
      <c r="WDL26" s="161"/>
      <c r="WDM26" s="161"/>
      <c r="WDN26" s="161"/>
      <c r="WDO26" s="46"/>
      <c r="WDP26" s="46"/>
      <c r="WDQ26" s="161"/>
      <c r="WDR26" s="161"/>
      <c r="WDS26" s="161"/>
      <c r="WDT26" s="161"/>
      <c r="WDU26" s="161"/>
      <c r="WDV26" s="46"/>
      <c r="WDW26" s="46"/>
      <c r="WDX26" s="161"/>
      <c r="WDY26" s="161"/>
      <c r="WDZ26" s="161"/>
      <c r="WEA26" s="161"/>
      <c r="WEB26" s="161"/>
      <c r="WEC26" s="46"/>
      <c r="WED26" s="46"/>
      <c r="WEE26" s="161"/>
      <c r="WEF26" s="161"/>
      <c r="WEG26" s="161"/>
      <c r="WEH26" s="161"/>
      <c r="WEI26" s="161"/>
      <c r="WEJ26" s="46"/>
      <c r="WEK26" s="46"/>
      <c r="WEL26" s="161"/>
      <c r="WEM26" s="161"/>
      <c r="WEN26" s="161"/>
      <c r="WEO26" s="161"/>
      <c r="WEP26" s="161"/>
      <c r="WEQ26" s="46"/>
      <c r="WER26" s="46"/>
      <c r="WES26" s="161"/>
      <c r="WET26" s="161"/>
      <c r="WEU26" s="161"/>
      <c r="WEV26" s="161"/>
      <c r="WEW26" s="161"/>
      <c r="WEX26" s="46"/>
      <c r="WEY26" s="46"/>
      <c r="WEZ26" s="161"/>
      <c r="WFA26" s="161"/>
      <c r="WFB26" s="161"/>
      <c r="WFC26" s="161"/>
      <c r="WFD26" s="161"/>
      <c r="WFE26" s="46"/>
      <c r="WFF26" s="46"/>
      <c r="WFG26" s="161"/>
      <c r="WFH26" s="161"/>
      <c r="WFI26" s="161"/>
      <c r="WFJ26" s="161"/>
      <c r="WFK26" s="161"/>
      <c r="WFL26" s="46"/>
      <c r="WFM26" s="46"/>
      <c r="WFN26" s="161"/>
      <c r="WFO26" s="161"/>
      <c r="WFP26" s="161"/>
      <c r="WFQ26" s="161"/>
      <c r="WFR26" s="161"/>
      <c r="WFS26" s="46"/>
      <c r="WFT26" s="46"/>
      <c r="WFU26" s="161"/>
      <c r="WFV26" s="161"/>
      <c r="WFW26" s="161"/>
      <c r="WFX26" s="161"/>
      <c r="WFY26" s="161"/>
      <c r="WFZ26" s="46"/>
      <c r="WGA26" s="46"/>
      <c r="WGB26" s="161"/>
      <c r="WGC26" s="161"/>
      <c r="WGD26" s="161"/>
      <c r="WGE26" s="161"/>
      <c r="WGF26" s="161"/>
      <c r="WGG26" s="46"/>
      <c r="WGH26" s="46"/>
      <c r="WGI26" s="161"/>
      <c r="WGJ26" s="161"/>
      <c r="WGK26" s="161"/>
      <c r="WGL26" s="161"/>
      <c r="WGM26" s="161"/>
      <c r="WGN26" s="46"/>
      <c r="WGO26" s="46"/>
      <c r="WGP26" s="161"/>
      <c r="WGQ26" s="161"/>
      <c r="WGR26" s="161"/>
      <c r="WGS26" s="161"/>
      <c r="WGT26" s="161"/>
      <c r="WGU26" s="46"/>
      <c r="WGV26" s="46"/>
      <c r="WGW26" s="161"/>
      <c r="WGX26" s="161"/>
      <c r="WGY26" s="161"/>
      <c r="WGZ26" s="161"/>
      <c r="WHA26" s="161"/>
      <c r="WHB26" s="46"/>
      <c r="WHC26" s="46"/>
      <c r="WHD26" s="161"/>
      <c r="WHE26" s="161"/>
      <c r="WHF26" s="161"/>
      <c r="WHG26" s="161"/>
      <c r="WHH26" s="161"/>
      <c r="WHI26" s="46"/>
      <c r="WHJ26" s="46"/>
      <c r="WHK26" s="161"/>
      <c r="WHL26" s="161"/>
      <c r="WHM26" s="161"/>
      <c r="WHN26" s="161"/>
      <c r="WHO26" s="161"/>
      <c r="WHP26" s="46"/>
      <c r="WHQ26" s="46"/>
      <c r="WHR26" s="161"/>
      <c r="WHS26" s="161"/>
      <c r="WHT26" s="161"/>
      <c r="WHU26" s="161"/>
      <c r="WHV26" s="161"/>
      <c r="WHW26" s="46"/>
      <c r="WHX26" s="46"/>
      <c r="WHY26" s="161"/>
      <c r="WHZ26" s="161"/>
      <c r="WIA26" s="161"/>
      <c r="WIB26" s="161"/>
      <c r="WIC26" s="161"/>
      <c r="WID26" s="46"/>
      <c r="WIE26" s="46"/>
      <c r="WIF26" s="161"/>
      <c r="WIG26" s="161"/>
      <c r="WIH26" s="161"/>
      <c r="WII26" s="161"/>
      <c r="WIJ26" s="161"/>
      <c r="WIK26" s="46"/>
      <c r="WIL26" s="46"/>
      <c r="WIM26" s="161"/>
      <c r="WIN26" s="161"/>
      <c r="WIO26" s="161"/>
      <c r="WIP26" s="161"/>
      <c r="WIQ26" s="161"/>
      <c r="WIR26" s="46"/>
      <c r="WIS26" s="46"/>
      <c r="WIT26" s="161"/>
      <c r="WIU26" s="161"/>
      <c r="WIV26" s="161"/>
      <c r="WIW26" s="161"/>
      <c r="WIX26" s="161"/>
      <c r="WIY26" s="46"/>
      <c r="WIZ26" s="46"/>
      <c r="WJA26" s="161"/>
      <c r="WJB26" s="161"/>
      <c r="WJC26" s="161"/>
      <c r="WJD26" s="161"/>
      <c r="WJE26" s="161"/>
      <c r="WJF26" s="46"/>
      <c r="WJG26" s="46"/>
      <c r="WJH26" s="161"/>
      <c r="WJI26" s="161"/>
      <c r="WJJ26" s="161"/>
      <c r="WJK26" s="161"/>
      <c r="WJL26" s="161"/>
      <c r="WJM26" s="46"/>
      <c r="WJN26" s="46"/>
      <c r="WJO26" s="161"/>
      <c r="WJP26" s="161"/>
      <c r="WJQ26" s="161"/>
      <c r="WJR26" s="161"/>
      <c r="WJS26" s="161"/>
      <c r="WJT26" s="46"/>
      <c r="WJU26" s="46"/>
      <c r="WJV26" s="161"/>
      <c r="WJW26" s="161"/>
      <c r="WJX26" s="161"/>
      <c r="WJY26" s="161"/>
      <c r="WJZ26" s="161"/>
      <c r="WKA26" s="46"/>
      <c r="WKB26" s="46"/>
      <c r="WKC26" s="161"/>
      <c r="WKD26" s="161"/>
      <c r="WKE26" s="161"/>
      <c r="WKF26" s="161"/>
      <c r="WKG26" s="161"/>
      <c r="WKH26" s="46"/>
      <c r="WKI26" s="46"/>
      <c r="WKJ26" s="161"/>
      <c r="WKK26" s="161"/>
      <c r="WKL26" s="161"/>
      <c r="WKM26" s="161"/>
      <c r="WKN26" s="161"/>
      <c r="WKO26" s="46"/>
      <c r="WKP26" s="46"/>
      <c r="WKQ26" s="161"/>
      <c r="WKR26" s="161"/>
      <c r="WKS26" s="161"/>
      <c r="WKT26" s="161"/>
      <c r="WKU26" s="161"/>
      <c r="WKV26" s="46"/>
      <c r="WKW26" s="46"/>
      <c r="WKX26" s="161"/>
      <c r="WKY26" s="161"/>
      <c r="WKZ26" s="161"/>
      <c r="WLA26" s="161"/>
      <c r="WLB26" s="161"/>
      <c r="WLC26" s="46"/>
      <c r="WLD26" s="46"/>
      <c r="WLE26" s="161"/>
      <c r="WLF26" s="161"/>
      <c r="WLG26" s="161"/>
      <c r="WLH26" s="161"/>
      <c r="WLI26" s="161"/>
      <c r="WLJ26" s="46"/>
      <c r="WLK26" s="46"/>
      <c r="WLL26" s="161"/>
      <c r="WLM26" s="161"/>
      <c r="WLN26" s="161"/>
      <c r="WLO26" s="161"/>
      <c r="WLP26" s="161"/>
      <c r="WLQ26" s="46"/>
      <c r="WLR26" s="46"/>
      <c r="WLS26" s="161"/>
      <c r="WLT26" s="161"/>
      <c r="WLU26" s="161"/>
      <c r="WLV26" s="161"/>
      <c r="WLW26" s="161"/>
      <c r="WLX26" s="46"/>
      <c r="WLY26" s="46"/>
      <c r="WLZ26" s="161"/>
      <c r="WMA26" s="161"/>
      <c r="WMB26" s="161"/>
      <c r="WMC26" s="161"/>
      <c r="WMD26" s="161"/>
      <c r="WME26" s="46"/>
      <c r="WMF26" s="46"/>
      <c r="WMG26" s="161"/>
      <c r="WMH26" s="161"/>
      <c r="WMI26" s="161"/>
      <c r="WMJ26" s="161"/>
      <c r="WMK26" s="161"/>
      <c r="WML26" s="46"/>
      <c r="WMM26" s="46"/>
      <c r="WMN26" s="161"/>
      <c r="WMO26" s="161"/>
      <c r="WMP26" s="161"/>
      <c r="WMQ26" s="161"/>
      <c r="WMR26" s="161"/>
      <c r="WMS26" s="46"/>
      <c r="WMT26" s="46"/>
      <c r="WMU26" s="161"/>
      <c r="WMV26" s="161"/>
      <c r="WMW26" s="161"/>
      <c r="WMX26" s="161"/>
      <c r="WMY26" s="161"/>
      <c r="WMZ26" s="46"/>
      <c r="WNA26" s="46"/>
      <c r="WNB26" s="161"/>
      <c r="WNC26" s="161"/>
      <c r="WND26" s="161"/>
      <c r="WNE26" s="161"/>
      <c r="WNF26" s="161"/>
      <c r="WNG26" s="46"/>
      <c r="WNH26" s="46"/>
      <c r="WNI26" s="161"/>
      <c r="WNJ26" s="161"/>
      <c r="WNK26" s="161"/>
      <c r="WNL26" s="161"/>
      <c r="WNM26" s="161"/>
      <c r="WNN26" s="46"/>
      <c r="WNO26" s="46"/>
      <c r="WNP26" s="161"/>
      <c r="WNQ26" s="161"/>
      <c r="WNR26" s="161"/>
      <c r="WNS26" s="161"/>
      <c r="WNT26" s="161"/>
      <c r="WNU26" s="46"/>
      <c r="WNV26" s="46"/>
      <c r="WNW26" s="161"/>
      <c r="WNX26" s="161"/>
      <c r="WNY26" s="161"/>
      <c r="WNZ26" s="161"/>
      <c r="WOA26" s="161"/>
      <c r="WOB26" s="46"/>
      <c r="WOC26" s="46"/>
      <c r="WOD26" s="161"/>
      <c r="WOE26" s="161"/>
      <c r="WOF26" s="161"/>
      <c r="WOG26" s="161"/>
      <c r="WOH26" s="161"/>
      <c r="WOI26" s="46"/>
      <c r="WOJ26" s="46"/>
      <c r="WOK26" s="161"/>
      <c r="WOL26" s="161"/>
      <c r="WOM26" s="161"/>
      <c r="WON26" s="161"/>
      <c r="WOO26" s="161"/>
      <c r="WOP26" s="46"/>
      <c r="WOQ26" s="46"/>
      <c r="WOR26" s="161"/>
      <c r="WOS26" s="161"/>
      <c r="WOT26" s="161"/>
      <c r="WOU26" s="161"/>
      <c r="WOV26" s="161"/>
      <c r="WOW26" s="46"/>
      <c r="WOX26" s="46"/>
      <c r="WOY26" s="161"/>
      <c r="WOZ26" s="161"/>
      <c r="WPA26" s="161"/>
      <c r="WPB26" s="161"/>
      <c r="WPC26" s="161"/>
      <c r="WPD26" s="46"/>
      <c r="WPE26" s="46"/>
      <c r="WPF26" s="161"/>
      <c r="WPG26" s="161"/>
      <c r="WPH26" s="161"/>
      <c r="WPI26" s="161"/>
      <c r="WPJ26" s="161"/>
      <c r="WPK26" s="46"/>
      <c r="WPL26" s="46"/>
      <c r="WPM26" s="161"/>
      <c r="WPN26" s="161"/>
      <c r="WPO26" s="161"/>
      <c r="WPP26" s="161"/>
      <c r="WPQ26" s="161"/>
      <c r="WPR26" s="46"/>
      <c r="WPS26" s="46"/>
      <c r="WPT26" s="161"/>
      <c r="WPU26" s="161"/>
      <c r="WPV26" s="161"/>
      <c r="WPW26" s="161"/>
      <c r="WPX26" s="161"/>
      <c r="WPY26" s="46"/>
      <c r="WPZ26" s="46"/>
      <c r="WQA26" s="161"/>
      <c r="WQB26" s="161"/>
      <c r="WQC26" s="161"/>
      <c r="WQD26" s="161"/>
      <c r="WQE26" s="161"/>
      <c r="WQF26" s="46"/>
      <c r="WQG26" s="46"/>
      <c r="WQH26" s="161"/>
      <c r="WQI26" s="161"/>
      <c r="WQJ26" s="161"/>
      <c r="WQK26" s="161"/>
      <c r="WQL26" s="161"/>
      <c r="WQM26" s="46"/>
      <c r="WQN26" s="46"/>
      <c r="WQO26" s="161"/>
      <c r="WQP26" s="161"/>
      <c r="WQQ26" s="161"/>
      <c r="WQR26" s="161"/>
      <c r="WQS26" s="161"/>
      <c r="WQT26" s="46"/>
      <c r="WQU26" s="46"/>
      <c r="WQV26" s="161"/>
      <c r="WQW26" s="161"/>
      <c r="WQX26" s="161"/>
      <c r="WQY26" s="161"/>
      <c r="WQZ26" s="161"/>
      <c r="WRA26" s="46"/>
      <c r="WRB26" s="46"/>
      <c r="WRC26" s="161"/>
      <c r="WRD26" s="161"/>
      <c r="WRE26" s="161"/>
      <c r="WRF26" s="161"/>
      <c r="WRG26" s="161"/>
      <c r="WRH26" s="46"/>
      <c r="WRI26" s="46"/>
      <c r="WRJ26" s="161"/>
      <c r="WRK26" s="161"/>
      <c r="WRL26" s="161"/>
      <c r="WRM26" s="161"/>
      <c r="WRN26" s="161"/>
      <c r="WRO26" s="46"/>
      <c r="WRP26" s="46"/>
      <c r="WRQ26" s="161"/>
      <c r="WRR26" s="161"/>
      <c r="WRS26" s="161"/>
      <c r="WRT26" s="161"/>
      <c r="WRU26" s="161"/>
      <c r="WRV26" s="46"/>
      <c r="WRW26" s="46"/>
      <c r="WRX26" s="161"/>
      <c r="WRY26" s="161"/>
      <c r="WRZ26" s="161"/>
      <c r="WSA26" s="161"/>
      <c r="WSB26" s="161"/>
      <c r="WSC26" s="46"/>
      <c r="WSD26" s="46"/>
      <c r="WSE26" s="161"/>
      <c r="WSF26" s="161"/>
      <c r="WSG26" s="161"/>
      <c r="WSH26" s="161"/>
      <c r="WSI26" s="161"/>
      <c r="WSJ26" s="46"/>
      <c r="WSK26" s="46"/>
      <c r="WSL26" s="161"/>
      <c r="WSM26" s="161"/>
      <c r="WSN26" s="161"/>
      <c r="WSO26" s="161"/>
      <c r="WSP26" s="161"/>
      <c r="WSQ26" s="46"/>
      <c r="WSR26" s="46"/>
      <c r="WSS26" s="161"/>
      <c r="WST26" s="161"/>
      <c r="WSU26" s="161"/>
      <c r="WSV26" s="161"/>
      <c r="WSW26" s="161"/>
      <c r="WSX26" s="46"/>
      <c r="WSY26" s="46"/>
      <c r="WSZ26" s="161"/>
      <c r="WTA26" s="161"/>
      <c r="WTB26" s="161"/>
      <c r="WTC26" s="161"/>
      <c r="WTD26" s="161"/>
      <c r="WTE26" s="46"/>
      <c r="WTF26" s="46"/>
      <c r="WTG26" s="161"/>
      <c r="WTH26" s="161"/>
      <c r="WTI26" s="161"/>
      <c r="WTJ26" s="161"/>
      <c r="WTK26" s="161"/>
      <c r="WTL26" s="46"/>
      <c r="WTM26" s="46"/>
      <c r="WTN26" s="161"/>
      <c r="WTO26" s="161"/>
      <c r="WTP26" s="161"/>
      <c r="WTQ26" s="161"/>
      <c r="WTR26" s="161"/>
      <c r="WTS26" s="46"/>
      <c r="WTT26" s="46"/>
      <c r="WTU26" s="161"/>
      <c r="WTV26" s="161"/>
      <c r="WTW26" s="161"/>
      <c r="WTX26" s="161"/>
      <c r="WTY26" s="161"/>
      <c r="WTZ26" s="46"/>
      <c r="WUA26" s="46"/>
      <c r="WUB26" s="161"/>
      <c r="WUC26" s="161"/>
      <c r="WUD26" s="161"/>
      <c r="WUE26" s="161"/>
      <c r="WUF26" s="161"/>
      <c r="WUG26" s="46"/>
      <c r="WUH26" s="46"/>
      <c r="WUI26" s="161"/>
      <c r="WUJ26" s="161"/>
      <c r="WUK26" s="161"/>
      <c r="WUL26" s="161"/>
      <c r="WUM26" s="161"/>
      <c r="WUN26" s="46"/>
      <c r="WUO26" s="46"/>
      <c r="WUP26" s="161"/>
      <c r="WUQ26" s="161"/>
      <c r="WUR26" s="161"/>
      <c r="WUS26" s="161"/>
      <c r="WUT26" s="161"/>
      <c r="WUU26" s="46"/>
      <c r="WUV26" s="46"/>
      <c r="WUW26" s="161"/>
      <c r="WUX26" s="161"/>
      <c r="WUY26" s="161"/>
      <c r="WUZ26" s="161"/>
      <c r="WVA26" s="161"/>
      <c r="WVB26" s="46"/>
      <c r="WVC26" s="46"/>
      <c r="WVD26" s="161"/>
      <c r="WVE26" s="161"/>
      <c r="WVF26" s="161"/>
      <c r="WVG26" s="161"/>
      <c r="WVH26" s="161"/>
      <c r="WVI26" s="46"/>
      <c r="WVJ26" s="46"/>
      <c r="WVK26" s="161"/>
      <c r="WVL26" s="161"/>
      <c r="WVM26" s="161"/>
      <c r="WVN26" s="161"/>
      <c r="WVO26" s="161"/>
      <c r="WVP26" s="46"/>
      <c r="WVQ26" s="46"/>
      <c r="WVR26" s="161"/>
      <c r="WVS26" s="161"/>
      <c r="WVT26" s="161"/>
      <c r="WVU26" s="161"/>
      <c r="WVV26" s="161"/>
      <c r="WVW26" s="46"/>
      <c r="WVX26" s="46"/>
      <c r="WVY26" s="161"/>
      <c r="WVZ26" s="161"/>
      <c r="WWA26" s="161"/>
      <c r="WWB26" s="161"/>
      <c r="WWC26" s="161"/>
      <c r="WWD26" s="46"/>
      <c r="WWE26" s="46"/>
      <c r="WWF26" s="161"/>
      <c r="WWG26" s="161"/>
      <c r="WWH26" s="161"/>
      <c r="WWI26" s="161"/>
      <c r="WWJ26" s="161"/>
      <c r="WWK26" s="46"/>
      <c r="WWL26" s="46"/>
      <c r="WWM26" s="161"/>
      <c r="WWN26" s="161"/>
      <c r="WWO26" s="161"/>
      <c r="WWP26" s="161"/>
      <c r="WWQ26" s="161"/>
      <c r="WWR26" s="46"/>
      <c r="WWS26" s="46"/>
      <c r="WWT26" s="161"/>
      <c r="WWU26" s="161"/>
      <c r="WWV26" s="161"/>
      <c r="WWW26" s="161"/>
      <c r="WWX26" s="161"/>
      <c r="WWY26" s="46"/>
      <c r="WWZ26" s="46"/>
      <c r="WXA26" s="161"/>
      <c r="WXB26" s="161"/>
      <c r="WXC26" s="161"/>
      <c r="WXD26" s="161"/>
      <c r="WXE26" s="161"/>
      <c r="WXF26" s="46"/>
      <c r="WXG26" s="46"/>
      <c r="WXH26" s="161"/>
      <c r="WXI26" s="161"/>
      <c r="WXJ26" s="161"/>
      <c r="WXK26" s="161"/>
      <c r="WXL26" s="161"/>
      <c r="WXM26" s="46"/>
      <c r="WXN26" s="46"/>
      <c r="WXO26" s="161"/>
      <c r="WXP26" s="161"/>
      <c r="WXQ26" s="161"/>
      <c r="WXR26" s="161"/>
      <c r="WXS26" s="161"/>
      <c r="WXT26" s="46"/>
      <c r="WXU26" s="46"/>
      <c r="WXV26" s="161"/>
      <c r="WXW26" s="161"/>
      <c r="WXX26" s="161"/>
      <c r="WXY26" s="161"/>
      <c r="WXZ26" s="161"/>
      <c r="WYA26" s="46"/>
      <c r="WYB26" s="46"/>
      <c r="WYC26" s="161"/>
      <c r="WYD26" s="161"/>
      <c r="WYE26" s="161"/>
      <c r="WYF26" s="161"/>
      <c r="WYG26" s="161"/>
      <c r="WYH26" s="46"/>
      <c r="WYI26" s="46"/>
      <c r="WYJ26" s="161"/>
      <c r="WYK26" s="161"/>
      <c r="WYL26" s="161"/>
      <c r="WYM26" s="161"/>
      <c r="WYN26" s="161"/>
      <c r="WYO26" s="46"/>
      <c r="WYP26" s="46"/>
      <c r="WYQ26" s="161"/>
      <c r="WYR26" s="161"/>
      <c r="WYS26" s="161"/>
      <c r="WYT26" s="161"/>
      <c r="WYU26" s="161"/>
      <c r="WYV26" s="46"/>
      <c r="WYW26" s="46"/>
      <c r="WYX26" s="161"/>
      <c r="WYY26" s="161"/>
      <c r="WYZ26" s="161"/>
      <c r="WZA26" s="161"/>
      <c r="WZB26" s="161"/>
      <c r="WZC26" s="46"/>
      <c r="WZD26" s="46"/>
      <c r="WZE26" s="161"/>
      <c r="WZF26" s="161"/>
      <c r="WZG26" s="161"/>
      <c r="WZH26" s="161"/>
      <c r="WZI26" s="161"/>
      <c r="WZJ26" s="46"/>
      <c r="WZK26" s="46"/>
      <c r="WZL26" s="161"/>
      <c r="WZM26" s="161"/>
      <c r="WZN26" s="161"/>
      <c r="WZO26" s="161"/>
      <c r="WZP26" s="161"/>
      <c r="WZQ26" s="46"/>
      <c r="WZR26" s="46"/>
      <c r="WZS26" s="161"/>
      <c r="WZT26" s="161"/>
      <c r="WZU26" s="161"/>
      <c r="WZV26" s="161"/>
      <c r="WZW26" s="161"/>
      <c r="WZX26" s="46"/>
      <c r="WZY26" s="46"/>
      <c r="WZZ26" s="161"/>
      <c r="XAA26" s="161"/>
      <c r="XAB26" s="161"/>
      <c r="XAC26" s="161"/>
      <c r="XAD26" s="161"/>
      <c r="XAE26" s="46"/>
      <c r="XAF26" s="46"/>
      <c r="XAG26" s="161"/>
      <c r="XAH26" s="161"/>
      <c r="XAI26" s="161"/>
      <c r="XAJ26" s="161"/>
      <c r="XAK26" s="161"/>
      <c r="XAL26" s="46"/>
      <c r="XAM26" s="46"/>
      <c r="XAN26" s="161"/>
      <c r="XAO26" s="161"/>
      <c r="XAP26" s="161"/>
      <c r="XAQ26" s="161"/>
      <c r="XAR26" s="161"/>
      <c r="XAS26" s="46"/>
      <c r="XAT26" s="46"/>
      <c r="XAU26" s="161"/>
      <c r="XAV26" s="161"/>
      <c r="XAW26" s="161"/>
      <c r="XAX26" s="161"/>
      <c r="XAY26" s="161"/>
      <c r="XAZ26" s="46"/>
      <c r="XBA26" s="46"/>
      <c r="XBB26" s="161"/>
      <c r="XBC26" s="161"/>
      <c r="XBD26" s="161"/>
      <c r="XBE26" s="161"/>
      <c r="XBF26" s="161"/>
      <c r="XBG26" s="46"/>
      <c r="XBH26" s="46"/>
      <c r="XBI26" s="161"/>
      <c r="XBJ26" s="161"/>
      <c r="XBK26" s="161"/>
      <c r="XBL26" s="161"/>
      <c r="XBM26" s="161"/>
      <c r="XBN26" s="46"/>
      <c r="XBO26" s="46"/>
      <c r="XBP26" s="161"/>
      <c r="XBQ26" s="161"/>
      <c r="XBR26" s="161"/>
      <c r="XBS26" s="161"/>
      <c r="XBT26" s="161"/>
      <c r="XBU26" s="46"/>
      <c r="XBV26" s="46"/>
      <c r="XBW26" s="161"/>
      <c r="XBX26" s="161"/>
      <c r="XBY26" s="161"/>
      <c r="XBZ26" s="161"/>
      <c r="XCA26" s="161"/>
      <c r="XCB26" s="46"/>
      <c r="XCC26" s="46"/>
      <c r="XCD26" s="161"/>
      <c r="XCE26" s="161"/>
      <c r="XCF26" s="161"/>
      <c r="XCG26" s="161"/>
      <c r="XCH26" s="161"/>
      <c r="XCI26" s="46"/>
      <c r="XCJ26" s="46"/>
      <c r="XCK26" s="161"/>
      <c r="XCL26" s="161"/>
      <c r="XCM26" s="161"/>
      <c r="XCN26" s="161"/>
      <c r="XCO26" s="161"/>
      <c r="XCP26" s="46"/>
      <c r="XCQ26" s="46"/>
      <c r="XCR26" s="161"/>
      <c r="XCS26" s="161"/>
      <c r="XCT26" s="161"/>
      <c r="XCU26" s="161"/>
      <c r="XCV26" s="161"/>
      <c r="XCW26" s="46"/>
      <c r="XCX26" s="46"/>
      <c r="XCY26" s="161"/>
      <c r="XCZ26" s="161"/>
      <c r="XDA26" s="161"/>
      <c r="XDB26" s="161"/>
      <c r="XDC26" s="161"/>
      <c r="XDD26" s="46"/>
      <c r="XDE26" s="46"/>
      <c r="XDF26" s="161"/>
      <c r="XDG26" s="161"/>
      <c r="XDH26" s="161"/>
      <c r="XDI26" s="161"/>
      <c r="XDJ26" s="161"/>
      <c r="XDK26" s="46"/>
      <c r="XDL26" s="46"/>
      <c r="XDM26" s="161"/>
      <c r="XDN26" s="161"/>
      <c r="XDO26" s="161"/>
      <c r="XDP26" s="161"/>
      <c r="XDQ26" s="161"/>
      <c r="XDR26" s="46"/>
      <c r="XDS26" s="46"/>
      <c r="XDT26" s="161"/>
      <c r="XDU26" s="161"/>
      <c r="XDV26" s="161"/>
      <c r="XDW26" s="161"/>
      <c r="XDX26" s="161"/>
      <c r="XDY26" s="46"/>
      <c r="XDZ26" s="46"/>
      <c r="XEA26" s="161"/>
      <c r="XEB26" s="161"/>
      <c r="XEC26" s="161"/>
      <c r="XED26" s="161"/>
      <c r="XEE26" s="161"/>
      <c r="XEF26" s="46"/>
      <c r="XEG26" s="46"/>
      <c r="XEH26" s="161"/>
      <c r="XEI26" s="161"/>
      <c r="XEJ26" s="161"/>
      <c r="XEK26" s="161"/>
      <c r="XEL26" s="161"/>
      <c r="XEM26" s="46"/>
      <c r="XEN26" s="46"/>
      <c r="XEO26" s="161"/>
      <c r="XEP26" s="161"/>
      <c r="XEQ26" s="161"/>
      <c r="XER26" s="161"/>
      <c r="XES26" s="161"/>
      <c r="XET26" s="46"/>
      <c r="XEU26" s="46"/>
      <c r="XEV26" s="161"/>
      <c r="XEW26" s="161"/>
      <c r="XEX26" s="161"/>
      <c r="XEY26" s="161"/>
      <c r="XEZ26" s="161"/>
      <c r="XFA26" s="46"/>
      <c r="XFB26" s="46"/>
      <c r="XFC26" s="161"/>
      <c r="XFD26" s="161"/>
    </row>
    <row r="27" spans="1:16384" s="8" customFormat="1" ht="15.1" customHeight="1" x14ac:dyDescent="0.25">
      <c r="A27" s="115" t="s">
        <v>160</v>
      </c>
      <c r="B27" s="116"/>
      <c r="C27" s="115"/>
      <c r="D27" s="115"/>
      <c r="E27" s="115"/>
      <c r="F27" s="115"/>
      <c r="G27" s="152"/>
      <c r="H27" s="152"/>
    </row>
    <row r="28" spans="1:16384" ht="27.1" customHeight="1" x14ac:dyDescent="0.3">
      <c r="A28" s="50" t="s">
        <v>162</v>
      </c>
      <c r="B28" s="127" t="s">
        <v>295</v>
      </c>
      <c r="C28" s="154" t="s">
        <v>165</v>
      </c>
      <c r="D28" s="154"/>
      <c r="E28" s="154"/>
      <c r="F28" s="154"/>
      <c r="G28" s="154"/>
      <c r="H28" s="154"/>
      <c r="I28" s="46"/>
      <c r="J28" s="161"/>
      <c r="K28" s="161"/>
      <c r="L28" s="161"/>
      <c r="M28" s="161"/>
      <c r="N28" s="161"/>
      <c r="O28" s="46"/>
      <c r="P28" s="46"/>
      <c r="Q28" s="161"/>
      <c r="R28" s="161"/>
      <c r="S28" s="161"/>
      <c r="T28" s="161"/>
      <c r="U28" s="161"/>
      <c r="V28" s="46"/>
      <c r="W28" s="46"/>
      <c r="X28" s="161"/>
      <c r="Y28" s="161"/>
      <c r="Z28" s="161"/>
      <c r="AA28" s="161"/>
      <c r="AB28" s="161"/>
      <c r="AC28" s="46"/>
      <c r="AD28" s="46"/>
      <c r="AE28" s="161"/>
      <c r="AF28" s="161"/>
      <c r="AG28" s="161"/>
      <c r="AH28" s="161"/>
      <c r="AI28" s="161"/>
      <c r="AJ28" s="46"/>
      <c r="AK28" s="46"/>
      <c r="AL28" s="161"/>
      <c r="AM28" s="161"/>
      <c r="AN28" s="161"/>
      <c r="AO28" s="161"/>
      <c r="AP28" s="161"/>
      <c r="AQ28" s="46"/>
      <c r="AR28" s="46"/>
      <c r="AS28" s="161"/>
      <c r="AT28" s="161"/>
      <c r="AU28" s="161"/>
      <c r="AV28" s="161"/>
      <c r="AW28" s="161"/>
      <c r="AX28" s="46"/>
      <c r="AY28" s="46"/>
      <c r="AZ28" s="161"/>
      <c r="BA28" s="161"/>
      <c r="BB28" s="161"/>
      <c r="BC28" s="161"/>
      <c r="BD28" s="161"/>
      <c r="BE28" s="46"/>
      <c r="BF28" s="46"/>
      <c r="BG28" s="161"/>
      <c r="BH28" s="161"/>
      <c r="BI28" s="161"/>
      <c r="BJ28" s="161"/>
      <c r="BK28" s="161"/>
      <c r="BL28" s="46"/>
      <c r="BM28" s="46"/>
      <c r="BN28" s="161"/>
      <c r="BO28" s="161"/>
      <c r="BP28" s="161"/>
      <c r="BQ28" s="161"/>
      <c r="BR28" s="161"/>
      <c r="BS28" s="46"/>
      <c r="BT28" s="46"/>
      <c r="BU28" s="161"/>
      <c r="BV28" s="161"/>
      <c r="BW28" s="161"/>
      <c r="BX28" s="161"/>
      <c r="BY28" s="161"/>
      <c r="BZ28" s="46"/>
      <c r="CA28" s="46"/>
      <c r="CB28" s="161"/>
      <c r="CC28" s="161"/>
      <c r="CD28" s="161"/>
      <c r="CE28" s="161"/>
      <c r="CF28" s="161"/>
      <c r="CG28" s="46"/>
      <c r="CH28" s="46"/>
      <c r="CI28" s="161"/>
      <c r="CJ28" s="161"/>
      <c r="CK28" s="161"/>
      <c r="CL28" s="161"/>
      <c r="CM28" s="161"/>
      <c r="CN28" s="46"/>
      <c r="CO28" s="46"/>
      <c r="CP28" s="161"/>
      <c r="CQ28" s="161"/>
      <c r="CR28" s="161"/>
      <c r="CS28" s="161"/>
      <c r="CT28" s="161"/>
      <c r="CU28" s="46"/>
      <c r="CV28" s="46"/>
      <c r="CW28" s="161"/>
      <c r="CX28" s="161"/>
      <c r="CY28" s="161"/>
      <c r="CZ28" s="161"/>
      <c r="DA28" s="161"/>
      <c r="DB28" s="46"/>
      <c r="DC28" s="46"/>
      <c r="DD28" s="161"/>
      <c r="DE28" s="161"/>
      <c r="DF28" s="161"/>
      <c r="DG28" s="161"/>
      <c r="DH28" s="161"/>
      <c r="DI28" s="46"/>
      <c r="DJ28" s="46"/>
      <c r="DK28" s="161"/>
      <c r="DL28" s="161"/>
      <c r="DM28" s="161"/>
      <c r="DN28" s="161"/>
      <c r="DO28" s="161"/>
      <c r="DP28" s="46"/>
      <c r="DQ28" s="46"/>
      <c r="DR28" s="161"/>
      <c r="DS28" s="161"/>
      <c r="DT28" s="161"/>
      <c r="DU28" s="161"/>
      <c r="DV28" s="161"/>
      <c r="DW28" s="46"/>
      <c r="DX28" s="46"/>
      <c r="DY28" s="161"/>
      <c r="DZ28" s="161"/>
      <c r="EA28" s="161"/>
      <c r="EB28" s="161"/>
      <c r="EC28" s="161"/>
      <c r="ED28" s="46"/>
      <c r="EE28" s="46"/>
      <c r="EF28" s="161"/>
      <c r="EG28" s="161"/>
      <c r="EH28" s="161"/>
      <c r="EI28" s="161"/>
      <c r="EJ28" s="161"/>
      <c r="EK28" s="46"/>
      <c r="EL28" s="46"/>
      <c r="EM28" s="161"/>
      <c r="EN28" s="161"/>
      <c r="EO28" s="161"/>
      <c r="EP28" s="161"/>
      <c r="EQ28" s="161"/>
      <c r="ER28" s="46"/>
      <c r="ES28" s="46"/>
      <c r="ET28" s="161"/>
      <c r="EU28" s="161"/>
      <c r="EV28" s="161"/>
      <c r="EW28" s="161"/>
      <c r="EX28" s="161"/>
      <c r="EY28" s="46"/>
      <c r="EZ28" s="46"/>
      <c r="FA28" s="161"/>
      <c r="FB28" s="161"/>
      <c r="FC28" s="161"/>
      <c r="FD28" s="161"/>
      <c r="FE28" s="161"/>
      <c r="FF28" s="46"/>
      <c r="FG28" s="46"/>
      <c r="FH28" s="161"/>
      <c r="FI28" s="161"/>
      <c r="FJ28" s="161"/>
      <c r="FK28" s="161"/>
      <c r="FL28" s="161"/>
      <c r="FM28" s="46"/>
      <c r="FN28" s="46"/>
      <c r="FO28" s="161"/>
      <c r="FP28" s="161"/>
      <c r="FQ28" s="161"/>
      <c r="FR28" s="161"/>
      <c r="FS28" s="161"/>
      <c r="FT28" s="46"/>
      <c r="FU28" s="46"/>
      <c r="FV28" s="161"/>
      <c r="FW28" s="161"/>
      <c r="FX28" s="161"/>
      <c r="FY28" s="161"/>
      <c r="FZ28" s="161"/>
      <c r="GA28" s="46"/>
      <c r="GB28" s="46"/>
      <c r="GC28" s="161"/>
      <c r="GD28" s="161"/>
      <c r="GE28" s="161"/>
      <c r="GF28" s="161"/>
      <c r="GG28" s="161"/>
      <c r="GH28" s="46"/>
      <c r="GI28" s="46"/>
      <c r="GJ28" s="161"/>
      <c r="GK28" s="161"/>
      <c r="GL28" s="161"/>
      <c r="GM28" s="161"/>
      <c r="GN28" s="161"/>
      <c r="GO28" s="46"/>
      <c r="GP28" s="46"/>
      <c r="GQ28" s="161"/>
      <c r="GR28" s="161"/>
      <c r="GS28" s="161"/>
      <c r="GT28" s="161"/>
      <c r="GU28" s="161"/>
      <c r="GV28" s="46"/>
      <c r="GW28" s="46"/>
      <c r="GX28" s="161"/>
      <c r="GY28" s="161"/>
      <c r="GZ28" s="161"/>
      <c r="HA28" s="161"/>
      <c r="HB28" s="161"/>
      <c r="HC28" s="46"/>
      <c r="HD28" s="46"/>
      <c r="HE28" s="161"/>
      <c r="HF28" s="161"/>
      <c r="HG28" s="161"/>
      <c r="HH28" s="161"/>
      <c r="HI28" s="161"/>
      <c r="HJ28" s="46"/>
      <c r="HK28" s="46"/>
      <c r="HL28" s="161"/>
      <c r="HM28" s="161"/>
      <c r="HN28" s="161"/>
      <c r="HO28" s="161"/>
      <c r="HP28" s="161"/>
      <c r="HQ28" s="46"/>
      <c r="HR28" s="46"/>
      <c r="HS28" s="161"/>
      <c r="HT28" s="161"/>
      <c r="HU28" s="161"/>
      <c r="HV28" s="161"/>
      <c r="HW28" s="161"/>
      <c r="HX28" s="46"/>
      <c r="HY28" s="46"/>
      <c r="HZ28" s="161"/>
      <c r="IA28" s="161"/>
      <c r="IB28" s="161"/>
      <c r="IC28" s="161"/>
      <c r="ID28" s="161"/>
      <c r="IE28" s="46"/>
      <c r="IF28" s="46"/>
      <c r="IG28" s="161"/>
      <c r="IH28" s="161"/>
      <c r="II28" s="161"/>
      <c r="IJ28" s="161"/>
      <c r="IK28" s="161"/>
      <c r="IL28" s="46"/>
      <c r="IM28" s="46"/>
      <c r="IN28" s="161"/>
      <c r="IO28" s="161"/>
      <c r="IP28" s="161"/>
      <c r="IQ28" s="161"/>
      <c r="IR28" s="161"/>
      <c r="IS28" s="46"/>
      <c r="IT28" s="46"/>
      <c r="IU28" s="161"/>
      <c r="IV28" s="161"/>
      <c r="IW28" s="161"/>
      <c r="IX28" s="161"/>
      <c r="IY28" s="161"/>
      <c r="IZ28" s="46"/>
      <c r="JA28" s="46"/>
      <c r="JB28" s="161"/>
      <c r="JC28" s="161"/>
      <c r="JD28" s="161"/>
      <c r="JE28" s="161"/>
      <c r="JF28" s="161"/>
      <c r="JG28" s="46"/>
      <c r="JH28" s="46"/>
      <c r="JI28" s="161"/>
      <c r="JJ28" s="161"/>
      <c r="JK28" s="161"/>
      <c r="JL28" s="161"/>
      <c r="JM28" s="161"/>
      <c r="JN28" s="46"/>
      <c r="JO28" s="46"/>
      <c r="JP28" s="161"/>
      <c r="JQ28" s="161"/>
      <c r="JR28" s="161"/>
      <c r="JS28" s="161"/>
      <c r="JT28" s="161"/>
      <c r="JU28" s="46"/>
      <c r="JV28" s="46"/>
      <c r="JW28" s="161"/>
      <c r="JX28" s="161"/>
      <c r="JY28" s="161"/>
      <c r="JZ28" s="161"/>
      <c r="KA28" s="161"/>
      <c r="KB28" s="46"/>
      <c r="KC28" s="46"/>
      <c r="KD28" s="161"/>
      <c r="KE28" s="161"/>
      <c r="KF28" s="161"/>
      <c r="KG28" s="161"/>
      <c r="KH28" s="161"/>
      <c r="KI28" s="46"/>
      <c r="KJ28" s="46"/>
      <c r="KK28" s="161"/>
      <c r="KL28" s="161"/>
      <c r="KM28" s="161"/>
      <c r="KN28" s="161"/>
      <c r="KO28" s="161"/>
      <c r="KP28" s="46"/>
      <c r="KQ28" s="46"/>
      <c r="KR28" s="161"/>
      <c r="KS28" s="161"/>
      <c r="KT28" s="161"/>
      <c r="KU28" s="161"/>
      <c r="KV28" s="161"/>
      <c r="KW28" s="46"/>
      <c r="KX28" s="46"/>
      <c r="KY28" s="161"/>
      <c r="KZ28" s="161"/>
      <c r="LA28" s="161"/>
      <c r="LB28" s="161"/>
      <c r="LC28" s="161"/>
      <c r="LD28" s="46"/>
      <c r="LE28" s="46"/>
      <c r="LF28" s="161"/>
      <c r="LG28" s="161"/>
      <c r="LH28" s="161"/>
      <c r="LI28" s="161"/>
      <c r="LJ28" s="161"/>
      <c r="LK28" s="46"/>
      <c r="LL28" s="46"/>
      <c r="LM28" s="161"/>
      <c r="LN28" s="161"/>
      <c r="LO28" s="161"/>
      <c r="LP28" s="161"/>
      <c r="LQ28" s="161"/>
      <c r="LR28" s="46"/>
      <c r="LS28" s="46"/>
      <c r="LT28" s="161"/>
      <c r="LU28" s="161"/>
      <c r="LV28" s="161"/>
      <c r="LW28" s="161"/>
      <c r="LX28" s="161"/>
      <c r="LY28" s="46"/>
      <c r="LZ28" s="46"/>
      <c r="MA28" s="161"/>
      <c r="MB28" s="161"/>
      <c r="MC28" s="161"/>
      <c r="MD28" s="161"/>
      <c r="ME28" s="161"/>
      <c r="MF28" s="46"/>
      <c r="MG28" s="46"/>
      <c r="MH28" s="161"/>
      <c r="MI28" s="161"/>
      <c r="MJ28" s="161"/>
      <c r="MK28" s="161"/>
      <c r="ML28" s="161"/>
      <c r="MM28" s="46"/>
      <c r="MN28" s="46"/>
      <c r="MO28" s="161"/>
      <c r="MP28" s="161"/>
      <c r="MQ28" s="161"/>
      <c r="MR28" s="161"/>
      <c r="MS28" s="161"/>
      <c r="MT28" s="46"/>
      <c r="MU28" s="46"/>
      <c r="MV28" s="161"/>
      <c r="MW28" s="161"/>
      <c r="MX28" s="161"/>
      <c r="MY28" s="161"/>
      <c r="MZ28" s="161"/>
      <c r="NA28" s="46"/>
      <c r="NB28" s="46"/>
      <c r="NC28" s="161"/>
      <c r="ND28" s="161"/>
      <c r="NE28" s="161"/>
      <c r="NF28" s="161"/>
      <c r="NG28" s="161"/>
      <c r="NH28" s="46"/>
      <c r="NI28" s="46"/>
      <c r="NJ28" s="161"/>
      <c r="NK28" s="161"/>
      <c r="NL28" s="161"/>
      <c r="NM28" s="161"/>
      <c r="NN28" s="161"/>
      <c r="NO28" s="46"/>
      <c r="NP28" s="46"/>
      <c r="NQ28" s="161"/>
      <c r="NR28" s="161"/>
      <c r="NS28" s="161"/>
      <c r="NT28" s="161"/>
      <c r="NU28" s="161"/>
      <c r="NV28" s="46"/>
      <c r="NW28" s="46"/>
      <c r="NX28" s="161"/>
      <c r="NY28" s="161"/>
      <c r="NZ28" s="161"/>
      <c r="OA28" s="161"/>
      <c r="OB28" s="161"/>
      <c r="OC28" s="46"/>
      <c r="OD28" s="46"/>
      <c r="OE28" s="161"/>
      <c r="OF28" s="161"/>
      <c r="OG28" s="161"/>
      <c r="OH28" s="161"/>
      <c r="OI28" s="161"/>
      <c r="OJ28" s="46"/>
      <c r="OK28" s="46"/>
      <c r="OL28" s="161"/>
      <c r="OM28" s="161"/>
      <c r="ON28" s="161"/>
      <c r="OO28" s="161"/>
      <c r="OP28" s="161"/>
      <c r="OQ28" s="46"/>
      <c r="OR28" s="46"/>
      <c r="OS28" s="161"/>
      <c r="OT28" s="161"/>
      <c r="OU28" s="161"/>
      <c r="OV28" s="161"/>
      <c r="OW28" s="161"/>
      <c r="OX28" s="46"/>
      <c r="OY28" s="46"/>
      <c r="OZ28" s="161"/>
      <c r="PA28" s="161"/>
      <c r="PB28" s="161"/>
      <c r="PC28" s="161"/>
      <c r="PD28" s="161"/>
      <c r="PE28" s="46"/>
      <c r="PF28" s="46"/>
      <c r="PG28" s="161"/>
      <c r="PH28" s="161"/>
      <c r="PI28" s="161"/>
      <c r="PJ28" s="161"/>
      <c r="PK28" s="161"/>
      <c r="PL28" s="46"/>
      <c r="PM28" s="46"/>
      <c r="PN28" s="161"/>
      <c r="PO28" s="161"/>
      <c r="PP28" s="161"/>
      <c r="PQ28" s="161"/>
      <c r="PR28" s="161"/>
      <c r="PS28" s="46"/>
      <c r="PT28" s="46"/>
      <c r="PU28" s="161"/>
      <c r="PV28" s="161"/>
      <c r="PW28" s="161"/>
      <c r="PX28" s="161"/>
      <c r="PY28" s="161"/>
      <c r="PZ28" s="46"/>
      <c r="QA28" s="46"/>
      <c r="QB28" s="161"/>
      <c r="QC28" s="161"/>
      <c r="QD28" s="161"/>
      <c r="QE28" s="161"/>
      <c r="QF28" s="161"/>
      <c r="QG28" s="46"/>
      <c r="QH28" s="46"/>
      <c r="QI28" s="161"/>
      <c r="QJ28" s="161"/>
      <c r="QK28" s="161"/>
      <c r="QL28" s="161"/>
      <c r="QM28" s="161"/>
      <c r="QN28" s="46"/>
      <c r="QO28" s="46"/>
      <c r="QP28" s="161"/>
      <c r="QQ28" s="161"/>
      <c r="QR28" s="161"/>
      <c r="QS28" s="161"/>
      <c r="QT28" s="161"/>
      <c r="QU28" s="46"/>
      <c r="QV28" s="46"/>
      <c r="QW28" s="161"/>
      <c r="QX28" s="161"/>
      <c r="QY28" s="161"/>
      <c r="QZ28" s="161"/>
      <c r="RA28" s="161"/>
      <c r="RB28" s="46"/>
      <c r="RC28" s="46"/>
      <c r="RD28" s="161"/>
      <c r="RE28" s="161"/>
      <c r="RF28" s="161"/>
      <c r="RG28" s="161"/>
      <c r="RH28" s="161"/>
      <c r="RI28" s="46"/>
      <c r="RJ28" s="46"/>
      <c r="RK28" s="161"/>
      <c r="RL28" s="161"/>
      <c r="RM28" s="161"/>
      <c r="RN28" s="161"/>
      <c r="RO28" s="161"/>
      <c r="RP28" s="46"/>
      <c r="RQ28" s="46"/>
      <c r="RR28" s="161"/>
      <c r="RS28" s="161"/>
      <c r="RT28" s="161"/>
      <c r="RU28" s="161"/>
      <c r="RV28" s="161"/>
      <c r="RW28" s="46"/>
      <c r="RX28" s="46"/>
      <c r="RY28" s="161"/>
      <c r="RZ28" s="161"/>
      <c r="SA28" s="161"/>
      <c r="SB28" s="161"/>
      <c r="SC28" s="161"/>
      <c r="SD28" s="46"/>
      <c r="SE28" s="46"/>
      <c r="SF28" s="161"/>
      <c r="SG28" s="161"/>
      <c r="SH28" s="161"/>
      <c r="SI28" s="161"/>
      <c r="SJ28" s="161"/>
      <c r="SK28" s="46"/>
      <c r="SL28" s="46"/>
      <c r="SM28" s="161"/>
      <c r="SN28" s="161"/>
      <c r="SO28" s="161"/>
      <c r="SP28" s="161"/>
      <c r="SQ28" s="161"/>
      <c r="SR28" s="46"/>
      <c r="SS28" s="46"/>
      <c r="ST28" s="161"/>
      <c r="SU28" s="161"/>
      <c r="SV28" s="161"/>
      <c r="SW28" s="161"/>
      <c r="SX28" s="161"/>
      <c r="SY28" s="46"/>
      <c r="SZ28" s="46"/>
      <c r="TA28" s="161"/>
      <c r="TB28" s="161"/>
      <c r="TC28" s="161"/>
      <c r="TD28" s="161"/>
      <c r="TE28" s="161"/>
      <c r="TF28" s="46"/>
      <c r="TG28" s="46"/>
      <c r="TH28" s="161"/>
      <c r="TI28" s="161"/>
      <c r="TJ28" s="161"/>
      <c r="TK28" s="161"/>
      <c r="TL28" s="161"/>
      <c r="TM28" s="46"/>
      <c r="TN28" s="46"/>
      <c r="TO28" s="161"/>
      <c r="TP28" s="161"/>
      <c r="TQ28" s="161"/>
      <c r="TR28" s="161"/>
      <c r="TS28" s="161"/>
      <c r="TT28" s="46"/>
      <c r="TU28" s="46"/>
      <c r="TV28" s="161"/>
      <c r="TW28" s="161"/>
      <c r="TX28" s="161"/>
      <c r="TY28" s="161"/>
      <c r="TZ28" s="161"/>
      <c r="UA28" s="46"/>
      <c r="UB28" s="46"/>
      <c r="UC28" s="161"/>
      <c r="UD28" s="161"/>
      <c r="UE28" s="161"/>
      <c r="UF28" s="161"/>
      <c r="UG28" s="161"/>
      <c r="UH28" s="46"/>
      <c r="UI28" s="46"/>
      <c r="UJ28" s="161"/>
      <c r="UK28" s="161"/>
      <c r="UL28" s="161"/>
      <c r="UM28" s="161"/>
      <c r="UN28" s="161"/>
      <c r="UO28" s="46"/>
      <c r="UP28" s="46"/>
      <c r="UQ28" s="161"/>
      <c r="UR28" s="161"/>
      <c r="US28" s="161"/>
      <c r="UT28" s="161"/>
      <c r="UU28" s="161"/>
      <c r="UV28" s="46"/>
      <c r="UW28" s="46"/>
      <c r="UX28" s="161"/>
      <c r="UY28" s="161"/>
      <c r="UZ28" s="161"/>
      <c r="VA28" s="161"/>
      <c r="VB28" s="161"/>
      <c r="VC28" s="46"/>
      <c r="VD28" s="46"/>
      <c r="VE28" s="161"/>
      <c r="VF28" s="161"/>
      <c r="VG28" s="161"/>
      <c r="VH28" s="161"/>
      <c r="VI28" s="161"/>
      <c r="VJ28" s="46"/>
      <c r="VK28" s="46"/>
      <c r="VL28" s="161"/>
      <c r="VM28" s="161"/>
      <c r="VN28" s="161"/>
      <c r="VO28" s="161"/>
      <c r="VP28" s="161"/>
      <c r="VQ28" s="46"/>
      <c r="VR28" s="46"/>
      <c r="VS28" s="161"/>
      <c r="VT28" s="161"/>
      <c r="VU28" s="161"/>
      <c r="VV28" s="161"/>
      <c r="VW28" s="161"/>
      <c r="VX28" s="46"/>
      <c r="VY28" s="46"/>
      <c r="VZ28" s="161"/>
      <c r="WA28" s="161"/>
      <c r="WB28" s="161"/>
      <c r="WC28" s="161"/>
      <c r="WD28" s="161"/>
      <c r="WE28" s="46"/>
      <c r="WF28" s="46"/>
      <c r="WG28" s="161"/>
      <c r="WH28" s="161"/>
      <c r="WI28" s="161"/>
      <c r="WJ28" s="161"/>
      <c r="WK28" s="161"/>
      <c r="WL28" s="46"/>
      <c r="WM28" s="46"/>
      <c r="WN28" s="161"/>
      <c r="WO28" s="161"/>
      <c r="WP28" s="161"/>
      <c r="WQ28" s="161"/>
      <c r="WR28" s="161"/>
      <c r="WS28" s="46"/>
      <c r="WT28" s="46"/>
      <c r="WU28" s="161"/>
      <c r="WV28" s="161"/>
      <c r="WW28" s="161"/>
      <c r="WX28" s="161"/>
      <c r="WY28" s="161"/>
      <c r="WZ28" s="46"/>
      <c r="XA28" s="46"/>
      <c r="XB28" s="161"/>
      <c r="XC28" s="161"/>
      <c r="XD28" s="161"/>
      <c r="XE28" s="161"/>
      <c r="XF28" s="161"/>
      <c r="XG28" s="46"/>
      <c r="XH28" s="46"/>
      <c r="XI28" s="161"/>
      <c r="XJ28" s="161"/>
      <c r="XK28" s="161"/>
      <c r="XL28" s="161"/>
      <c r="XM28" s="161"/>
      <c r="XN28" s="46"/>
      <c r="XO28" s="46"/>
      <c r="XP28" s="161"/>
      <c r="XQ28" s="161"/>
      <c r="XR28" s="161"/>
      <c r="XS28" s="161"/>
      <c r="XT28" s="161"/>
      <c r="XU28" s="46"/>
      <c r="XV28" s="46"/>
      <c r="XW28" s="161"/>
      <c r="XX28" s="161"/>
      <c r="XY28" s="161"/>
      <c r="XZ28" s="161"/>
      <c r="YA28" s="161"/>
      <c r="YB28" s="46"/>
      <c r="YC28" s="46"/>
      <c r="YD28" s="161"/>
      <c r="YE28" s="161"/>
      <c r="YF28" s="161"/>
      <c r="YG28" s="161"/>
      <c r="YH28" s="161"/>
      <c r="YI28" s="46"/>
      <c r="YJ28" s="46"/>
      <c r="YK28" s="161"/>
      <c r="YL28" s="161"/>
      <c r="YM28" s="161"/>
      <c r="YN28" s="161"/>
      <c r="YO28" s="161"/>
      <c r="YP28" s="46"/>
      <c r="YQ28" s="46"/>
      <c r="YR28" s="161"/>
      <c r="YS28" s="161"/>
      <c r="YT28" s="161"/>
      <c r="YU28" s="161"/>
      <c r="YV28" s="161"/>
      <c r="YW28" s="46"/>
      <c r="YX28" s="46"/>
      <c r="YY28" s="161"/>
      <c r="YZ28" s="161"/>
      <c r="ZA28" s="161"/>
      <c r="ZB28" s="161"/>
      <c r="ZC28" s="161"/>
      <c r="ZD28" s="46"/>
      <c r="ZE28" s="46"/>
      <c r="ZF28" s="161"/>
      <c r="ZG28" s="161"/>
      <c r="ZH28" s="161"/>
      <c r="ZI28" s="161"/>
      <c r="ZJ28" s="161"/>
      <c r="ZK28" s="46"/>
      <c r="ZL28" s="46"/>
      <c r="ZM28" s="161"/>
      <c r="ZN28" s="161"/>
      <c r="ZO28" s="161"/>
      <c r="ZP28" s="161"/>
      <c r="ZQ28" s="161"/>
      <c r="ZR28" s="46"/>
      <c r="ZS28" s="46"/>
      <c r="ZT28" s="161"/>
      <c r="ZU28" s="161"/>
      <c r="ZV28" s="161"/>
      <c r="ZW28" s="161"/>
      <c r="ZX28" s="161"/>
      <c r="ZY28" s="46"/>
      <c r="ZZ28" s="46"/>
      <c r="AAA28" s="161"/>
      <c r="AAB28" s="161"/>
      <c r="AAC28" s="161"/>
      <c r="AAD28" s="161"/>
      <c r="AAE28" s="161"/>
      <c r="AAF28" s="46"/>
      <c r="AAG28" s="46"/>
      <c r="AAH28" s="161"/>
      <c r="AAI28" s="161"/>
      <c r="AAJ28" s="161"/>
      <c r="AAK28" s="161"/>
      <c r="AAL28" s="161"/>
      <c r="AAM28" s="46"/>
      <c r="AAN28" s="46"/>
      <c r="AAO28" s="161"/>
      <c r="AAP28" s="161"/>
      <c r="AAQ28" s="161"/>
      <c r="AAR28" s="161"/>
      <c r="AAS28" s="161"/>
      <c r="AAT28" s="46"/>
      <c r="AAU28" s="46"/>
      <c r="AAV28" s="161"/>
      <c r="AAW28" s="161"/>
      <c r="AAX28" s="161"/>
      <c r="AAY28" s="161"/>
      <c r="AAZ28" s="161"/>
      <c r="ABA28" s="46"/>
      <c r="ABB28" s="46"/>
      <c r="ABC28" s="161"/>
      <c r="ABD28" s="161"/>
      <c r="ABE28" s="161"/>
      <c r="ABF28" s="161"/>
      <c r="ABG28" s="161"/>
      <c r="ABH28" s="46"/>
      <c r="ABI28" s="46"/>
      <c r="ABJ28" s="161"/>
      <c r="ABK28" s="161"/>
      <c r="ABL28" s="161"/>
      <c r="ABM28" s="161"/>
      <c r="ABN28" s="161"/>
      <c r="ABO28" s="46"/>
      <c r="ABP28" s="46"/>
      <c r="ABQ28" s="161"/>
      <c r="ABR28" s="161"/>
      <c r="ABS28" s="161"/>
      <c r="ABT28" s="161"/>
      <c r="ABU28" s="161"/>
      <c r="ABV28" s="46"/>
      <c r="ABW28" s="46"/>
      <c r="ABX28" s="161"/>
      <c r="ABY28" s="161"/>
      <c r="ABZ28" s="161"/>
      <c r="ACA28" s="161"/>
      <c r="ACB28" s="161"/>
      <c r="ACC28" s="46"/>
      <c r="ACD28" s="46"/>
      <c r="ACE28" s="161"/>
      <c r="ACF28" s="161"/>
      <c r="ACG28" s="161"/>
      <c r="ACH28" s="161"/>
      <c r="ACI28" s="161"/>
      <c r="ACJ28" s="46"/>
      <c r="ACK28" s="46"/>
      <c r="ACL28" s="161"/>
      <c r="ACM28" s="161"/>
      <c r="ACN28" s="161"/>
      <c r="ACO28" s="161"/>
      <c r="ACP28" s="161"/>
      <c r="ACQ28" s="46"/>
      <c r="ACR28" s="46"/>
      <c r="ACS28" s="161"/>
      <c r="ACT28" s="161"/>
      <c r="ACU28" s="161"/>
      <c r="ACV28" s="161"/>
      <c r="ACW28" s="161"/>
      <c r="ACX28" s="46"/>
      <c r="ACY28" s="46"/>
      <c r="ACZ28" s="161"/>
      <c r="ADA28" s="161"/>
      <c r="ADB28" s="161"/>
      <c r="ADC28" s="161"/>
      <c r="ADD28" s="161"/>
      <c r="ADE28" s="46"/>
      <c r="ADF28" s="46"/>
      <c r="ADG28" s="161"/>
      <c r="ADH28" s="161"/>
      <c r="ADI28" s="161"/>
      <c r="ADJ28" s="161"/>
      <c r="ADK28" s="161"/>
      <c r="ADL28" s="46"/>
      <c r="ADM28" s="46"/>
      <c r="ADN28" s="161"/>
      <c r="ADO28" s="161"/>
      <c r="ADP28" s="161"/>
      <c r="ADQ28" s="161"/>
      <c r="ADR28" s="161"/>
      <c r="ADS28" s="46"/>
      <c r="ADT28" s="46"/>
      <c r="ADU28" s="161"/>
      <c r="ADV28" s="161"/>
      <c r="ADW28" s="161"/>
      <c r="ADX28" s="161"/>
      <c r="ADY28" s="161"/>
      <c r="ADZ28" s="46"/>
      <c r="AEA28" s="46"/>
      <c r="AEB28" s="161"/>
      <c r="AEC28" s="161"/>
      <c r="AED28" s="161"/>
      <c r="AEE28" s="161"/>
      <c r="AEF28" s="161"/>
      <c r="AEG28" s="46"/>
      <c r="AEH28" s="46"/>
      <c r="AEI28" s="161"/>
      <c r="AEJ28" s="161"/>
      <c r="AEK28" s="161"/>
      <c r="AEL28" s="161"/>
      <c r="AEM28" s="161"/>
      <c r="AEN28" s="46"/>
      <c r="AEO28" s="46"/>
      <c r="AEP28" s="161"/>
      <c r="AEQ28" s="161"/>
      <c r="AER28" s="161"/>
      <c r="AES28" s="161"/>
      <c r="AET28" s="161"/>
      <c r="AEU28" s="46"/>
      <c r="AEV28" s="46"/>
      <c r="AEW28" s="161"/>
      <c r="AEX28" s="161"/>
      <c r="AEY28" s="161"/>
      <c r="AEZ28" s="161"/>
      <c r="AFA28" s="161"/>
      <c r="AFB28" s="46"/>
      <c r="AFC28" s="46"/>
      <c r="AFD28" s="161"/>
      <c r="AFE28" s="161"/>
      <c r="AFF28" s="161"/>
      <c r="AFG28" s="161"/>
      <c r="AFH28" s="161"/>
      <c r="AFI28" s="46"/>
      <c r="AFJ28" s="46"/>
      <c r="AFK28" s="161"/>
      <c r="AFL28" s="161"/>
      <c r="AFM28" s="161"/>
      <c r="AFN28" s="161"/>
      <c r="AFO28" s="161"/>
      <c r="AFP28" s="46"/>
      <c r="AFQ28" s="46"/>
      <c r="AFR28" s="161"/>
      <c r="AFS28" s="161"/>
      <c r="AFT28" s="161"/>
      <c r="AFU28" s="161"/>
      <c r="AFV28" s="161"/>
      <c r="AFW28" s="46"/>
      <c r="AFX28" s="46"/>
      <c r="AFY28" s="161"/>
      <c r="AFZ28" s="161"/>
      <c r="AGA28" s="161"/>
      <c r="AGB28" s="161"/>
      <c r="AGC28" s="161"/>
      <c r="AGD28" s="46"/>
      <c r="AGE28" s="46"/>
      <c r="AGF28" s="161"/>
      <c r="AGG28" s="161"/>
      <c r="AGH28" s="161"/>
      <c r="AGI28" s="161"/>
      <c r="AGJ28" s="161"/>
      <c r="AGK28" s="46"/>
      <c r="AGL28" s="46"/>
      <c r="AGM28" s="161"/>
      <c r="AGN28" s="161"/>
      <c r="AGO28" s="161"/>
      <c r="AGP28" s="161"/>
      <c r="AGQ28" s="161"/>
      <c r="AGR28" s="46"/>
      <c r="AGS28" s="46"/>
      <c r="AGT28" s="161"/>
      <c r="AGU28" s="161"/>
      <c r="AGV28" s="161"/>
      <c r="AGW28" s="161"/>
      <c r="AGX28" s="161"/>
      <c r="AGY28" s="46"/>
      <c r="AGZ28" s="46"/>
      <c r="AHA28" s="161"/>
      <c r="AHB28" s="161"/>
      <c r="AHC28" s="161"/>
      <c r="AHD28" s="161"/>
      <c r="AHE28" s="161"/>
      <c r="AHF28" s="46"/>
      <c r="AHG28" s="46"/>
      <c r="AHH28" s="161"/>
      <c r="AHI28" s="161"/>
      <c r="AHJ28" s="161"/>
      <c r="AHK28" s="161"/>
      <c r="AHL28" s="161"/>
      <c r="AHM28" s="46"/>
      <c r="AHN28" s="46"/>
      <c r="AHO28" s="161"/>
      <c r="AHP28" s="161"/>
      <c r="AHQ28" s="161"/>
      <c r="AHR28" s="161"/>
      <c r="AHS28" s="161"/>
      <c r="AHT28" s="46"/>
      <c r="AHU28" s="46"/>
      <c r="AHV28" s="161"/>
      <c r="AHW28" s="161"/>
      <c r="AHX28" s="161"/>
      <c r="AHY28" s="161"/>
      <c r="AHZ28" s="161"/>
      <c r="AIA28" s="46"/>
      <c r="AIB28" s="46"/>
      <c r="AIC28" s="161"/>
      <c r="AID28" s="161"/>
      <c r="AIE28" s="161"/>
      <c r="AIF28" s="161"/>
      <c r="AIG28" s="161"/>
      <c r="AIH28" s="46"/>
      <c r="AII28" s="46"/>
      <c r="AIJ28" s="161"/>
      <c r="AIK28" s="161"/>
      <c r="AIL28" s="161"/>
      <c r="AIM28" s="161"/>
      <c r="AIN28" s="161"/>
      <c r="AIO28" s="46"/>
      <c r="AIP28" s="46"/>
      <c r="AIQ28" s="161"/>
      <c r="AIR28" s="161"/>
      <c r="AIS28" s="161"/>
      <c r="AIT28" s="161"/>
      <c r="AIU28" s="161"/>
      <c r="AIV28" s="46"/>
      <c r="AIW28" s="46"/>
      <c r="AIX28" s="161"/>
      <c r="AIY28" s="161"/>
      <c r="AIZ28" s="161"/>
      <c r="AJA28" s="161"/>
      <c r="AJB28" s="161"/>
      <c r="AJC28" s="46"/>
      <c r="AJD28" s="46"/>
      <c r="AJE28" s="161"/>
      <c r="AJF28" s="161"/>
      <c r="AJG28" s="161"/>
      <c r="AJH28" s="161"/>
      <c r="AJI28" s="161"/>
      <c r="AJJ28" s="46"/>
      <c r="AJK28" s="46"/>
      <c r="AJL28" s="161"/>
      <c r="AJM28" s="161"/>
      <c r="AJN28" s="161"/>
      <c r="AJO28" s="161"/>
      <c r="AJP28" s="161"/>
      <c r="AJQ28" s="46"/>
      <c r="AJR28" s="46"/>
      <c r="AJS28" s="161"/>
      <c r="AJT28" s="161"/>
      <c r="AJU28" s="161"/>
      <c r="AJV28" s="161"/>
      <c r="AJW28" s="161"/>
      <c r="AJX28" s="46"/>
      <c r="AJY28" s="46"/>
      <c r="AJZ28" s="161"/>
      <c r="AKA28" s="161"/>
      <c r="AKB28" s="161"/>
      <c r="AKC28" s="161"/>
      <c r="AKD28" s="161"/>
      <c r="AKE28" s="46"/>
      <c r="AKF28" s="46"/>
      <c r="AKG28" s="161"/>
      <c r="AKH28" s="161"/>
      <c r="AKI28" s="161"/>
      <c r="AKJ28" s="161"/>
      <c r="AKK28" s="161"/>
      <c r="AKL28" s="46"/>
      <c r="AKM28" s="46"/>
      <c r="AKN28" s="161"/>
      <c r="AKO28" s="161"/>
      <c r="AKP28" s="161"/>
      <c r="AKQ28" s="161"/>
      <c r="AKR28" s="161"/>
      <c r="AKS28" s="46"/>
      <c r="AKT28" s="46"/>
      <c r="AKU28" s="161"/>
      <c r="AKV28" s="161"/>
      <c r="AKW28" s="161"/>
      <c r="AKX28" s="161"/>
      <c r="AKY28" s="161"/>
      <c r="AKZ28" s="46"/>
      <c r="ALA28" s="46"/>
      <c r="ALB28" s="161"/>
      <c r="ALC28" s="161"/>
      <c r="ALD28" s="161"/>
      <c r="ALE28" s="161"/>
      <c r="ALF28" s="161"/>
      <c r="ALG28" s="46"/>
      <c r="ALH28" s="46"/>
      <c r="ALI28" s="161"/>
      <c r="ALJ28" s="161"/>
      <c r="ALK28" s="161"/>
      <c r="ALL28" s="161"/>
      <c r="ALM28" s="161"/>
      <c r="ALN28" s="46"/>
      <c r="ALO28" s="46"/>
      <c r="ALP28" s="161"/>
      <c r="ALQ28" s="161"/>
      <c r="ALR28" s="161"/>
      <c r="ALS28" s="161"/>
      <c r="ALT28" s="161"/>
      <c r="ALU28" s="46"/>
      <c r="ALV28" s="46"/>
      <c r="ALW28" s="161"/>
      <c r="ALX28" s="161"/>
      <c r="ALY28" s="161"/>
      <c r="ALZ28" s="161"/>
      <c r="AMA28" s="161"/>
      <c r="AMB28" s="46"/>
      <c r="AMC28" s="46"/>
      <c r="AMD28" s="161"/>
      <c r="AME28" s="161"/>
      <c r="AMF28" s="161"/>
      <c r="AMG28" s="161"/>
      <c r="AMH28" s="161"/>
      <c r="AMI28" s="46"/>
      <c r="AMJ28" s="46"/>
      <c r="AMK28" s="161"/>
      <c r="AML28" s="161"/>
      <c r="AMM28" s="161"/>
      <c r="AMN28" s="161"/>
      <c r="AMO28" s="161"/>
      <c r="AMP28" s="46"/>
      <c r="AMQ28" s="46"/>
      <c r="AMR28" s="161"/>
      <c r="AMS28" s="161"/>
      <c r="AMT28" s="161"/>
      <c r="AMU28" s="161"/>
      <c r="AMV28" s="161"/>
      <c r="AMW28" s="46"/>
      <c r="AMX28" s="46"/>
      <c r="AMY28" s="161"/>
      <c r="AMZ28" s="161"/>
      <c r="ANA28" s="161"/>
      <c r="ANB28" s="161"/>
      <c r="ANC28" s="161"/>
      <c r="AND28" s="46"/>
      <c r="ANE28" s="46"/>
      <c r="ANF28" s="161"/>
      <c r="ANG28" s="161"/>
      <c r="ANH28" s="161"/>
      <c r="ANI28" s="161"/>
      <c r="ANJ28" s="161"/>
      <c r="ANK28" s="46"/>
      <c r="ANL28" s="46"/>
      <c r="ANM28" s="161"/>
      <c r="ANN28" s="161"/>
      <c r="ANO28" s="161"/>
      <c r="ANP28" s="161"/>
      <c r="ANQ28" s="161"/>
      <c r="ANR28" s="46"/>
      <c r="ANS28" s="46"/>
      <c r="ANT28" s="161"/>
      <c r="ANU28" s="161"/>
      <c r="ANV28" s="161"/>
      <c r="ANW28" s="161"/>
      <c r="ANX28" s="161"/>
      <c r="ANY28" s="46"/>
      <c r="ANZ28" s="46"/>
      <c r="AOA28" s="161"/>
      <c r="AOB28" s="161"/>
      <c r="AOC28" s="161"/>
      <c r="AOD28" s="161"/>
      <c r="AOE28" s="161"/>
      <c r="AOF28" s="46"/>
      <c r="AOG28" s="46"/>
      <c r="AOH28" s="161"/>
      <c r="AOI28" s="161"/>
      <c r="AOJ28" s="161"/>
      <c r="AOK28" s="161"/>
      <c r="AOL28" s="161"/>
      <c r="AOM28" s="46"/>
      <c r="AON28" s="46"/>
      <c r="AOO28" s="161"/>
      <c r="AOP28" s="161"/>
      <c r="AOQ28" s="161"/>
      <c r="AOR28" s="161"/>
      <c r="AOS28" s="161"/>
      <c r="AOT28" s="46"/>
      <c r="AOU28" s="46"/>
      <c r="AOV28" s="161"/>
      <c r="AOW28" s="161"/>
      <c r="AOX28" s="161"/>
      <c r="AOY28" s="161"/>
      <c r="AOZ28" s="161"/>
      <c r="APA28" s="46"/>
      <c r="APB28" s="46"/>
      <c r="APC28" s="161"/>
      <c r="APD28" s="161"/>
      <c r="APE28" s="161"/>
      <c r="APF28" s="161"/>
      <c r="APG28" s="161"/>
      <c r="APH28" s="46"/>
      <c r="API28" s="46"/>
      <c r="APJ28" s="161"/>
      <c r="APK28" s="161"/>
      <c r="APL28" s="161"/>
      <c r="APM28" s="161"/>
      <c r="APN28" s="161"/>
      <c r="APO28" s="46"/>
      <c r="APP28" s="46"/>
      <c r="APQ28" s="161"/>
      <c r="APR28" s="161"/>
      <c r="APS28" s="161"/>
      <c r="APT28" s="161"/>
      <c r="APU28" s="161"/>
      <c r="APV28" s="46"/>
      <c r="APW28" s="46"/>
      <c r="APX28" s="161"/>
      <c r="APY28" s="161"/>
      <c r="APZ28" s="161"/>
      <c r="AQA28" s="161"/>
      <c r="AQB28" s="161"/>
      <c r="AQC28" s="46"/>
      <c r="AQD28" s="46"/>
      <c r="AQE28" s="161"/>
      <c r="AQF28" s="161"/>
      <c r="AQG28" s="161"/>
      <c r="AQH28" s="161"/>
      <c r="AQI28" s="161"/>
      <c r="AQJ28" s="46"/>
      <c r="AQK28" s="46"/>
      <c r="AQL28" s="161"/>
      <c r="AQM28" s="161"/>
      <c r="AQN28" s="161"/>
      <c r="AQO28" s="161"/>
      <c r="AQP28" s="161"/>
      <c r="AQQ28" s="46"/>
      <c r="AQR28" s="46"/>
      <c r="AQS28" s="161"/>
      <c r="AQT28" s="161"/>
      <c r="AQU28" s="161"/>
      <c r="AQV28" s="161"/>
      <c r="AQW28" s="161"/>
      <c r="AQX28" s="46"/>
      <c r="AQY28" s="46"/>
      <c r="AQZ28" s="161"/>
      <c r="ARA28" s="161"/>
      <c r="ARB28" s="161"/>
      <c r="ARC28" s="161"/>
      <c r="ARD28" s="161"/>
      <c r="ARE28" s="46"/>
      <c r="ARF28" s="46"/>
      <c r="ARG28" s="161"/>
      <c r="ARH28" s="161"/>
      <c r="ARI28" s="161"/>
      <c r="ARJ28" s="161"/>
      <c r="ARK28" s="161"/>
      <c r="ARL28" s="46"/>
      <c r="ARM28" s="46"/>
      <c r="ARN28" s="161"/>
      <c r="ARO28" s="161"/>
      <c r="ARP28" s="161"/>
      <c r="ARQ28" s="161"/>
      <c r="ARR28" s="161"/>
      <c r="ARS28" s="46"/>
      <c r="ART28" s="46"/>
      <c r="ARU28" s="161"/>
      <c r="ARV28" s="161"/>
      <c r="ARW28" s="161"/>
      <c r="ARX28" s="161"/>
      <c r="ARY28" s="161"/>
      <c r="ARZ28" s="46"/>
      <c r="ASA28" s="46"/>
      <c r="ASB28" s="161"/>
      <c r="ASC28" s="161"/>
      <c r="ASD28" s="161"/>
      <c r="ASE28" s="161"/>
      <c r="ASF28" s="161"/>
      <c r="ASG28" s="46"/>
      <c r="ASH28" s="46"/>
      <c r="ASI28" s="161"/>
      <c r="ASJ28" s="161"/>
      <c r="ASK28" s="161"/>
      <c r="ASL28" s="161"/>
      <c r="ASM28" s="161"/>
      <c r="ASN28" s="46"/>
      <c r="ASO28" s="46"/>
      <c r="ASP28" s="161"/>
      <c r="ASQ28" s="161"/>
      <c r="ASR28" s="161"/>
      <c r="ASS28" s="161"/>
      <c r="AST28" s="161"/>
      <c r="ASU28" s="46"/>
      <c r="ASV28" s="46"/>
      <c r="ASW28" s="161"/>
      <c r="ASX28" s="161"/>
      <c r="ASY28" s="161"/>
      <c r="ASZ28" s="161"/>
      <c r="ATA28" s="161"/>
      <c r="ATB28" s="46"/>
      <c r="ATC28" s="46"/>
      <c r="ATD28" s="161"/>
      <c r="ATE28" s="161"/>
      <c r="ATF28" s="161"/>
      <c r="ATG28" s="161"/>
      <c r="ATH28" s="161"/>
      <c r="ATI28" s="46"/>
      <c r="ATJ28" s="46"/>
      <c r="ATK28" s="161"/>
      <c r="ATL28" s="161"/>
      <c r="ATM28" s="161"/>
      <c r="ATN28" s="161"/>
      <c r="ATO28" s="161"/>
      <c r="ATP28" s="46"/>
      <c r="ATQ28" s="46"/>
      <c r="ATR28" s="161"/>
      <c r="ATS28" s="161"/>
      <c r="ATT28" s="161"/>
      <c r="ATU28" s="161"/>
      <c r="ATV28" s="161"/>
      <c r="ATW28" s="46"/>
      <c r="ATX28" s="46"/>
      <c r="ATY28" s="161"/>
      <c r="ATZ28" s="161"/>
      <c r="AUA28" s="161"/>
      <c r="AUB28" s="161"/>
      <c r="AUC28" s="161"/>
      <c r="AUD28" s="46"/>
      <c r="AUE28" s="46"/>
      <c r="AUF28" s="161"/>
      <c r="AUG28" s="161"/>
      <c r="AUH28" s="161"/>
      <c r="AUI28" s="161"/>
      <c r="AUJ28" s="161"/>
      <c r="AUK28" s="46"/>
      <c r="AUL28" s="46"/>
      <c r="AUM28" s="161"/>
      <c r="AUN28" s="161"/>
      <c r="AUO28" s="161"/>
      <c r="AUP28" s="161"/>
      <c r="AUQ28" s="161"/>
      <c r="AUR28" s="46"/>
      <c r="AUS28" s="46"/>
      <c r="AUT28" s="161"/>
      <c r="AUU28" s="161"/>
      <c r="AUV28" s="161"/>
      <c r="AUW28" s="161"/>
      <c r="AUX28" s="161"/>
      <c r="AUY28" s="46"/>
      <c r="AUZ28" s="46"/>
      <c r="AVA28" s="161"/>
      <c r="AVB28" s="161"/>
      <c r="AVC28" s="161"/>
      <c r="AVD28" s="161"/>
      <c r="AVE28" s="161"/>
      <c r="AVF28" s="46"/>
      <c r="AVG28" s="46"/>
      <c r="AVH28" s="161"/>
      <c r="AVI28" s="161"/>
      <c r="AVJ28" s="161"/>
      <c r="AVK28" s="161"/>
      <c r="AVL28" s="161"/>
      <c r="AVM28" s="46"/>
      <c r="AVN28" s="46"/>
      <c r="AVO28" s="161"/>
      <c r="AVP28" s="161"/>
      <c r="AVQ28" s="161"/>
      <c r="AVR28" s="161"/>
      <c r="AVS28" s="161"/>
      <c r="AVT28" s="46"/>
      <c r="AVU28" s="46"/>
      <c r="AVV28" s="161"/>
      <c r="AVW28" s="161"/>
      <c r="AVX28" s="161"/>
      <c r="AVY28" s="161"/>
      <c r="AVZ28" s="161"/>
      <c r="AWA28" s="46"/>
      <c r="AWB28" s="46"/>
      <c r="AWC28" s="161"/>
      <c r="AWD28" s="161"/>
      <c r="AWE28" s="161"/>
      <c r="AWF28" s="161"/>
      <c r="AWG28" s="161"/>
      <c r="AWH28" s="46"/>
      <c r="AWI28" s="46"/>
      <c r="AWJ28" s="161"/>
      <c r="AWK28" s="161"/>
      <c r="AWL28" s="161"/>
      <c r="AWM28" s="161"/>
      <c r="AWN28" s="161"/>
      <c r="AWO28" s="46"/>
      <c r="AWP28" s="46"/>
      <c r="AWQ28" s="161"/>
      <c r="AWR28" s="161"/>
      <c r="AWS28" s="161"/>
      <c r="AWT28" s="161"/>
      <c r="AWU28" s="161"/>
      <c r="AWV28" s="46"/>
      <c r="AWW28" s="46"/>
      <c r="AWX28" s="161"/>
      <c r="AWY28" s="161"/>
      <c r="AWZ28" s="161"/>
      <c r="AXA28" s="161"/>
      <c r="AXB28" s="161"/>
      <c r="AXC28" s="46"/>
      <c r="AXD28" s="46"/>
      <c r="AXE28" s="161"/>
      <c r="AXF28" s="161"/>
      <c r="AXG28" s="161"/>
      <c r="AXH28" s="161"/>
      <c r="AXI28" s="161"/>
      <c r="AXJ28" s="46"/>
      <c r="AXK28" s="46"/>
      <c r="AXL28" s="161"/>
      <c r="AXM28" s="161"/>
      <c r="AXN28" s="161"/>
      <c r="AXO28" s="161"/>
      <c r="AXP28" s="161"/>
      <c r="AXQ28" s="46"/>
      <c r="AXR28" s="46"/>
      <c r="AXS28" s="161"/>
      <c r="AXT28" s="161"/>
      <c r="AXU28" s="161"/>
      <c r="AXV28" s="161"/>
      <c r="AXW28" s="161"/>
      <c r="AXX28" s="46"/>
      <c r="AXY28" s="46"/>
      <c r="AXZ28" s="161"/>
      <c r="AYA28" s="161"/>
      <c r="AYB28" s="161"/>
      <c r="AYC28" s="161"/>
      <c r="AYD28" s="161"/>
      <c r="AYE28" s="46"/>
      <c r="AYF28" s="46"/>
      <c r="AYG28" s="161"/>
      <c r="AYH28" s="161"/>
      <c r="AYI28" s="161"/>
      <c r="AYJ28" s="161"/>
      <c r="AYK28" s="161"/>
      <c r="AYL28" s="46"/>
      <c r="AYM28" s="46"/>
      <c r="AYN28" s="161"/>
      <c r="AYO28" s="161"/>
      <c r="AYP28" s="161"/>
      <c r="AYQ28" s="161"/>
      <c r="AYR28" s="161"/>
      <c r="AYS28" s="46"/>
      <c r="AYT28" s="46"/>
      <c r="AYU28" s="161"/>
      <c r="AYV28" s="161"/>
      <c r="AYW28" s="161"/>
      <c r="AYX28" s="161"/>
      <c r="AYY28" s="161"/>
      <c r="AYZ28" s="46"/>
      <c r="AZA28" s="46"/>
      <c r="AZB28" s="161"/>
      <c r="AZC28" s="161"/>
      <c r="AZD28" s="161"/>
      <c r="AZE28" s="161"/>
      <c r="AZF28" s="161"/>
      <c r="AZG28" s="46"/>
      <c r="AZH28" s="46"/>
      <c r="AZI28" s="161"/>
      <c r="AZJ28" s="161"/>
      <c r="AZK28" s="161"/>
      <c r="AZL28" s="161"/>
      <c r="AZM28" s="161"/>
      <c r="AZN28" s="46"/>
      <c r="AZO28" s="46"/>
      <c r="AZP28" s="161"/>
      <c r="AZQ28" s="161"/>
      <c r="AZR28" s="161"/>
      <c r="AZS28" s="161"/>
      <c r="AZT28" s="161"/>
      <c r="AZU28" s="46"/>
      <c r="AZV28" s="46"/>
      <c r="AZW28" s="161"/>
      <c r="AZX28" s="161"/>
      <c r="AZY28" s="161"/>
      <c r="AZZ28" s="161"/>
      <c r="BAA28" s="161"/>
      <c r="BAB28" s="46"/>
      <c r="BAC28" s="46"/>
      <c r="BAD28" s="161"/>
      <c r="BAE28" s="161"/>
      <c r="BAF28" s="161"/>
      <c r="BAG28" s="161"/>
      <c r="BAH28" s="161"/>
      <c r="BAI28" s="46"/>
      <c r="BAJ28" s="46"/>
      <c r="BAK28" s="161"/>
      <c r="BAL28" s="161"/>
      <c r="BAM28" s="161"/>
      <c r="BAN28" s="161"/>
      <c r="BAO28" s="161"/>
      <c r="BAP28" s="46"/>
      <c r="BAQ28" s="46"/>
      <c r="BAR28" s="161"/>
      <c r="BAS28" s="161"/>
      <c r="BAT28" s="161"/>
      <c r="BAU28" s="161"/>
      <c r="BAV28" s="161"/>
      <c r="BAW28" s="46"/>
      <c r="BAX28" s="46"/>
      <c r="BAY28" s="161"/>
      <c r="BAZ28" s="161"/>
      <c r="BBA28" s="161"/>
      <c r="BBB28" s="161"/>
      <c r="BBC28" s="161"/>
      <c r="BBD28" s="46"/>
      <c r="BBE28" s="46"/>
      <c r="BBF28" s="161"/>
      <c r="BBG28" s="161"/>
      <c r="BBH28" s="161"/>
      <c r="BBI28" s="161"/>
      <c r="BBJ28" s="161"/>
      <c r="BBK28" s="46"/>
      <c r="BBL28" s="46"/>
      <c r="BBM28" s="161"/>
      <c r="BBN28" s="161"/>
      <c r="BBO28" s="161"/>
      <c r="BBP28" s="161"/>
      <c r="BBQ28" s="161"/>
      <c r="BBR28" s="46"/>
      <c r="BBS28" s="46"/>
      <c r="BBT28" s="161"/>
      <c r="BBU28" s="161"/>
      <c r="BBV28" s="161"/>
      <c r="BBW28" s="161"/>
      <c r="BBX28" s="161"/>
      <c r="BBY28" s="46"/>
      <c r="BBZ28" s="46"/>
      <c r="BCA28" s="161"/>
      <c r="BCB28" s="161"/>
      <c r="BCC28" s="161"/>
      <c r="BCD28" s="161"/>
      <c r="BCE28" s="161"/>
      <c r="BCF28" s="46"/>
      <c r="BCG28" s="46"/>
      <c r="BCH28" s="161"/>
      <c r="BCI28" s="161"/>
      <c r="BCJ28" s="161"/>
      <c r="BCK28" s="161"/>
      <c r="BCL28" s="161"/>
      <c r="BCM28" s="46"/>
      <c r="BCN28" s="46"/>
      <c r="BCO28" s="161"/>
      <c r="BCP28" s="161"/>
      <c r="BCQ28" s="161"/>
      <c r="BCR28" s="161"/>
      <c r="BCS28" s="161"/>
      <c r="BCT28" s="46"/>
      <c r="BCU28" s="46"/>
      <c r="BCV28" s="161"/>
      <c r="BCW28" s="161"/>
      <c r="BCX28" s="161"/>
      <c r="BCY28" s="161"/>
      <c r="BCZ28" s="161"/>
      <c r="BDA28" s="46"/>
      <c r="BDB28" s="46"/>
      <c r="BDC28" s="161"/>
      <c r="BDD28" s="161"/>
      <c r="BDE28" s="161"/>
      <c r="BDF28" s="161"/>
      <c r="BDG28" s="161"/>
      <c r="BDH28" s="46"/>
      <c r="BDI28" s="46"/>
      <c r="BDJ28" s="161"/>
      <c r="BDK28" s="161"/>
      <c r="BDL28" s="161"/>
      <c r="BDM28" s="161"/>
      <c r="BDN28" s="161"/>
      <c r="BDO28" s="46"/>
      <c r="BDP28" s="46"/>
      <c r="BDQ28" s="161"/>
      <c r="BDR28" s="161"/>
      <c r="BDS28" s="161"/>
      <c r="BDT28" s="161"/>
      <c r="BDU28" s="161"/>
      <c r="BDV28" s="46"/>
      <c r="BDW28" s="46"/>
      <c r="BDX28" s="161"/>
      <c r="BDY28" s="161"/>
      <c r="BDZ28" s="161"/>
      <c r="BEA28" s="161"/>
      <c r="BEB28" s="161"/>
      <c r="BEC28" s="46"/>
      <c r="BED28" s="46"/>
      <c r="BEE28" s="161"/>
      <c r="BEF28" s="161"/>
      <c r="BEG28" s="161"/>
      <c r="BEH28" s="161"/>
      <c r="BEI28" s="161"/>
      <c r="BEJ28" s="46"/>
      <c r="BEK28" s="46"/>
      <c r="BEL28" s="161"/>
      <c r="BEM28" s="161"/>
      <c r="BEN28" s="161"/>
      <c r="BEO28" s="161"/>
      <c r="BEP28" s="161"/>
      <c r="BEQ28" s="46"/>
      <c r="BER28" s="46"/>
      <c r="BES28" s="161"/>
      <c r="BET28" s="161"/>
      <c r="BEU28" s="161"/>
      <c r="BEV28" s="161"/>
      <c r="BEW28" s="161"/>
      <c r="BEX28" s="46"/>
      <c r="BEY28" s="46"/>
      <c r="BEZ28" s="161"/>
      <c r="BFA28" s="161"/>
      <c r="BFB28" s="161"/>
      <c r="BFC28" s="161"/>
      <c r="BFD28" s="161"/>
      <c r="BFE28" s="46"/>
      <c r="BFF28" s="46"/>
      <c r="BFG28" s="161"/>
      <c r="BFH28" s="161"/>
      <c r="BFI28" s="161"/>
      <c r="BFJ28" s="161"/>
      <c r="BFK28" s="161"/>
      <c r="BFL28" s="46"/>
      <c r="BFM28" s="46"/>
      <c r="BFN28" s="161"/>
      <c r="BFO28" s="161"/>
      <c r="BFP28" s="161"/>
      <c r="BFQ28" s="161"/>
      <c r="BFR28" s="161"/>
      <c r="BFS28" s="46"/>
      <c r="BFT28" s="46"/>
      <c r="BFU28" s="161"/>
      <c r="BFV28" s="161"/>
      <c r="BFW28" s="161"/>
      <c r="BFX28" s="161"/>
      <c r="BFY28" s="161"/>
      <c r="BFZ28" s="46"/>
      <c r="BGA28" s="46"/>
      <c r="BGB28" s="161"/>
      <c r="BGC28" s="161"/>
      <c r="BGD28" s="161"/>
      <c r="BGE28" s="161"/>
      <c r="BGF28" s="161"/>
      <c r="BGG28" s="46"/>
      <c r="BGH28" s="46"/>
      <c r="BGI28" s="161"/>
      <c r="BGJ28" s="161"/>
      <c r="BGK28" s="161"/>
      <c r="BGL28" s="161"/>
      <c r="BGM28" s="161"/>
      <c r="BGN28" s="46"/>
      <c r="BGO28" s="46"/>
      <c r="BGP28" s="161"/>
      <c r="BGQ28" s="161"/>
      <c r="BGR28" s="161"/>
      <c r="BGS28" s="161"/>
      <c r="BGT28" s="161"/>
      <c r="BGU28" s="46"/>
      <c r="BGV28" s="46"/>
      <c r="BGW28" s="161"/>
      <c r="BGX28" s="161"/>
      <c r="BGY28" s="161"/>
      <c r="BGZ28" s="161"/>
      <c r="BHA28" s="161"/>
      <c r="BHB28" s="46"/>
      <c r="BHC28" s="46"/>
      <c r="BHD28" s="161"/>
      <c r="BHE28" s="161"/>
      <c r="BHF28" s="161"/>
      <c r="BHG28" s="161"/>
      <c r="BHH28" s="161"/>
      <c r="BHI28" s="46"/>
      <c r="BHJ28" s="46"/>
      <c r="BHK28" s="161"/>
      <c r="BHL28" s="161"/>
      <c r="BHM28" s="161"/>
      <c r="BHN28" s="161"/>
      <c r="BHO28" s="161"/>
      <c r="BHP28" s="46"/>
      <c r="BHQ28" s="46"/>
      <c r="BHR28" s="161"/>
      <c r="BHS28" s="161"/>
      <c r="BHT28" s="161"/>
      <c r="BHU28" s="161"/>
      <c r="BHV28" s="161"/>
      <c r="BHW28" s="46"/>
      <c r="BHX28" s="46"/>
      <c r="BHY28" s="161"/>
      <c r="BHZ28" s="161"/>
      <c r="BIA28" s="161"/>
      <c r="BIB28" s="161"/>
      <c r="BIC28" s="161"/>
      <c r="BID28" s="46"/>
      <c r="BIE28" s="46"/>
      <c r="BIF28" s="161"/>
      <c r="BIG28" s="161"/>
      <c r="BIH28" s="161"/>
      <c r="BII28" s="161"/>
      <c r="BIJ28" s="161"/>
      <c r="BIK28" s="46"/>
      <c r="BIL28" s="46"/>
      <c r="BIM28" s="161"/>
      <c r="BIN28" s="161"/>
      <c r="BIO28" s="161"/>
      <c r="BIP28" s="161"/>
      <c r="BIQ28" s="161"/>
      <c r="BIR28" s="46"/>
      <c r="BIS28" s="46"/>
      <c r="BIT28" s="161"/>
      <c r="BIU28" s="161"/>
      <c r="BIV28" s="161"/>
      <c r="BIW28" s="161"/>
      <c r="BIX28" s="161"/>
      <c r="BIY28" s="46"/>
      <c r="BIZ28" s="46"/>
      <c r="BJA28" s="161"/>
      <c r="BJB28" s="161"/>
      <c r="BJC28" s="161"/>
      <c r="BJD28" s="161"/>
      <c r="BJE28" s="161"/>
      <c r="BJF28" s="46"/>
      <c r="BJG28" s="46"/>
      <c r="BJH28" s="161"/>
      <c r="BJI28" s="161"/>
      <c r="BJJ28" s="161"/>
      <c r="BJK28" s="161"/>
      <c r="BJL28" s="161"/>
      <c r="BJM28" s="46"/>
      <c r="BJN28" s="46"/>
      <c r="BJO28" s="161"/>
      <c r="BJP28" s="161"/>
      <c r="BJQ28" s="161"/>
      <c r="BJR28" s="161"/>
      <c r="BJS28" s="161"/>
      <c r="BJT28" s="46"/>
      <c r="BJU28" s="46"/>
      <c r="BJV28" s="161"/>
      <c r="BJW28" s="161"/>
      <c r="BJX28" s="161"/>
      <c r="BJY28" s="161"/>
      <c r="BJZ28" s="161"/>
      <c r="BKA28" s="46"/>
      <c r="BKB28" s="46"/>
      <c r="BKC28" s="161"/>
      <c r="BKD28" s="161"/>
      <c r="BKE28" s="161"/>
      <c r="BKF28" s="161"/>
      <c r="BKG28" s="161"/>
      <c r="BKH28" s="46"/>
      <c r="BKI28" s="46"/>
      <c r="BKJ28" s="161"/>
      <c r="BKK28" s="161"/>
      <c r="BKL28" s="161"/>
      <c r="BKM28" s="161"/>
      <c r="BKN28" s="161"/>
      <c r="BKO28" s="46"/>
      <c r="BKP28" s="46"/>
      <c r="BKQ28" s="161"/>
      <c r="BKR28" s="161"/>
      <c r="BKS28" s="161"/>
      <c r="BKT28" s="161"/>
      <c r="BKU28" s="161"/>
      <c r="BKV28" s="46"/>
      <c r="BKW28" s="46"/>
      <c r="BKX28" s="161"/>
      <c r="BKY28" s="161"/>
      <c r="BKZ28" s="161"/>
      <c r="BLA28" s="161"/>
      <c r="BLB28" s="161"/>
      <c r="BLC28" s="46"/>
      <c r="BLD28" s="46"/>
      <c r="BLE28" s="161"/>
      <c r="BLF28" s="161"/>
      <c r="BLG28" s="161"/>
      <c r="BLH28" s="161"/>
      <c r="BLI28" s="161"/>
      <c r="BLJ28" s="46"/>
      <c r="BLK28" s="46"/>
      <c r="BLL28" s="161"/>
      <c r="BLM28" s="161"/>
      <c r="BLN28" s="161"/>
      <c r="BLO28" s="161"/>
      <c r="BLP28" s="161"/>
      <c r="BLQ28" s="46"/>
      <c r="BLR28" s="46"/>
      <c r="BLS28" s="161"/>
      <c r="BLT28" s="161"/>
      <c r="BLU28" s="161"/>
      <c r="BLV28" s="161"/>
      <c r="BLW28" s="161"/>
      <c r="BLX28" s="46"/>
      <c r="BLY28" s="46"/>
      <c r="BLZ28" s="161"/>
      <c r="BMA28" s="161"/>
      <c r="BMB28" s="161"/>
      <c r="BMC28" s="161"/>
      <c r="BMD28" s="161"/>
      <c r="BME28" s="46"/>
      <c r="BMF28" s="46"/>
      <c r="BMG28" s="161"/>
      <c r="BMH28" s="161"/>
      <c r="BMI28" s="161"/>
      <c r="BMJ28" s="161"/>
      <c r="BMK28" s="161"/>
      <c r="BML28" s="46"/>
      <c r="BMM28" s="46"/>
      <c r="BMN28" s="161"/>
      <c r="BMO28" s="161"/>
      <c r="BMP28" s="161"/>
      <c r="BMQ28" s="161"/>
      <c r="BMR28" s="161"/>
      <c r="BMS28" s="46"/>
      <c r="BMT28" s="46"/>
      <c r="BMU28" s="161"/>
      <c r="BMV28" s="161"/>
      <c r="BMW28" s="161"/>
      <c r="BMX28" s="161"/>
      <c r="BMY28" s="161"/>
      <c r="BMZ28" s="46"/>
      <c r="BNA28" s="46"/>
      <c r="BNB28" s="161"/>
      <c r="BNC28" s="161"/>
      <c r="BND28" s="161"/>
      <c r="BNE28" s="161"/>
      <c r="BNF28" s="161"/>
      <c r="BNG28" s="46"/>
      <c r="BNH28" s="46"/>
      <c r="BNI28" s="161"/>
      <c r="BNJ28" s="161"/>
      <c r="BNK28" s="161"/>
      <c r="BNL28" s="161"/>
      <c r="BNM28" s="161"/>
      <c r="BNN28" s="46"/>
      <c r="BNO28" s="46"/>
      <c r="BNP28" s="161"/>
      <c r="BNQ28" s="161"/>
      <c r="BNR28" s="161"/>
      <c r="BNS28" s="161"/>
      <c r="BNT28" s="161"/>
      <c r="BNU28" s="46"/>
      <c r="BNV28" s="46"/>
      <c r="BNW28" s="161"/>
      <c r="BNX28" s="161"/>
      <c r="BNY28" s="161"/>
      <c r="BNZ28" s="161"/>
      <c r="BOA28" s="161"/>
      <c r="BOB28" s="46"/>
      <c r="BOC28" s="46"/>
      <c r="BOD28" s="161"/>
      <c r="BOE28" s="161"/>
      <c r="BOF28" s="161"/>
      <c r="BOG28" s="161"/>
      <c r="BOH28" s="161"/>
      <c r="BOI28" s="46"/>
      <c r="BOJ28" s="46"/>
      <c r="BOK28" s="161"/>
      <c r="BOL28" s="161"/>
      <c r="BOM28" s="161"/>
      <c r="BON28" s="161"/>
      <c r="BOO28" s="161"/>
      <c r="BOP28" s="46"/>
      <c r="BOQ28" s="46"/>
      <c r="BOR28" s="161"/>
      <c r="BOS28" s="161"/>
      <c r="BOT28" s="161"/>
      <c r="BOU28" s="161"/>
      <c r="BOV28" s="161"/>
      <c r="BOW28" s="46"/>
      <c r="BOX28" s="46"/>
      <c r="BOY28" s="161"/>
      <c r="BOZ28" s="161"/>
      <c r="BPA28" s="161"/>
      <c r="BPB28" s="161"/>
      <c r="BPC28" s="161"/>
      <c r="BPD28" s="46"/>
      <c r="BPE28" s="46"/>
      <c r="BPF28" s="161"/>
      <c r="BPG28" s="161"/>
      <c r="BPH28" s="161"/>
      <c r="BPI28" s="161"/>
      <c r="BPJ28" s="161"/>
      <c r="BPK28" s="46"/>
      <c r="BPL28" s="46"/>
      <c r="BPM28" s="161"/>
      <c r="BPN28" s="161"/>
      <c r="BPO28" s="161"/>
      <c r="BPP28" s="161"/>
      <c r="BPQ28" s="161"/>
      <c r="BPR28" s="46"/>
      <c r="BPS28" s="46"/>
      <c r="BPT28" s="161"/>
      <c r="BPU28" s="161"/>
      <c r="BPV28" s="161"/>
      <c r="BPW28" s="161"/>
      <c r="BPX28" s="161"/>
      <c r="BPY28" s="46"/>
      <c r="BPZ28" s="46"/>
      <c r="BQA28" s="161"/>
      <c r="BQB28" s="161"/>
      <c r="BQC28" s="161"/>
      <c r="BQD28" s="161"/>
      <c r="BQE28" s="161"/>
      <c r="BQF28" s="46"/>
      <c r="BQG28" s="46"/>
      <c r="BQH28" s="161"/>
      <c r="BQI28" s="161"/>
      <c r="BQJ28" s="161"/>
      <c r="BQK28" s="161"/>
      <c r="BQL28" s="161"/>
      <c r="BQM28" s="46"/>
      <c r="BQN28" s="46"/>
      <c r="BQO28" s="161"/>
      <c r="BQP28" s="161"/>
      <c r="BQQ28" s="161"/>
      <c r="BQR28" s="161"/>
      <c r="BQS28" s="161"/>
      <c r="BQT28" s="46"/>
      <c r="BQU28" s="46"/>
      <c r="BQV28" s="161"/>
      <c r="BQW28" s="161"/>
      <c r="BQX28" s="161"/>
      <c r="BQY28" s="161"/>
      <c r="BQZ28" s="161"/>
      <c r="BRA28" s="46"/>
      <c r="BRB28" s="46"/>
      <c r="BRC28" s="161"/>
      <c r="BRD28" s="161"/>
      <c r="BRE28" s="161"/>
      <c r="BRF28" s="161"/>
      <c r="BRG28" s="161"/>
      <c r="BRH28" s="46"/>
      <c r="BRI28" s="46"/>
      <c r="BRJ28" s="161"/>
      <c r="BRK28" s="161"/>
      <c r="BRL28" s="161"/>
      <c r="BRM28" s="161"/>
      <c r="BRN28" s="161"/>
      <c r="BRO28" s="46"/>
      <c r="BRP28" s="46"/>
      <c r="BRQ28" s="161"/>
      <c r="BRR28" s="161"/>
      <c r="BRS28" s="161"/>
      <c r="BRT28" s="161"/>
      <c r="BRU28" s="161"/>
      <c r="BRV28" s="46"/>
      <c r="BRW28" s="46"/>
      <c r="BRX28" s="161"/>
      <c r="BRY28" s="161"/>
      <c r="BRZ28" s="161"/>
      <c r="BSA28" s="161"/>
      <c r="BSB28" s="161"/>
      <c r="BSC28" s="46"/>
      <c r="BSD28" s="46"/>
      <c r="BSE28" s="161"/>
      <c r="BSF28" s="161"/>
      <c r="BSG28" s="161"/>
      <c r="BSH28" s="161"/>
      <c r="BSI28" s="161"/>
      <c r="BSJ28" s="46"/>
      <c r="BSK28" s="46"/>
      <c r="BSL28" s="161"/>
      <c r="BSM28" s="161"/>
      <c r="BSN28" s="161"/>
      <c r="BSO28" s="161"/>
      <c r="BSP28" s="161"/>
      <c r="BSQ28" s="46"/>
      <c r="BSR28" s="46"/>
      <c r="BSS28" s="161"/>
      <c r="BST28" s="161"/>
      <c r="BSU28" s="161"/>
      <c r="BSV28" s="161"/>
      <c r="BSW28" s="161"/>
      <c r="BSX28" s="46"/>
      <c r="BSY28" s="46"/>
      <c r="BSZ28" s="161"/>
      <c r="BTA28" s="161"/>
      <c r="BTB28" s="161"/>
      <c r="BTC28" s="161"/>
      <c r="BTD28" s="161"/>
      <c r="BTE28" s="46"/>
      <c r="BTF28" s="46"/>
      <c r="BTG28" s="161"/>
      <c r="BTH28" s="161"/>
      <c r="BTI28" s="161"/>
      <c r="BTJ28" s="161"/>
      <c r="BTK28" s="161"/>
      <c r="BTL28" s="46"/>
      <c r="BTM28" s="46"/>
      <c r="BTN28" s="161"/>
      <c r="BTO28" s="161"/>
      <c r="BTP28" s="161"/>
      <c r="BTQ28" s="161"/>
      <c r="BTR28" s="161"/>
      <c r="BTS28" s="46"/>
      <c r="BTT28" s="46"/>
      <c r="BTU28" s="161"/>
      <c r="BTV28" s="161"/>
      <c r="BTW28" s="161"/>
      <c r="BTX28" s="161"/>
      <c r="BTY28" s="161"/>
      <c r="BTZ28" s="46"/>
      <c r="BUA28" s="46"/>
      <c r="BUB28" s="161"/>
      <c r="BUC28" s="161"/>
      <c r="BUD28" s="161"/>
      <c r="BUE28" s="161"/>
      <c r="BUF28" s="161"/>
      <c r="BUG28" s="46"/>
      <c r="BUH28" s="46"/>
      <c r="BUI28" s="161"/>
      <c r="BUJ28" s="161"/>
      <c r="BUK28" s="161"/>
      <c r="BUL28" s="161"/>
      <c r="BUM28" s="161"/>
      <c r="BUN28" s="46"/>
      <c r="BUO28" s="46"/>
      <c r="BUP28" s="161"/>
      <c r="BUQ28" s="161"/>
      <c r="BUR28" s="161"/>
      <c r="BUS28" s="161"/>
      <c r="BUT28" s="161"/>
      <c r="BUU28" s="46"/>
      <c r="BUV28" s="46"/>
      <c r="BUW28" s="161"/>
      <c r="BUX28" s="161"/>
      <c r="BUY28" s="161"/>
      <c r="BUZ28" s="161"/>
      <c r="BVA28" s="161"/>
      <c r="BVB28" s="46"/>
      <c r="BVC28" s="46"/>
      <c r="BVD28" s="161"/>
      <c r="BVE28" s="161"/>
      <c r="BVF28" s="161"/>
      <c r="BVG28" s="161"/>
      <c r="BVH28" s="161"/>
      <c r="BVI28" s="46"/>
      <c r="BVJ28" s="46"/>
      <c r="BVK28" s="161"/>
      <c r="BVL28" s="161"/>
      <c r="BVM28" s="161"/>
      <c r="BVN28" s="161"/>
      <c r="BVO28" s="161"/>
      <c r="BVP28" s="46"/>
      <c r="BVQ28" s="46"/>
      <c r="BVR28" s="161"/>
      <c r="BVS28" s="161"/>
      <c r="BVT28" s="161"/>
      <c r="BVU28" s="161"/>
      <c r="BVV28" s="161"/>
      <c r="BVW28" s="46"/>
      <c r="BVX28" s="46"/>
      <c r="BVY28" s="161"/>
      <c r="BVZ28" s="161"/>
      <c r="BWA28" s="161"/>
      <c r="BWB28" s="161"/>
      <c r="BWC28" s="161"/>
      <c r="BWD28" s="46"/>
      <c r="BWE28" s="46"/>
      <c r="BWF28" s="161"/>
      <c r="BWG28" s="161"/>
      <c r="BWH28" s="161"/>
      <c r="BWI28" s="161"/>
      <c r="BWJ28" s="161"/>
      <c r="BWK28" s="46"/>
      <c r="BWL28" s="46"/>
      <c r="BWM28" s="161"/>
      <c r="BWN28" s="161"/>
      <c r="BWO28" s="161"/>
      <c r="BWP28" s="161"/>
      <c r="BWQ28" s="161"/>
      <c r="BWR28" s="46"/>
      <c r="BWS28" s="46"/>
      <c r="BWT28" s="161"/>
      <c r="BWU28" s="161"/>
      <c r="BWV28" s="161"/>
      <c r="BWW28" s="161"/>
      <c r="BWX28" s="161"/>
      <c r="BWY28" s="46"/>
      <c r="BWZ28" s="46"/>
      <c r="BXA28" s="161"/>
      <c r="BXB28" s="161"/>
      <c r="BXC28" s="161"/>
      <c r="BXD28" s="161"/>
      <c r="BXE28" s="161"/>
      <c r="BXF28" s="46"/>
      <c r="BXG28" s="46"/>
      <c r="BXH28" s="161"/>
      <c r="BXI28" s="161"/>
      <c r="BXJ28" s="161"/>
      <c r="BXK28" s="161"/>
      <c r="BXL28" s="161"/>
      <c r="BXM28" s="46"/>
      <c r="BXN28" s="46"/>
      <c r="BXO28" s="161"/>
      <c r="BXP28" s="161"/>
      <c r="BXQ28" s="161"/>
      <c r="BXR28" s="161"/>
      <c r="BXS28" s="161"/>
      <c r="BXT28" s="46"/>
      <c r="BXU28" s="46"/>
      <c r="BXV28" s="161"/>
      <c r="BXW28" s="161"/>
      <c r="BXX28" s="161"/>
      <c r="BXY28" s="161"/>
      <c r="BXZ28" s="161"/>
      <c r="BYA28" s="46"/>
      <c r="BYB28" s="46"/>
      <c r="BYC28" s="161"/>
      <c r="BYD28" s="161"/>
      <c r="BYE28" s="161"/>
      <c r="BYF28" s="161"/>
      <c r="BYG28" s="161"/>
      <c r="BYH28" s="46"/>
      <c r="BYI28" s="46"/>
      <c r="BYJ28" s="161"/>
      <c r="BYK28" s="161"/>
      <c r="BYL28" s="161"/>
      <c r="BYM28" s="161"/>
      <c r="BYN28" s="161"/>
      <c r="BYO28" s="46"/>
      <c r="BYP28" s="46"/>
      <c r="BYQ28" s="161"/>
      <c r="BYR28" s="161"/>
      <c r="BYS28" s="161"/>
      <c r="BYT28" s="161"/>
      <c r="BYU28" s="161"/>
      <c r="BYV28" s="46"/>
      <c r="BYW28" s="46"/>
      <c r="BYX28" s="161"/>
      <c r="BYY28" s="161"/>
      <c r="BYZ28" s="161"/>
      <c r="BZA28" s="161"/>
      <c r="BZB28" s="161"/>
      <c r="BZC28" s="46"/>
      <c r="BZD28" s="46"/>
      <c r="BZE28" s="161"/>
      <c r="BZF28" s="161"/>
      <c r="BZG28" s="161"/>
      <c r="BZH28" s="161"/>
      <c r="BZI28" s="161"/>
      <c r="BZJ28" s="46"/>
      <c r="BZK28" s="46"/>
      <c r="BZL28" s="161"/>
      <c r="BZM28" s="161"/>
      <c r="BZN28" s="161"/>
      <c r="BZO28" s="161"/>
      <c r="BZP28" s="161"/>
      <c r="BZQ28" s="46"/>
      <c r="BZR28" s="46"/>
      <c r="BZS28" s="161"/>
      <c r="BZT28" s="161"/>
      <c r="BZU28" s="161"/>
      <c r="BZV28" s="161"/>
      <c r="BZW28" s="161"/>
      <c r="BZX28" s="46"/>
      <c r="BZY28" s="46"/>
      <c r="BZZ28" s="161"/>
      <c r="CAA28" s="161"/>
      <c r="CAB28" s="161"/>
      <c r="CAC28" s="161"/>
      <c r="CAD28" s="161"/>
      <c r="CAE28" s="46"/>
      <c r="CAF28" s="46"/>
      <c r="CAG28" s="161"/>
      <c r="CAH28" s="161"/>
      <c r="CAI28" s="161"/>
      <c r="CAJ28" s="161"/>
      <c r="CAK28" s="161"/>
      <c r="CAL28" s="46"/>
      <c r="CAM28" s="46"/>
      <c r="CAN28" s="161"/>
      <c r="CAO28" s="161"/>
      <c r="CAP28" s="161"/>
      <c r="CAQ28" s="161"/>
      <c r="CAR28" s="161"/>
      <c r="CAS28" s="46"/>
      <c r="CAT28" s="46"/>
      <c r="CAU28" s="161"/>
      <c r="CAV28" s="161"/>
      <c r="CAW28" s="161"/>
      <c r="CAX28" s="161"/>
      <c r="CAY28" s="161"/>
      <c r="CAZ28" s="46"/>
      <c r="CBA28" s="46"/>
      <c r="CBB28" s="161"/>
      <c r="CBC28" s="161"/>
      <c r="CBD28" s="161"/>
      <c r="CBE28" s="161"/>
      <c r="CBF28" s="161"/>
      <c r="CBG28" s="46"/>
      <c r="CBH28" s="46"/>
      <c r="CBI28" s="161"/>
      <c r="CBJ28" s="161"/>
      <c r="CBK28" s="161"/>
      <c r="CBL28" s="161"/>
      <c r="CBM28" s="161"/>
      <c r="CBN28" s="46"/>
      <c r="CBO28" s="46"/>
      <c r="CBP28" s="161"/>
      <c r="CBQ28" s="161"/>
      <c r="CBR28" s="161"/>
      <c r="CBS28" s="161"/>
      <c r="CBT28" s="161"/>
      <c r="CBU28" s="46"/>
      <c r="CBV28" s="46"/>
      <c r="CBW28" s="161"/>
      <c r="CBX28" s="161"/>
      <c r="CBY28" s="161"/>
      <c r="CBZ28" s="161"/>
      <c r="CCA28" s="161"/>
      <c r="CCB28" s="46"/>
      <c r="CCC28" s="46"/>
      <c r="CCD28" s="161"/>
      <c r="CCE28" s="161"/>
      <c r="CCF28" s="161"/>
      <c r="CCG28" s="161"/>
      <c r="CCH28" s="161"/>
      <c r="CCI28" s="46"/>
      <c r="CCJ28" s="46"/>
      <c r="CCK28" s="161"/>
      <c r="CCL28" s="161"/>
      <c r="CCM28" s="161"/>
      <c r="CCN28" s="161"/>
      <c r="CCO28" s="161"/>
      <c r="CCP28" s="46"/>
      <c r="CCQ28" s="46"/>
      <c r="CCR28" s="161"/>
      <c r="CCS28" s="161"/>
      <c r="CCT28" s="161"/>
      <c r="CCU28" s="161"/>
      <c r="CCV28" s="161"/>
      <c r="CCW28" s="46"/>
      <c r="CCX28" s="46"/>
      <c r="CCY28" s="161"/>
      <c r="CCZ28" s="161"/>
      <c r="CDA28" s="161"/>
      <c r="CDB28" s="161"/>
      <c r="CDC28" s="161"/>
      <c r="CDD28" s="46"/>
      <c r="CDE28" s="46"/>
      <c r="CDF28" s="161"/>
      <c r="CDG28" s="161"/>
      <c r="CDH28" s="161"/>
      <c r="CDI28" s="161"/>
      <c r="CDJ28" s="161"/>
      <c r="CDK28" s="46"/>
      <c r="CDL28" s="46"/>
      <c r="CDM28" s="161"/>
      <c r="CDN28" s="161"/>
      <c r="CDO28" s="161"/>
      <c r="CDP28" s="161"/>
      <c r="CDQ28" s="161"/>
      <c r="CDR28" s="46"/>
      <c r="CDS28" s="46"/>
      <c r="CDT28" s="161"/>
      <c r="CDU28" s="161"/>
      <c r="CDV28" s="161"/>
      <c r="CDW28" s="161"/>
      <c r="CDX28" s="161"/>
      <c r="CDY28" s="46"/>
      <c r="CDZ28" s="46"/>
      <c r="CEA28" s="161"/>
      <c r="CEB28" s="161"/>
      <c r="CEC28" s="161"/>
      <c r="CED28" s="161"/>
      <c r="CEE28" s="161"/>
      <c r="CEF28" s="46"/>
      <c r="CEG28" s="46"/>
      <c r="CEH28" s="161"/>
      <c r="CEI28" s="161"/>
      <c r="CEJ28" s="161"/>
      <c r="CEK28" s="161"/>
      <c r="CEL28" s="161"/>
      <c r="CEM28" s="46"/>
      <c r="CEN28" s="46"/>
      <c r="CEO28" s="161"/>
      <c r="CEP28" s="161"/>
      <c r="CEQ28" s="161"/>
      <c r="CER28" s="161"/>
      <c r="CES28" s="161"/>
      <c r="CET28" s="46"/>
      <c r="CEU28" s="46"/>
      <c r="CEV28" s="161"/>
      <c r="CEW28" s="161"/>
      <c r="CEX28" s="161"/>
      <c r="CEY28" s="161"/>
      <c r="CEZ28" s="161"/>
      <c r="CFA28" s="46"/>
      <c r="CFB28" s="46"/>
      <c r="CFC28" s="161"/>
      <c r="CFD28" s="161"/>
      <c r="CFE28" s="161"/>
      <c r="CFF28" s="161"/>
      <c r="CFG28" s="161"/>
      <c r="CFH28" s="46"/>
      <c r="CFI28" s="46"/>
      <c r="CFJ28" s="161"/>
      <c r="CFK28" s="161"/>
      <c r="CFL28" s="161"/>
      <c r="CFM28" s="161"/>
      <c r="CFN28" s="161"/>
      <c r="CFO28" s="46"/>
      <c r="CFP28" s="46"/>
      <c r="CFQ28" s="161"/>
      <c r="CFR28" s="161"/>
      <c r="CFS28" s="161"/>
      <c r="CFT28" s="161"/>
      <c r="CFU28" s="161"/>
      <c r="CFV28" s="46"/>
      <c r="CFW28" s="46"/>
      <c r="CFX28" s="161"/>
      <c r="CFY28" s="161"/>
      <c r="CFZ28" s="161"/>
      <c r="CGA28" s="161"/>
      <c r="CGB28" s="161"/>
      <c r="CGC28" s="46"/>
      <c r="CGD28" s="46"/>
      <c r="CGE28" s="161"/>
      <c r="CGF28" s="161"/>
      <c r="CGG28" s="161"/>
      <c r="CGH28" s="161"/>
      <c r="CGI28" s="161"/>
      <c r="CGJ28" s="46"/>
      <c r="CGK28" s="46"/>
      <c r="CGL28" s="161"/>
      <c r="CGM28" s="161"/>
      <c r="CGN28" s="161"/>
      <c r="CGO28" s="161"/>
      <c r="CGP28" s="161"/>
      <c r="CGQ28" s="46"/>
      <c r="CGR28" s="46"/>
      <c r="CGS28" s="161"/>
      <c r="CGT28" s="161"/>
      <c r="CGU28" s="161"/>
      <c r="CGV28" s="161"/>
      <c r="CGW28" s="161"/>
      <c r="CGX28" s="46"/>
      <c r="CGY28" s="46"/>
      <c r="CGZ28" s="161"/>
      <c r="CHA28" s="161"/>
      <c r="CHB28" s="161"/>
      <c r="CHC28" s="161"/>
      <c r="CHD28" s="161"/>
      <c r="CHE28" s="46"/>
      <c r="CHF28" s="46"/>
      <c r="CHG28" s="161"/>
      <c r="CHH28" s="161"/>
      <c r="CHI28" s="161"/>
      <c r="CHJ28" s="161"/>
      <c r="CHK28" s="161"/>
      <c r="CHL28" s="46"/>
      <c r="CHM28" s="46"/>
      <c r="CHN28" s="161"/>
      <c r="CHO28" s="161"/>
      <c r="CHP28" s="161"/>
      <c r="CHQ28" s="161"/>
      <c r="CHR28" s="161"/>
      <c r="CHS28" s="46"/>
      <c r="CHT28" s="46"/>
      <c r="CHU28" s="161"/>
      <c r="CHV28" s="161"/>
      <c r="CHW28" s="161"/>
      <c r="CHX28" s="161"/>
      <c r="CHY28" s="161"/>
      <c r="CHZ28" s="46"/>
      <c r="CIA28" s="46"/>
      <c r="CIB28" s="161"/>
      <c r="CIC28" s="161"/>
      <c r="CID28" s="161"/>
      <c r="CIE28" s="161"/>
      <c r="CIF28" s="161"/>
      <c r="CIG28" s="46"/>
      <c r="CIH28" s="46"/>
      <c r="CII28" s="161"/>
      <c r="CIJ28" s="161"/>
      <c r="CIK28" s="161"/>
      <c r="CIL28" s="161"/>
      <c r="CIM28" s="161"/>
      <c r="CIN28" s="46"/>
      <c r="CIO28" s="46"/>
      <c r="CIP28" s="161"/>
      <c r="CIQ28" s="161"/>
      <c r="CIR28" s="161"/>
      <c r="CIS28" s="161"/>
      <c r="CIT28" s="161"/>
      <c r="CIU28" s="46"/>
      <c r="CIV28" s="46"/>
      <c r="CIW28" s="161"/>
      <c r="CIX28" s="161"/>
      <c r="CIY28" s="161"/>
      <c r="CIZ28" s="161"/>
      <c r="CJA28" s="161"/>
      <c r="CJB28" s="46"/>
      <c r="CJC28" s="46"/>
      <c r="CJD28" s="161"/>
      <c r="CJE28" s="161"/>
      <c r="CJF28" s="161"/>
      <c r="CJG28" s="161"/>
      <c r="CJH28" s="161"/>
      <c r="CJI28" s="46"/>
      <c r="CJJ28" s="46"/>
      <c r="CJK28" s="161"/>
      <c r="CJL28" s="161"/>
      <c r="CJM28" s="161"/>
      <c r="CJN28" s="161"/>
      <c r="CJO28" s="161"/>
      <c r="CJP28" s="46"/>
      <c r="CJQ28" s="46"/>
      <c r="CJR28" s="161"/>
      <c r="CJS28" s="161"/>
      <c r="CJT28" s="161"/>
      <c r="CJU28" s="161"/>
      <c r="CJV28" s="161"/>
      <c r="CJW28" s="46"/>
      <c r="CJX28" s="46"/>
      <c r="CJY28" s="161"/>
      <c r="CJZ28" s="161"/>
      <c r="CKA28" s="161"/>
      <c r="CKB28" s="161"/>
      <c r="CKC28" s="161"/>
      <c r="CKD28" s="46"/>
      <c r="CKE28" s="46"/>
      <c r="CKF28" s="161"/>
      <c r="CKG28" s="161"/>
      <c r="CKH28" s="161"/>
      <c r="CKI28" s="161"/>
      <c r="CKJ28" s="161"/>
      <c r="CKK28" s="46"/>
      <c r="CKL28" s="46"/>
      <c r="CKM28" s="161"/>
      <c r="CKN28" s="161"/>
      <c r="CKO28" s="161"/>
      <c r="CKP28" s="161"/>
      <c r="CKQ28" s="161"/>
      <c r="CKR28" s="46"/>
      <c r="CKS28" s="46"/>
      <c r="CKT28" s="161"/>
      <c r="CKU28" s="161"/>
      <c r="CKV28" s="161"/>
      <c r="CKW28" s="161"/>
      <c r="CKX28" s="161"/>
      <c r="CKY28" s="46"/>
      <c r="CKZ28" s="46"/>
      <c r="CLA28" s="161"/>
      <c r="CLB28" s="161"/>
      <c r="CLC28" s="161"/>
      <c r="CLD28" s="161"/>
      <c r="CLE28" s="161"/>
      <c r="CLF28" s="46"/>
      <c r="CLG28" s="46"/>
      <c r="CLH28" s="161"/>
      <c r="CLI28" s="161"/>
      <c r="CLJ28" s="161"/>
      <c r="CLK28" s="161"/>
      <c r="CLL28" s="161"/>
      <c r="CLM28" s="46"/>
      <c r="CLN28" s="46"/>
      <c r="CLO28" s="161"/>
      <c r="CLP28" s="161"/>
      <c r="CLQ28" s="161"/>
      <c r="CLR28" s="161"/>
      <c r="CLS28" s="161"/>
      <c r="CLT28" s="46"/>
      <c r="CLU28" s="46"/>
      <c r="CLV28" s="161"/>
      <c r="CLW28" s="161"/>
      <c r="CLX28" s="161"/>
      <c r="CLY28" s="161"/>
      <c r="CLZ28" s="161"/>
      <c r="CMA28" s="46"/>
      <c r="CMB28" s="46"/>
      <c r="CMC28" s="161"/>
      <c r="CMD28" s="161"/>
      <c r="CME28" s="161"/>
      <c r="CMF28" s="161"/>
      <c r="CMG28" s="161"/>
      <c r="CMH28" s="46"/>
      <c r="CMI28" s="46"/>
      <c r="CMJ28" s="161"/>
      <c r="CMK28" s="161"/>
      <c r="CML28" s="161"/>
      <c r="CMM28" s="161"/>
      <c r="CMN28" s="161"/>
      <c r="CMO28" s="46"/>
      <c r="CMP28" s="46"/>
      <c r="CMQ28" s="161"/>
      <c r="CMR28" s="161"/>
      <c r="CMS28" s="161"/>
      <c r="CMT28" s="161"/>
      <c r="CMU28" s="161"/>
      <c r="CMV28" s="46"/>
      <c r="CMW28" s="46"/>
      <c r="CMX28" s="161"/>
      <c r="CMY28" s="161"/>
      <c r="CMZ28" s="161"/>
      <c r="CNA28" s="161"/>
      <c r="CNB28" s="161"/>
      <c r="CNC28" s="46"/>
      <c r="CND28" s="46"/>
      <c r="CNE28" s="161"/>
      <c r="CNF28" s="161"/>
      <c r="CNG28" s="161"/>
      <c r="CNH28" s="161"/>
      <c r="CNI28" s="161"/>
      <c r="CNJ28" s="46"/>
      <c r="CNK28" s="46"/>
      <c r="CNL28" s="161"/>
      <c r="CNM28" s="161"/>
      <c r="CNN28" s="161"/>
      <c r="CNO28" s="161"/>
      <c r="CNP28" s="161"/>
      <c r="CNQ28" s="46"/>
      <c r="CNR28" s="46"/>
      <c r="CNS28" s="161"/>
      <c r="CNT28" s="161"/>
      <c r="CNU28" s="161"/>
      <c r="CNV28" s="161"/>
      <c r="CNW28" s="161"/>
      <c r="CNX28" s="46"/>
      <c r="CNY28" s="46"/>
      <c r="CNZ28" s="161"/>
      <c r="COA28" s="161"/>
      <c r="COB28" s="161"/>
      <c r="COC28" s="161"/>
      <c r="COD28" s="161"/>
      <c r="COE28" s="46"/>
      <c r="COF28" s="46"/>
      <c r="COG28" s="161"/>
      <c r="COH28" s="161"/>
      <c r="COI28" s="161"/>
      <c r="COJ28" s="161"/>
      <c r="COK28" s="161"/>
      <c r="COL28" s="46"/>
      <c r="COM28" s="46"/>
      <c r="CON28" s="161"/>
      <c r="COO28" s="161"/>
      <c r="COP28" s="161"/>
      <c r="COQ28" s="161"/>
      <c r="COR28" s="161"/>
      <c r="COS28" s="46"/>
      <c r="COT28" s="46"/>
      <c r="COU28" s="161"/>
      <c r="COV28" s="161"/>
      <c r="COW28" s="161"/>
      <c r="COX28" s="161"/>
      <c r="COY28" s="161"/>
      <c r="COZ28" s="46"/>
      <c r="CPA28" s="46"/>
      <c r="CPB28" s="161"/>
      <c r="CPC28" s="161"/>
      <c r="CPD28" s="161"/>
      <c r="CPE28" s="161"/>
      <c r="CPF28" s="161"/>
      <c r="CPG28" s="46"/>
      <c r="CPH28" s="46"/>
      <c r="CPI28" s="161"/>
      <c r="CPJ28" s="161"/>
      <c r="CPK28" s="161"/>
      <c r="CPL28" s="161"/>
      <c r="CPM28" s="161"/>
      <c r="CPN28" s="46"/>
      <c r="CPO28" s="46"/>
      <c r="CPP28" s="161"/>
      <c r="CPQ28" s="161"/>
      <c r="CPR28" s="161"/>
      <c r="CPS28" s="161"/>
      <c r="CPT28" s="161"/>
      <c r="CPU28" s="46"/>
      <c r="CPV28" s="46"/>
      <c r="CPW28" s="161"/>
      <c r="CPX28" s="161"/>
      <c r="CPY28" s="161"/>
      <c r="CPZ28" s="161"/>
      <c r="CQA28" s="161"/>
      <c r="CQB28" s="46"/>
      <c r="CQC28" s="46"/>
      <c r="CQD28" s="161"/>
      <c r="CQE28" s="161"/>
      <c r="CQF28" s="161"/>
      <c r="CQG28" s="161"/>
      <c r="CQH28" s="161"/>
      <c r="CQI28" s="46"/>
      <c r="CQJ28" s="46"/>
      <c r="CQK28" s="161"/>
      <c r="CQL28" s="161"/>
      <c r="CQM28" s="161"/>
      <c r="CQN28" s="161"/>
      <c r="CQO28" s="161"/>
      <c r="CQP28" s="46"/>
      <c r="CQQ28" s="46"/>
      <c r="CQR28" s="161"/>
      <c r="CQS28" s="161"/>
      <c r="CQT28" s="161"/>
      <c r="CQU28" s="161"/>
      <c r="CQV28" s="161"/>
      <c r="CQW28" s="46"/>
      <c r="CQX28" s="46"/>
      <c r="CQY28" s="161"/>
      <c r="CQZ28" s="161"/>
      <c r="CRA28" s="161"/>
      <c r="CRB28" s="161"/>
      <c r="CRC28" s="161"/>
      <c r="CRD28" s="46"/>
      <c r="CRE28" s="46"/>
      <c r="CRF28" s="161"/>
      <c r="CRG28" s="161"/>
      <c r="CRH28" s="161"/>
      <c r="CRI28" s="161"/>
      <c r="CRJ28" s="161"/>
      <c r="CRK28" s="46"/>
      <c r="CRL28" s="46"/>
      <c r="CRM28" s="161"/>
      <c r="CRN28" s="161"/>
      <c r="CRO28" s="161"/>
      <c r="CRP28" s="161"/>
      <c r="CRQ28" s="161"/>
      <c r="CRR28" s="46"/>
      <c r="CRS28" s="46"/>
      <c r="CRT28" s="161"/>
      <c r="CRU28" s="161"/>
      <c r="CRV28" s="161"/>
      <c r="CRW28" s="161"/>
      <c r="CRX28" s="161"/>
      <c r="CRY28" s="46"/>
      <c r="CRZ28" s="46"/>
      <c r="CSA28" s="161"/>
      <c r="CSB28" s="161"/>
      <c r="CSC28" s="161"/>
      <c r="CSD28" s="161"/>
      <c r="CSE28" s="161"/>
      <c r="CSF28" s="46"/>
      <c r="CSG28" s="46"/>
      <c r="CSH28" s="161"/>
      <c r="CSI28" s="161"/>
      <c r="CSJ28" s="161"/>
      <c r="CSK28" s="161"/>
      <c r="CSL28" s="161"/>
      <c r="CSM28" s="46"/>
      <c r="CSN28" s="46"/>
      <c r="CSO28" s="161"/>
      <c r="CSP28" s="161"/>
      <c r="CSQ28" s="161"/>
      <c r="CSR28" s="161"/>
      <c r="CSS28" s="161"/>
      <c r="CST28" s="46"/>
      <c r="CSU28" s="46"/>
      <c r="CSV28" s="161"/>
      <c r="CSW28" s="161"/>
      <c r="CSX28" s="161"/>
      <c r="CSY28" s="161"/>
      <c r="CSZ28" s="161"/>
      <c r="CTA28" s="46"/>
      <c r="CTB28" s="46"/>
      <c r="CTC28" s="161"/>
      <c r="CTD28" s="161"/>
      <c r="CTE28" s="161"/>
      <c r="CTF28" s="161"/>
      <c r="CTG28" s="161"/>
      <c r="CTH28" s="46"/>
      <c r="CTI28" s="46"/>
      <c r="CTJ28" s="161"/>
      <c r="CTK28" s="161"/>
      <c r="CTL28" s="161"/>
      <c r="CTM28" s="161"/>
      <c r="CTN28" s="161"/>
      <c r="CTO28" s="46"/>
      <c r="CTP28" s="46"/>
      <c r="CTQ28" s="161"/>
      <c r="CTR28" s="161"/>
      <c r="CTS28" s="161"/>
      <c r="CTT28" s="161"/>
      <c r="CTU28" s="161"/>
      <c r="CTV28" s="46"/>
      <c r="CTW28" s="46"/>
      <c r="CTX28" s="161"/>
      <c r="CTY28" s="161"/>
      <c r="CTZ28" s="161"/>
      <c r="CUA28" s="161"/>
      <c r="CUB28" s="161"/>
      <c r="CUC28" s="46"/>
      <c r="CUD28" s="46"/>
      <c r="CUE28" s="161"/>
      <c r="CUF28" s="161"/>
      <c r="CUG28" s="161"/>
      <c r="CUH28" s="161"/>
      <c r="CUI28" s="161"/>
      <c r="CUJ28" s="46"/>
      <c r="CUK28" s="46"/>
      <c r="CUL28" s="161"/>
      <c r="CUM28" s="161"/>
      <c r="CUN28" s="161"/>
      <c r="CUO28" s="161"/>
      <c r="CUP28" s="161"/>
      <c r="CUQ28" s="46"/>
      <c r="CUR28" s="46"/>
      <c r="CUS28" s="161"/>
      <c r="CUT28" s="161"/>
      <c r="CUU28" s="161"/>
      <c r="CUV28" s="161"/>
      <c r="CUW28" s="161"/>
      <c r="CUX28" s="46"/>
      <c r="CUY28" s="46"/>
      <c r="CUZ28" s="161"/>
      <c r="CVA28" s="161"/>
      <c r="CVB28" s="161"/>
      <c r="CVC28" s="161"/>
      <c r="CVD28" s="161"/>
      <c r="CVE28" s="46"/>
      <c r="CVF28" s="46"/>
      <c r="CVG28" s="161"/>
      <c r="CVH28" s="161"/>
      <c r="CVI28" s="161"/>
      <c r="CVJ28" s="161"/>
      <c r="CVK28" s="161"/>
      <c r="CVL28" s="46"/>
      <c r="CVM28" s="46"/>
      <c r="CVN28" s="161"/>
      <c r="CVO28" s="161"/>
      <c r="CVP28" s="161"/>
      <c r="CVQ28" s="161"/>
      <c r="CVR28" s="161"/>
      <c r="CVS28" s="46"/>
      <c r="CVT28" s="46"/>
      <c r="CVU28" s="161"/>
      <c r="CVV28" s="161"/>
      <c r="CVW28" s="161"/>
      <c r="CVX28" s="161"/>
      <c r="CVY28" s="161"/>
      <c r="CVZ28" s="46"/>
      <c r="CWA28" s="46"/>
      <c r="CWB28" s="161"/>
      <c r="CWC28" s="161"/>
      <c r="CWD28" s="161"/>
      <c r="CWE28" s="161"/>
      <c r="CWF28" s="161"/>
      <c r="CWG28" s="46"/>
      <c r="CWH28" s="46"/>
      <c r="CWI28" s="161"/>
      <c r="CWJ28" s="161"/>
      <c r="CWK28" s="161"/>
      <c r="CWL28" s="161"/>
      <c r="CWM28" s="161"/>
      <c r="CWN28" s="46"/>
      <c r="CWO28" s="46"/>
      <c r="CWP28" s="161"/>
      <c r="CWQ28" s="161"/>
      <c r="CWR28" s="161"/>
      <c r="CWS28" s="161"/>
      <c r="CWT28" s="161"/>
      <c r="CWU28" s="46"/>
      <c r="CWV28" s="46"/>
      <c r="CWW28" s="161"/>
      <c r="CWX28" s="161"/>
      <c r="CWY28" s="161"/>
      <c r="CWZ28" s="161"/>
      <c r="CXA28" s="161"/>
      <c r="CXB28" s="46"/>
      <c r="CXC28" s="46"/>
      <c r="CXD28" s="161"/>
      <c r="CXE28" s="161"/>
      <c r="CXF28" s="161"/>
      <c r="CXG28" s="161"/>
      <c r="CXH28" s="161"/>
      <c r="CXI28" s="46"/>
      <c r="CXJ28" s="46"/>
      <c r="CXK28" s="161"/>
      <c r="CXL28" s="161"/>
      <c r="CXM28" s="161"/>
      <c r="CXN28" s="161"/>
      <c r="CXO28" s="161"/>
      <c r="CXP28" s="46"/>
      <c r="CXQ28" s="46"/>
      <c r="CXR28" s="161"/>
      <c r="CXS28" s="161"/>
      <c r="CXT28" s="161"/>
      <c r="CXU28" s="161"/>
      <c r="CXV28" s="161"/>
      <c r="CXW28" s="46"/>
      <c r="CXX28" s="46"/>
      <c r="CXY28" s="161"/>
      <c r="CXZ28" s="161"/>
      <c r="CYA28" s="161"/>
      <c r="CYB28" s="161"/>
      <c r="CYC28" s="161"/>
      <c r="CYD28" s="46"/>
      <c r="CYE28" s="46"/>
      <c r="CYF28" s="161"/>
      <c r="CYG28" s="161"/>
      <c r="CYH28" s="161"/>
      <c r="CYI28" s="161"/>
      <c r="CYJ28" s="161"/>
      <c r="CYK28" s="46"/>
      <c r="CYL28" s="46"/>
      <c r="CYM28" s="161"/>
      <c r="CYN28" s="161"/>
      <c r="CYO28" s="161"/>
      <c r="CYP28" s="161"/>
      <c r="CYQ28" s="161"/>
      <c r="CYR28" s="46"/>
      <c r="CYS28" s="46"/>
      <c r="CYT28" s="161"/>
      <c r="CYU28" s="161"/>
      <c r="CYV28" s="161"/>
      <c r="CYW28" s="161"/>
      <c r="CYX28" s="161"/>
      <c r="CYY28" s="46"/>
      <c r="CYZ28" s="46"/>
      <c r="CZA28" s="161"/>
      <c r="CZB28" s="161"/>
      <c r="CZC28" s="161"/>
      <c r="CZD28" s="161"/>
      <c r="CZE28" s="161"/>
      <c r="CZF28" s="46"/>
      <c r="CZG28" s="46"/>
      <c r="CZH28" s="161"/>
      <c r="CZI28" s="161"/>
      <c r="CZJ28" s="161"/>
      <c r="CZK28" s="161"/>
      <c r="CZL28" s="161"/>
      <c r="CZM28" s="46"/>
      <c r="CZN28" s="46"/>
      <c r="CZO28" s="161"/>
      <c r="CZP28" s="161"/>
      <c r="CZQ28" s="161"/>
      <c r="CZR28" s="161"/>
      <c r="CZS28" s="161"/>
      <c r="CZT28" s="46"/>
      <c r="CZU28" s="46"/>
      <c r="CZV28" s="161"/>
      <c r="CZW28" s="161"/>
      <c r="CZX28" s="161"/>
      <c r="CZY28" s="161"/>
      <c r="CZZ28" s="161"/>
      <c r="DAA28" s="46"/>
      <c r="DAB28" s="46"/>
      <c r="DAC28" s="161"/>
      <c r="DAD28" s="161"/>
      <c r="DAE28" s="161"/>
      <c r="DAF28" s="161"/>
      <c r="DAG28" s="161"/>
      <c r="DAH28" s="46"/>
      <c r="DAI28" s="46"/>
      <c r="DAJ28" s="161"/>
      <c r="DAK28" s="161"/>
      <c r="DAL28" s="161"/>
      <c r="DAM28" s="161"/>
      <c r="DAN28" s="161"/>
      <c r="DAO28" s="46"/>
      <c r="DAP28" s="46"/>
      <c r="DAQ28" s="161"/>
      <c r="DAR28" s="161"/>
      <c r="DAS28" s="161"/>
      <c r="DAT28" s="161"/>
      <c r="DAU28" s="161"/>
      <c r="DAV28" s="46"/>
      <c r="DAW28" s="46"/>
      <c r="DAX28" s="161"/>
      <c r="DAY28" s="161"/>
      <c r="DAZ28" s="161"/>
      <c r="DBA28" s="161"/>
      <c r="DBB28" s="161"/>
      <c r="DBC28" s="46"/>
      <c r="DBD28" s="46"/>
      <c r="DBE28" s="161"/>
      <c r="DBF28" s="161"/>
      <c r="DBG28" s="161"/>
      <c r="DBH28" s="161"/>
      <c r="DBI28" s="161"/>
      <c r="DBJ28" s="46"/>
      <c r="DBK28" s="46"/>
      <c r="DBL28" s="161"/>
      <c r="DBM28" s="161"/>
      <c r="DBN28" s="161"/>
      <c r="DBO28" s="161"/>
      <c r="DBP28" s="161"/>
      <c r="DBQ28" s="46"/>
      <c r="DBR28" s="46"/>
      <c r="DBS28" s="161"/>
      <c r="DBT28" s="161"/>
      <c r="DBU28" s="161"/>
      <c r="DBV28" s="161"/>
      <c r="DBW28" s="161"/>
      <c r="DBX28" s="46"/>
      <c r="DBY28" s="46"/>
      <c r="DBZ28" s="161"/>
      <c r="DCA28" s="161"/>
      <c r="DCB28" s="161"/>
      <c r="DCC28" s="161"/>
      <c r="DCD28" s="161"/>
      <c r="DCE28" s="46"/>
      <c r="DCF28" s="46"/>
      <c r="DCG28" s="161"/>
      <c r="DCH28" s="161"/>
      <c r="DCI28" s="161"/>
      <c r="DCJ28" s="161"/>
      <c r="DCK28" s="161"/>
      <c r="DCL28" s="46"/>
      <c r="DCM28" s="46"/>
      <c r="DCN28" s="161"/>
      <c r="DCO28" s="161"/>
      <c r="DCP28" s="161"/>
      <c r="DCQ28" s="161"/>
      <c r="DCR28" s="161"/>
      <c r="DCS28" s="46"/>
      <c r="DCT28" s="46"/>
      <c r="DCU28" s="161"/>
      <c r="DCV28" s="161"/>
      <c r="DCW28" s="161"/>
      <c r="DCX28" s="161"/>
      <c r="DCY28" s="161"/>
      <c r="DCZ28" s="46"/>
      <c r="DDA28" s="46"/>
      <c r="DDB28" s="161"/>
      <c r="DDC28" s="161"/>
      <c r="DDD28" s="161"/>
      <c r="DDE28" s="161"/>
      <c r="DDF28" s="161"/>
      <c r="DDG28" s="46"/>
      <c r="DDH28" s="46"/>
      <c r="DDI28" s="161"/>
      <c r="DDJ28" s="161"/>
      <c r="DDK28" s="161"/>
      <c r="DDL28" s="161"/>
      <c r="DDM28" s="161"/>
      <c r="DDN28" s="46"/>
      <c r="DDO28" s="46"/>
      <c r="DDP28" s="161"/>
      <c r="DDQ28" s="161"/>
      <c r="DDR28" s="161"/>
      <c r="DDS28" s="161"/>
      <c r="DDT28" s="161"/>
      <c r="DDU28" s="46"/>
      <c r="DDV28" s="46"/>
      <c r="DDW28" s="161"/>
      <c r="DDX28" s="161"/>
      <c r="DDY28" s="161"/>
      <c r="DDZ28" s="161"/>
      <c r="DEA28" s="161"/>
      <c r="DEB28" s="46"/>
      <c r="DEC28" s="46"/>
      <c r="DED28" s="161"/>
      <c r="DEE28" s="161"/>
      <c r="DEF28" s="161"/>
      <c r="DEG28" s="161"/>
      <c r="DEH28" s="161"/>
      <c r="DEI28" s="46"/>
      <c r="DEJ28" s="46"/>
      <c r="DEK28" s="161"/>
      <c r="DEL28" s="161"/>
      <c r="DEM28" s="161"/>
      <c r="DEN28" s="161"/>
      <c r="DEO28" s="161"/>
      <c r="DEP28" s="46"/>
      <c r="DEQ28" s="46"/>
      <c r="DER28" s="161"/>
      <c r="DES28" s="161"/>
      <c r="DET28" s="161"/>
      <c r="DEU28" s="161"/>
      <c r="DEV28" s="161"/>
      <c r="DEW28" s="46"/>
      <c r="DEX28" s="46"/>
      <c r="DEY28" s="161"/>
      <c r="DEZ28" s="161"/>
      <c r="DFA28" s="161"/>
      <c r="DFB28" s="161"/>
      <c r="DFC28" s="161"/>
      <c r="DFD28" s="46"/>
      <c r="DFE28" s="46"/>
      <c r="DFF28" s="161"/>
      <c r="DFG28" s="161"/>
      <c r="DFH28" s="161"/>
      <c r="DFI28" s="161"/>
      <c r="DFJ28" s="161"/>
      <c r="DFK28" s="46"/>
      <c r="DFL28" s="46"/>
      <c r="DFM28" s="161"/>
      <c r="DFN28" s="161"/>
      <c r="DFO28" s="161"/>
      <c r="DFP28" s="161"/>
      <c r="DFQ28" s="161"/>
      <c r="DFR28" s="46"/>
      <c r="DFS28" s="46"/>
      <c r="DFT28" s="161"/>
      <c r="DFU28" s="161"/>
      <c r="DFV28" s="161"/>
      <c r="DFW28" s="161"/>
      <c r="DFX28" s="161"/>
      <c r="DFY28" s="46"/>
      <c r="DFZ28" s="46"/>
      <c r="DGA28" s="161"/>
      <c r="DGB28" s="161"/>
      <c r="DGC28" s="161"/>
      <c r="DGD28" s="161"/>
      <c r="DGE28" s="161"/>
      <c r="DGF28" s="46"/>
      <c r="DGG28" s="46"/>
      <c r="DGH28" s="161"/>
      <c r="DGI28" s="161"/>
      <c r="DGJ28" s="161"/>
      <c r="DGK28" s="161"/>
      <c r="DGL28" s="161"/>
      <c r="DGM28" s="46"/>
      <c r="DGN28" s="46"/>
      <c r="DGO28" s="161"/>
      <c r="DGP28" s="161"/>
      <c r="DGQ28" s="161"/>
      <c r="DGR28" s="161"/>
      <c r="DGS28" s="161"/>
      <c r="DGT28" s="46"/>
      <c r="DGU28" s="46"/>
      <c r="DGV28" s="161"/>
      <c r="DGW28" s="161"/>
      <c r="DGX28" s="161"/>
      <c r="DGY28" s="161"/>
      <c r="DGZ28" s="161"/>
      <c r="DHA28" s="46"/>
      <c r="DHB28" s="46"/>
      <c r="DHC28" s="161"/>
      <c r="DHD28" s="161"/>
      <c r="DHE28" s="161"/>
      <c r="DHF28" s="161"/>
      <c r="DHG28" s="161"/>
      <c r="DHH28" s="46"/>
      <c r="DHI28" s="46"/>
      <c r="DHJ28" s="161"/>
      <c r="DHK28" s="161"/>
      <c r="DHL28" s="161"/>
      <c r="DHM28" s="161"/>
      <c r="DHN28" s="161"/>
      <c r="DHO28" s="46"/>
      <c r="DHP28" s="46"/>
      <c r="DHQ28" s="161"/>
      <c r="DHR28" s="161"/>
      <c r="DHS28" s="161"/>
      <c r="DHT28" s="161"/>
      <c r="DHU28" s="161"/>
      <c r="DHV28" s="46"/>
      <c r="DHW28" s="46"/>
      <c r="DHX28" s="161"/>
      <c r="DHY28" s="161"/>
      <c r="DHZ28" s="161"/>
      <c r="DIA28" s="161"/>
      <c r="DIB28" s="161"/>
      <c r="DIC28" s="46"/>
      <c r="DID28" s="46"/>
      <c r="DIE28" s="161"/>
      <c r="DIF28" s="161"/>
      <c r="DIG28" s="161"/>
      <c r="DIH28" s="161"/>
      <c r="DII28" s="161"/>
      <c r="DIJ28" s="46"/>
      <c r="DIK28" s="46"/>
      <c r="DIL28" s="161"/>
      <c r="DIM28" s="161"/>
      <c r="DIN28" s="161"/>
      <c r="DIO28" s="161"/>
      <c r="DIP28" s="161"/>
      <c r="DIQ28" s="46"/>
      <c r="DIR28" s="46"/>
      <c r="DIS28" s="161"/>
      <c r="DIT28" s="161"/>
      <c r="DIU28" s="161"/>
      <c r="DIV28" s="161"/>
      <c r="DIW28" s="161"/>
      <c r="DIX28" s="46"/>
      <c r="DIY28" s="46"/>
      <c r="DIZ28" s="161"/>
      <c r="DJA28" s="161"/>
      <c r="DJB28" s="161"/>
      <c r="DJC28" s="161"/>
      <c r="DJD28" s="161"/>
      <c r="DJE28" s="46"/>
      <c r="DJF28" s="46"/>
      <c r="DJG28" s="161"/>
      <c r="DJH28" s="161"/>
      <c r="DJI28" s="161"/>
      <c r="DJJ28" s="161"/>
      <c r="DJK28" s="161"/>
      <c r="DJL28" s="46"/>
      <c r="DJM28" s="46"/>
      <c r="DJN28" s="161"/>
      <c r="DJO28" s="161"/>
      <c r="DJP28" s="161"/>
      <c r="DJQ28" s="161"/>
      <c r="DJR28" s="161"/>
      <c r="DJS28" s="46"/>
      <c r="DJT28" s="46"/>
      <c r="DJU28" s="161"/>
      <c r="DJV28" s="161"/>
      <c r="DJW28" s="161"/>
      <c r="DJX28" s="161"/>
      <c r="DJY28" s="161"/>
      <c r="DJZ28" s="46"/>
      <c r="DKA28" s="46"/>
      <c r="DKB28" s="161"/>
      <c r="DKC28" s="161"/>
      <c r="DKD28" s="161"/>
      <c r="DKE28" s="161"/>
      <c r="DKF28" s="161"/>
      <c r="DKG28" s="46"/>
      <c r="DKH28" s="46"/>
      <c r="DKI28" s="161"/>
      <c r="DKJ28" s="161"/>
      <c r="DKK28" s="161"/>
      <c r="DKL28" s="161"/>
      <c r="DKM28" s="161"/>
      <c r="DKN28" s="46"/>
      <c r="DKO28" s="46"/>
      <c r="DKP28" s="161"/>
      <c r="DKQ28" s="161"/>
      <c r="DKR28" s="161"/>
      <c r="DKS28" s="161"/>
      <c r="DKT28" s="161"/>
      <c r="DKU28" s="46"/>
      <c r="DKV28" s="46"/>
      <c r="DKW28" s="161"/>
      <c r="DKX28" s="161"/>
      <c r="DKY28" s="161"/>
      <c r="DKZ28" s="161"/>
      <c r="DLA28" s="161"/>
      <c r="DLB28" s="46"/>
      <c r="DLC28" s="46"/>
      <c r="DLD28" s="161"/>
      <c r="DLE28" s="161"/>
      <c r="DLF28" s="161"/>
      <c r="DLG28" s="161"/>
      <c r="DLH28" s="161"/>
      <c r="DLI28" s="46"/>
      <c r="DLJ28" s="46"/>
      <c r="DLK28" s="161"/>
      <c r="DLL28" s="161"/>
      <c r="DLM28" s="161"/>
      <c r="DLN28" s="161"/>
      <c r="DLO28" s="161"/>
      <c r="DLP28" s="46"/>
      <c r="DLQ28" s="46"/>
      <c r="DLR28" s="161"/>
      <c r="DLS28" s="161"/>
      <c r="DLT28" s="161"/>
      <c r="DLU28" s="161"/>
      <c r="DLV28" s="161"/>
      <c r="DLW28" s="46"/>
      <c r="DLX28" s="46"/>
      <c r="DLY28" s="161"/>
      <c r="DLZ28" s="161"/>
      <c r="DMA28" s="161"/>
      <c r="DMB28" s="161"/>
      <c r="DMC28" s="161"/>
      <c r="DMD28" s="46"/>
      <c r="DME28" s="46"/>
      <c r="DMF28" s="161"/>
      <c r="DMG28" s="161"/>
      <c r="DMH28" s="161"/>
      <c r="DMI28" s="161"/>
      <c r="DMJ28" s="161"/>
      <c r="DMK28" s="46"/>
      <c r="DML28" s="46"/>
      <c r="DMM28" s="161"/>
      <c r="DMN28" s="161"/>
      <c r="DMO28" s="161"/>
      <c r="DMP28" s="161"/>
      <c r="DMQ28" s="161"/>
      <c r="DMR28" s="46"/>
      <c r="DMS28" s="46"/>
      <c r="DMT28" s="161"/>
      <c r="DMU28" s="161"/>
      <c r="DMV28" s="161"/>
      <c r="DMW28" s="161"/>
      <c r="DMX28" s="161"/>
      <c r="DMY28" s="46"/>
      <c r="DMZ28" s="46"/>
      <c r="DNA28" s="161"/>
      <c r="DNB28" s="161"/>
      <c r="DNC28" s="161"/>
      <c r="DND28" s="161"/>
      <c r="DNE28" s="161"/>
      <c r="DNF28" s="46"/>
      <c r="DNG28" s="46"/>
      <c r="DNH28" s="161"/>
      <c r="DNI28" s="161"/>
      <c r="DNJ28" s="161"/>
      <c r="DNK28" s="161"/>
      <c r="DNL28" s="161"/>
      <c r="DNM28" s="46"/>
      <c r="DNN28" s="46"/>
      <c r="DNO28" s="161"/>
      <c r="DNP28" s="161"/>
      <c r="DNQ28" s="161"/>
      <c r="DNR28" s="161"/>
      <c r="DNS28" s="161"/>
      <c r="DNT28" s="46"/>
      <c r="DNU28" s="46"/>
      <c r="DNV28" s="161"/>
      <c r="DNW28" s="161"/>
      <c r="DNX28" s="161"/>
      <c r="DNY28" s="161"/>
      <c r="DNZ28" s="161"/>
      <c r="DOA28" s="46"/>
      <c r="DOB28" s="46"/>
      <c r="DOC28" s="161"/>
      <c r="DOD28" s="161"/>
      <c r="DOE28" s="161"/>
      <c r="DOF28" s="161"/>
      <c r="DOG28" s="161"/>
      <c r="DOH28" s="46"/>
      <c r="DOI28" s="46"/>
      <c r="DOJ28" s="161"/>
      <c r="DOK28" s="161"/>
      <c r="DOL28" s="161"/>
      <c r="DOM28" s="161"/>
      <c r="DON28" s="161"/>
      <c r="DOO28" s="46"/>
      <c r="DOP28" s="46"/>
      <c r="DOQ28" s="161"/>
      <c r="DOR28" s="161"/>
      <c r="DOS28" s="161"/>
      <c r="DOT28" s="161"/>
      <c r="DOU28" s="161"/>
      <c r="DOV28" s="46"/>
      <c r="DOW28" s="46"/>
      <c r="DOX28" s="161"/>
      <c r="DOY28" s="161"/>
      <c r="DOZ28" s="161"/>
      <c r="DPA28" s="161"/>
      <c r="DPB28" s="161"/>
      <c r="DPC28" s="46"/>
      <c r="DPD28" s="46"/>
      <c r="DPE28" s="161"/>
      <c r="DPF28" s="161"/>
      <c r="DPG28" s="161"/>
      <c r="DPH28" s="161"/>
      <c r="DPI28" s="161"/>
      <c r="DPJ28" s="46"/>
      <c r="DPK28" s="46"/>
      <c r="DPL28" s="161"/>
      <c r="DPM28" s="161"/>
      <c r="DPN28" s="161"/>
      <c r="DPO28" s="161"/>
      <c r="DPP28" s="161"/>
      <c r="DPQ28" s="46"/>
      <c r="DPR28" s="46"/>
      <c r="DPS28" s="161"/>
      <c r="DPT28" s="161"/>
      <c r="DPU28" s="161"/>
      <c r="DPV28" s="161"/>
      <c r="DPW28" s="161"/>
      <c r="DPX28" s="46"/>
      <c r="DPY28" s="46"/>
      <c r="DPZ28" s="161"/>
      <c r="DQA28" s="161"/>
      <c r="DQB28" s="161"/>
      <c r="DQC28" s="161"/>
      <c r="DQD28" s="161"/>
      <c r="DQE28" s="46"/>
      <c r="DQF28" s="46"/>
      <c r="DQG28" s="161"/>
      <c r="DQH28" s="161"/>
      <c r="DQI28" s="161"/>
      <c r="DQJ28" s="161"/>
      <c r="DQK28" s="161"/>
      <c r="DQL28" s="46"/>
      <c r="DQM28" s="46"/>
      <c r="DQN28" s="161"/>
      <c r="DQO28" s="161"/>
      <c r="DQP28" s="161"/>
      <c r="DQQ28" s="161"/>
      <c r="DQR28" s="161"/>
      <c r="DQS28" s="46"/>
      <c r="DQT28" s="46"/>
      <c r="DQU28" s="161"/>
      <c r="DQV28" s="161"/>
      <c r="DQW28" s="161"/>
      <c r="DQX28" s="161"/>
      <c r="DQY28" s="161"/>
      <c r="DQZ28" s="46"/>
      <c r="DRA28" s="46"/>
      <c r="DRB28" s="161"/>
      <c r="DRC28" s="161"/>
      <c r="DRD28" s="161"/>
      <c r="DRE28" s="161"/>
      <c r="DRF28" s="161"/>
      <c r="DRG28" s="46"/>
      <c r="DRH28" s="46"/>
      <c r="DRI28" s="161"/>
      <c r="DRJ28" s="161"/>
      <c r="DRK28" s="161"/>
      <c r="DRL28" s="161"/>
      <c r="DRM28" s="161"/>
      <c r="DRN28" s="46"/>
      <c r="DRO28" s="46"/>
      <c r="DRP28" s="161"/>
      <c r="DRQ28" s="161"/>
      <c r="DRR28" s="161"/>
      <c r="DRS28" s="161"/>
      <c r="DRT28" s="161"/>
      <c r="DRU28" s="46"/>
      <c r="DRV28" s="46"/>
      <c r="DRW28" s="161"/>
      <c r="DRX28" s="161"/>
      <c r="DRY28" s="161"/>
      <c r="DRZ28" s="161"/>
      <c r="DSA28" s="161"/>
      <c r="DSB28" s="46"/>
      <c r="DSC28" s="46"/>
      <c r="DSD28" s="161"/>
      <c r="DSE28" s="161"/>
      <c r="DSF28" s="161"/>
      <c r="DSG28" s="161"/>
      <c r="DSH28" s="161"/>
      <c r="DSI28" s="46"/>
      <c r="DSJ28" s="46"/>
      <c r="DSK28" s="161"/>
      <c r="DSL28" s="161"/>
      <c r="DSM28" s="161"/>
      <c r="DSN28" s="161"/>
      <c r="DSO28" s="161"/>
      <c r="DSP28" s="46"/>
      <c r="DSQ28" s="46"/>
      <c r="DSR28" s="161"/>
      <c r="DSS28" s="161"/>
      <c r="DST28" s="161"/>
      <c r="DSU28" s="161"/>
      <c r="DSV28" s="161"/>
      <c r="DSW28" s="46"/>
      <c r="DSX28" s="46"/>
      <c r="DSY28" s="161"/>
      <c r="DSZ28" s="161"/>
      <c r="DTA28" s="161"/>
      <c r="DTB28" s="161"/>
      <c r="DTC28" s="161"/>
      <c r="DTD28" s="46"/>
      <c r="DTE28" s="46"/>
      <c r="DTF28" s="161"/>
      <c r="DTG28" s="161"/>
      <c r="DTH28" s="161"/>
      <c r="DTI28" s="161"/>
      <c r="DTJ28" s="161"/>
      <c r="DTK28" s="46"/>
      <c r="DTL28" s="46"/>
      <c r="DTM28" s="161"/>
      <c r="DTN28" s="161"/>
      <c r="DTO28" s="161"/>
      <c r="DTP28" s="161"/>
      <c r="DTQ28" s="161"/>
      <c r="DTR28" s="46"/>
      <c r="DTS28" s="46"/>
      <c r="DTT28" s="161"/>
      <c r="DTU28" s="161"/>
      <c r="DTV28" s="161"/>
      <c r="DTW28" s="161"/>
      <c r="DTX28" s="161"/>
      <c r="DTY28" s="46"/>
      <c r="DTZ28" s="46"/>
      <c r="DUA28" s="161"/>
      <c r="DUB28" s="161"/>
      <c r="DUC28" s="161"/>
      <c r="DUD28" s="161"/>
      <c r="DUE28" s="161"/>
      <c r="DUF28" s="46"/>
      <c r="DUG28" s="46"/>
      <c r="DUH28" s="161"/>
      <c r="DUI28" s="161"/>
      <c r="DUJ28" s="161"/>
      <c r="DUK28" s="161"/>
      <c r="DUL28" s="161"/>
      <c r="DUM28" s="46"/>
      <c r="DUN28" s="46"/>
      <c r="DUO28" s="161"/>
      <c r="DUP28" s="161"/>
      <c r="DUQ28" s="161"/>
      <c r="DUR28" s="161"/>
      <c r="DUS28" s="161"/>
      <c r="DUT28" s="46"/>
      <c r="DUU28" s="46"/>
      <c r="DUV28" s="161"/>
      <c r="DUW28" s="161"/>
      <c r="DUX28" s="161"/>
      <c r="DUY28" s="161"/>
      <c r="DUZ28" s="161"/>
      <c r="DVA28" s="46"/>
      <c r="DVB28" s="46"/>
      <c r="DVC28" s="161"/>
      <c r="DVD28" s="161"/>
      <c r="DVE28" s="161"/>
      <c r="DVF28" s="161"/>
      <c r="DVG28" s="161"/>
      <c r="DVH28" s="46"/>
      <c r="DVI28" s="46"/>
      <c r="DVJ28" s="161"/>
      <c r="DVK28" s="161"/>
      <c r="DVL28" s="161"/>
      <c r="DVM28" s="161"/>
      <c r="DVN28" s="161"/>
      <c r="DVO28" s="46"/>
      <c r="DVP28" s="46"/>
      <c r="DVQ28" s="161"/>
      <c r="DVR28" s="161"/>
      <c r="DVS28" s="161"/>
      <c r="DVT28" s="161"/>
      <c r="DVU28" s="161"/>
      <c r="DVV28" s="46"/>
      <c r="DVW28" s="46"/>
      <c r="DVX28" s="161"/>
      <c r="DVY28" s="161"/>
      <c r="DVZ28" s="161"/>
      <c r="DWA28" s="161"/>
      <c r="DWB28" s="161"/>
      <c r="DWC28" s="46"/>
      <c r="DWD28" s="46"/>
      <c r="DWE28" s="161"/>
      <c r="DWF28" s="161"/>
      <c r="DWG28" s="161"/>
      <c r="DWH28" s="161"/>
      <c r="DWI28" s="161"/>
      <c r="DWJ28" s="46"/>
      <c r="DWK28" s="46"/>
      <c r="DWL28" s="161"/>
      <c r="DWM28" s="161"/>
      <c r="DWN28" s="161"/>
      <c r="DWO28" s="161"/>
      <c r="DWP28" s="161"/>
      <c r="DWQ28" s="46"/>
      <c r="DWR28" s="46"/>
      <c r="DWS28" s="161"/>
      <c r="DWT28" s="161"/>
      <c r="DWU28" s="161"/>
      <c r="DWV28" s="161"/>
      <c r="DWW28" s="161"/>
      <c r="DWX28" s="46"/>
      <c r="DWY28" s="46"/>
      <c r="DWZ28" s="161"/>
      <c r="DXA28" s="161"/>
      <c r="DXB28" s="161"/>
      <c r="DXC28" s="161"/>
      <c r="DXD28" s="161"/>
      <c r="DXE28" s="46"/>
      <c r="DXF28" s="46"/>
      <c r="DXG28" s="161"/>
      <c r="DXH28" s="161"/>
      <c r="DXI28" s="161"/>
      <c r="DXJ28" s="161"/>
      <c r="DXK28" s="161"/>
      <c r="DXL28" s="46"/>
      <c r="DXM28" s="46"/>
      <c r="DXN28" s="161"/>
      <c r="DXO28" s="161"/>
      <c r="DXP28" s="161"/>
      <c r="DXQ28" s="161"/>
      <c r="DXR28" s="161"/>
      <c r="DXS28" s="46"/>
      <c r="DXT28" s="46"/>
      <c r="DXU28" s="161"/>
      <c r="DXV28" s="161"/>
      <c r="DXW28" s="161"/>
      <c r="DXX28" s="161"/>
      <c r="DXY28" s="161"/>
      <c r="DXZ28" s="46"/>
      <c r="DYA28" s="46"/>
      <c r="DYB28" s="161"/>
      <c r="DYC28" s="161"/>
      <c r="DYD28" s="161"/>
      <c r="DYE28" s="161"/>
      <c r="DYF28" s="161"/>
      <c r="DYG28" s="46"/>
      <c r="DYH28" s="46"/>
      <c r="DYI28" s="161"/>
      <c r="DYJ28" s="161"/>
      <c r="DYK28" s="161"/>
      <c r="DYL28" s="161"/>
      <c r="DYM28" s="161"/>
      <c r="DYN28" s="46"/>
      <c r="DYO28" s="46"/>
      <c r="DYP28" s="161"/>
      <c r="DYQ28" s="161"/>
      <c r="DYR28" s="161"/>
      <c r="DYS28" s="161"/>
      <c r="DYT28" s="161"/>
      <c r="DYU28" s="46"/>
      <c r="DYV28" s="46"/>
      <c r="DYW28" s="161"/>
      <c r="DYX28" s="161"/>
      <c r="DYY28" s="161"/>
      <c r="DYZ28" s="161"/>
      <c r="DZA28" s="161"/>
      <c r="DZB28" s="46"/>
      <c r="DZC28" s="46"/>
      <c r="DZD28" s="161"/>
      <c r="DZE28" s="161"/>
      <c r="DZF28" s="161"/>
      <c r="DZG28" s="161"/>
      <c r="DZH28" s="161"/>
      <c r="DZI28" s="46"/>
      <c r="DZJ28" s="46"/>
      <c r="DZK28" s="161"/>
      <c r="DZL28" s="161"/>
      <c r="DZM28" s="161"/>
      <c r="DZN28" s="161"/>
      <c r="DZO28" s="161"/>
      <c r="DZP28" s="46"/>
      <c r="DZQ28" s="46"/>
      <c r="DZR28" s="161"/>
      <c r="DZS28" s="161"/>
      <c r="DZT28" s="161"/>
      <c r="DZU28" s="161"/>
      <c r="DZV28" s="161"/>
      <c r="DZW28" s="46"/>
      <c r="DZX28" s="46"/>
      <c r="DZY28" s="161"/>
      <c r="DZZ28" s="161"/>
      <c r="EAA28" s="161"/>
      <c r="EAB28" s="161"/>
      <c r="EAC28" s="161"/>
      <c r="EAD28" s="46"/>
      <c r="EAE28" s="46"/>
      <c r="EAF28" s="161"/>
      <c r="EAG28" s="161"/>
      <c r="EAH28" s="161"/>
      <c r="EAI28" s="161"/>
      <c r="EAJ28" s="161"/>
      <c r="EAK28" s="46"/>
      <c r="EAL28" s="46"/>
      <c r="EAM28" s="161"/>
      <c r="EAN28" s="161"/>
      <c r="EAO28" s="161"/>
      <c r="EAP28" s="161"/>
      <c r="EAQ28" s="161"/>
      <c r="EAR28" s="46"/>
      <c r="EAS28" s="46"/>
      <c r="EAT28" s="161"/>
      <c r="EAU28" s="161"/>
      <c r="EAV28" s="161"/>
      <c r="EAW28" s="161"/>
      <c r="EAX28" s="161"/>
      <c r="EAY28" s="46"/>
      <c r="EAZ28" s="46"/>
      <c r="EBA28" s="161"/>
      <c r="EBB28" s="161"/>
      <c r="EBC28" s="161"/>
      <c r="EBD28" s="161"/>
      <c r="EBE28" s="161"/>
      <c r="EBF28" s="46"/>
      <c r="EBG28" s="46"/>
      <c r="EBH28" s="161"/>
      <c r="EBI28" s="161"/>
      <c r="EBJ28" s="161"/>
      <c r="EBK28" s="161"/>
      <c r="EBL28" s="161"/>
      <c r="EBM28" s="46"/>
      <c r="EBN28" s="46"/>
      <c r="EBO28" s="161"/>
      <c r="EBP28" s="161"/>
      <c r="EBQ28" s="161"/>
      <c r="EBR28" s="161"/>
      <c r="EBS28" s="161"/>
      <c r="EBT28" s="46"/>
      <c r="EBU28" s="46"/>
      <c r="EBV28" s="161"/>
      <c r="EBW28" s="161"/>
      <c r="EBX28" s="161"/>
      <c r="EBY28" s="161"/>
      <c r="EBZ28" s="161"/>
      <c r="ECA28" s="46"/>
      <c r="ECB28" s="46"/>
      <c r="ECC28" s="161"/>
      <c r="ECD28" s="161"/>
      <c r="ECE28" s="161"/>
      <c r="ECF28" s="161"/>
      <c r="ECG28" s="161"/>
      <c r="ECH28" s="46"/>
      <c r="ECI28" s="46"/>
      <c r="ECJ28" s="161"/>
      <c r="ECK28" s="161"/>
      <c r="ECL28" s="161"/>
      <c r="ECM28" s="161"/>
      <c r="ECN28" s="161"/>
      <c r="ECO28" s="46"/>
      <c r="ECP28" s="46"/>
      <c r="ECQ28" s="161"/>
      <c r="ECR28" s="161"/>
      <c r="ECS28" s="161"/>
      <c r="ECT28" s="161"/>
      <c r="ECU28" s="161"/>
      <c r="ECV28" s="46"/>
      <c r="ECW28" s="46"/>
      <c r="ECX28" s="161"/>
      <c r="ECY28" s="161"/>
      <c r="ECZ28" s="161"/>
      <c r="EDA28" s="161"/>
      <c r="EDB28" s="161"/>
      <c r="EDC28" s="46"/>
      <c r="EDD28" s="46"/>
      <c r="EDE28" s="161"/>
      <c r="EDF28" s="161"/>
      <c r="EDG28" s="161"/>
      <c r="EDH28" s="161"/>
      <c r="EDI28" s="161"/>
      <c r="EDJ28" s="46"/>
      <c r="EDK28" s="46"/>
      <c r="EDL28" s="161"/>
      <c r="EDM28" s="161"/>
      <c r="EDN28" s="161"/>
      <c r="EDO28" s="161"/>
      <c r="EDP28" s="161"/>
      <c r="EDQ28" s="46"/>
      <c r="EDR28" s="46"/>
      <c r="EDS28" s="161"/>
      <c r="EDT28" s="161"/>
      <c r="EDU28" s="161"/>
      <c r="EDV28" s="161"/>
      <c r="EDW28" s="161"/>
      <c r="EDX28" s="46"/>
      <c r="EDY28" s="46"/>
      <c r="EDZ28" s="161"/>
      <c r="EEA28" s="161"/>
      <c r="EEB28" s="161"/>
      <c r="EEC28" s="161"/>
      <c r="EED28" s="161"/>
      <c r="EEE28" s="46"/>
      <c r="EEF28" s="46"/>
      <c r="EEG28" s="161"/>
      <c r="EEH28" s="161"/>
      <c r="EEI28" s="161"/>
      <c r="EEJ28" s="161"/>
      <c r="EEK28" s="161"/>
      <c r="EEL28" s="46"/>
      <c r="EEM28" s="46"/>
      <c r="EEN28" s="161"/>
      <c r="EEO28" s="161"/>
      <c r="EEP28" s="161"/>
      <c r="EEQ28" s="161"/>
      <c r="EER28" s="161"/>
      <c r="EES28" s="46"/>
      <c r="EET28" s="46"/>
      <c r="EEU28" s="161"/>
      <c r="EEV28" s="161"/>
      <c r="EEW28" s="161"/>
      <c r="EEX28" s="161"/>
      <c r="EEY28" s="161"/>
      <c r="EEZ28" s="46"/>
      <c r="EFA28" s="46"/>
      <c r="EFB28" s="161"/>
      <c r="EFC28" s="161"/>
      <c r="EFD28" s="161"/>
      <c r="EFE28" s="161"/>
      <c r="EFF28" s="161"/>
      <c r="EFG28" s="46"/>
      <c r="EFH28" s="46"/>
      <c r="EFI28" s="161"/>
      <c r="EFJ28" s="161"/>
      <c r="EFK28" s="161"/>
      <c r="EFL28" s="161"/>
      <c r="EFM28" s="161"/>
      <c r="EFN28" s="46"/>
      <c r="EFO28" s="46"/>
      <c r="EFP28" s="161"/>
      <c r="EFQ28" s="161"/>
      <c r="EFR28" s="161"/>
      <c r="EFS28" s="161"/>
      <c r="EFT28" s="161"/>
      <c r="EFU28" s="46"/>
      <c r="EFV28" s="46"/>
      <c r="EFW28" s="161"/>
      <c r="EFX28" s="161"/>
      <c r="EFY28" s="161"/>
      <c r="EFZ28" s="161"/>
      <c r="EGA28" s="161"/>
      <c r="EGB28" s="46"/>
      <c r="EGC28" s="46"/>
      <c r="EGD28" s="161"/>
      <c r="EGE28" s="161"/>
      <c r="EGF28" s="161"/>
      <c r="EGG28" s="161"/>
      <c r="EGH28" s="161"/>
      <c r="EGI28" s="46"/>
      <c r="EGJ28" s="46"/>
      <c r="EGK28" s="161"/>
      <c r="EGL28" s="161"/>
      <c r="EGM28" s="161"/>
      <c r="EGN28" s="161"/>
      <c r="EGO28" s="161"/>
      <c r="EGP28" s="46"/>
      <c r="EGQ28" s="46"/>
      <c r="EGR28" s="161"/>
      <c r="EGS28" s="161"/>
      <c r="EGT28" s="161"/>
      <c r="EGU28" s="161"/>
      <c r="EGV28" s="161"/>
      <c r="EGW28" s="46"/>
      <c r="EGX28" s="46"/>
      <c r="EGY28" s="161"/>
      <c r="EGZ28" s="161"/>
      <c r="EHA28" s="161"/>
      <c r="EHB28" s="161"/>
      <c r="EHC28" s="161"/>
      <c r="EHD28" s="46"/>
      <c r="EHE28" s="46"/>
      <c r="EHF28" s="161"/>
      <c r="EHG28" s="161"/>
      <c r="EHH28" s="161"/>
      <c r="EHI28" s="161"/>
      <c r="EHJ28" s="161"/>
      <c r="EHK28" s="46"/>
      <c r="EHL28" s="46"/>
      <c r="EHM28" s="161"/>
      <c r="EHN28" s="161"/>
      <c r="EHO28" s="161"/>
      <c r="EHP28" s="161"/>
      <c r="EHQ28" s="161"/>
      <c r="EHR28" s="46"/>
      <c r="EHS28" s="46"/>
      <c r="EHT28" s="161"/>
      <c r="EHU28" s="161"/>
      <c r="EHV28" s="161"/>
      <c r="EHW28" s="161"/>
      <c r="EHX28" s="161"/>
      <c r="EHY28" s="46"/>
      <c r="EHZ28" s="46"/>
      <c r="EIA28" s="161"/>
      <c r="EIB28" s="161"/>
      <c r="EIC28" s="161"/>
      <c r="EID28" s="161"/>
      <c r="EIE28" s="161"/>
      <c r="EIF28" s="46"/>
      <c r="EIG28" s="46"/>
      <c r="EIH28" s="161"/>
      <c r="EII28" s="161"/>
      <c r="EIJ28" s="161"/>
      <c r="EIK28" s="161"/>
      <c r="EIL28" s="161"/>
      <c r="EIM28" s="46"/>
      <c r="EIN28" s="46"/>
      <c r="EIO28" s="161"/>
      <c r="EIP28" s="161"/>
      <c r="EIQ28" s="161"/>
      <c r="EIR28" s="161"/>
      <c r="EIS28" s="161"/>
      <c r="EIT28" s="46"/>
      <c r="EIU28" s="46"/>
      <c r="EIV28" s="161"/>
      <c r="EIW28" s="161"/>
      <c r="EIX28" s="161"/>
      <c r="EIY28" s="161"/>
      <c r="EIZ28" s="161"/>
      <c r="EJA28" s="46"/>
      <c r="EJB28" s="46"/>
      <c r="EJC28" s="161"/>
      <c r="EJD28" s="161"/>
      <c r="EJE28" s="161"/>
      <c r="EJF28" s="161"/>
      <c r="EJG28" s="161"/>
      <c r="EJH28" s="46"/>
      <c r="EJI28" s="46"/>
      <c r="EJJ28" s="161"/>
      <c r="EJK28" s="161"/>
      <c r="EJL28" s="161"/>
      <c r="EJM28" s="161"/>
      <c r="EJN28" s="161"/>
      <c r="EJO28" s="46"/>
      <c r="EJP28" s="46"/>
      <c r="EJQ28" s="161"/>
      <c r="EJR28" s="161"/>
      <c r="EJS28" s="161"/>
      <c r="EJT28" s="161"/>
      <c r="EJU28" s="161"/>
      <c r="EJV28" s="46"/>
      <c r="EJW28" s="46"/>
      <c r="EJX28" s="161"/>
      <c r="EJY28" s="161"/>
      <c r="EJZ28" s="161"/>
      <c r="EKA28" s="161"/>
      <c r="EKB28" s="161"/>
      <c r="EKC28" s="46"/>
      <c r="EKD28" s="46"/>
      <c r="EKE28" s="161"/>
      <c r="EKF28" s="161"/>
      <c r="EKG28" s="161"/>
      <c r="EKH28" s="161"/>
      <c r="EKI28" s="161"/>
      <c r="EKJ28" s="46"/>
      <c r="EKK28" s="46"/>
      <c r="EKL28" s="161"/>
      <c r="EKM28" s="161"/>
      <c r="EKN28" s="161"/>
      <c r="EKO28" s="161"/>
      <c r="EKP28" s="161"/>
      <c r="EKQ28" s="46"/>
      <c r="EKR28" s="46"/>
      <c r="EKS28" s="161"/>
      <c r="EKT28" s="161"/>
      <c r="EKU28" s="161"/>
      <c r="EKV28" s="161"/>
      <c r="EKW28" s="161"/>
      <c r="EKX28" s="46"/>
      <c r="EKY28" s="46"/>
      <c r="EKZ28" s="161"/>
      <c r="ELA28" s="161"/>
      <c r="ELB28" s="161"/>
      <c r="ELC28" s="161"/>
      <c r="ELD28" s="161"/>
      <c r="ELE28" s="46"/>
      <c r="ELF28" s="46"/>
      <c r="ELG28" s="161"/>
      <c r="ELH28" s="161"/>
      <c r="ELI28" s="161"/>
      <c r="ELJ28" s="161"/>
      <c r="ELK28" s="161"/>
      <c r="ELL28" s="46"/>
      <c r="ELM28" s="46"/>
      <c r="ELN28" s="161"/>
      <c r="ELO28" s="161"/>
      <c r="ELP28" s="161"/>
      <c r="ELQ28" s="161"/>
      <c r="ELR28" s="161"/>
      <c r="ELS28" s="46"/>
      <c r="ELT28" s="46"/>
      <c r="ELU28" s="161"/>
      <c r="ELV28" s="161"/>
      <c r="ELW28" s="161"/>
      <c r="ELX28" s="161"/>
      <c r="ELY28" s="161"/>
      <c r="ELZ28" s="46"/>
      <c r="EMA28" s="46"/>
      <c r="EMB28" s="161"/>
      <c r="EMC28" s="161"/>
      <c r="EMD28" s="161"/>
      <c r="EME28" s="161"/>
      <c r="EMF28" s="161"/>
      <c r="EMG28" s="46"/>
      <c r="EMH28" s="46"/>
      <c r="EMI28" s="161"/>
      <c r="EMJ28" s="161"/>
      <c r="EMK28" s="161"/>
      <c r="EML28" s="161"/>
      <c r="EMM28" s="161"/>
      <c r="EMN28" s="46"/>
      <c r="EMO28" s="46"/>
      <c r="EMP28" s="161"/>
      <c r="EMQ28" s="161"/>
      <c r="EMR28" s="161"/>
      <c r="EMS28" s="161"/>
      <c r="EMT28" s="161"/>
      <c r="EMU28" s="46"/>
      <c r="EMV28" s="46"/>
      <c r="EMW28" s="161"/>
      <c r="EMX28" s="161"/>
      <c r="EMY28" s="161"/>
      <c r="EMZ28" s="161"/>
      <c r="ENA28" s="161"/>
      <c r="ENB28" s="46"/>
      <c r="ENC28" s="46"/>
      <c r="END28" s="161"/>
      <c r="ENE28" s="161"/>
      <c r="ENF28" s="161"/>
      <c r="ENG28" s="161"/>
      <c r="ENH28" s="161"/>
      <c r="ENI28" s="46"/>
      <c r="ENJ28" s="46"/>
      <c r="ENK28" s="161"/>
      <c r="ENL28" s="161"/>
      <c r="ENM28" s="161"/>
      <c r="ENN28" s="161"/>
      <c r="ENO28" s="161"/>
      <c r="ENP28" s="46"/>
      <c r="ENQ28" s="46"/>
      <c r="ENR28" s="161"/>
      <c r="ENS28" s="161"/>
      <c r="ENT28" s="161"/>
      <c r="ENU28" s="161"/>
      <c r="ENV28" s="161"/>
      <c r="ENW28" s="46"/>
      <c r="ENX28" s="46"/>
      <c r="ENY28" s="161"/>
      <c r="ENZ28" s="161"/>
      <c r="EOA28" s="161"/>
      <c r="EOB28" s="161"/>
      <c r="EOC28" s="161"/>
      <c r="EOD28" s="46"/>
      <c r="EOE28" s="46"/>
      <c r="EOF28" s="161"/>
      <c r="EOG28" s="161"/>
      <c r="EOH28" s="161"/>
      <c r="EOI28" s="161"/>
      <c r="EOJ28" s="161"/>
      <c r="EOK28" s="46"/>
      <c r="EOL28" s="46"/>
      <c r="EOM28" s="161"/>
      <c r="EON28" s="161"/>
      <c r="EOO28" s="161"/>
      <c r="EOP28" s="161"/>
      <c r="EOQ28" s="161"/>
      <c r="EOR28" s="46"/>
      <c r="EOS28" s="46"/>
      <c r="EOT28" s="161"/>
      <c r="EOU28" s="161"/>
      <c r="EOV28" s="161"/>
      <c r="EOW28" s="161"/>
      <c r="EOX28" s="161"/>
      <c r="EOY28" s="46"/>
      <c r="EOZ28" s="46"/>
      <c r="EPA28" s="161"/>
      <c r="EPB28" s="161"/>
      <c r="EPC28" s="161"/>
      <c r="EPD28" s="161"/>
      <c r="EPE28" s="161"/>
      <c r="EPF28" s="46"/>
      <c r="EPG28" s="46"/>
      <c r="EPH28" s="161"/>
      <c r="EPI28" s="161"/>
      <c r="EPJ28" s="161"/>
      <c r="EPK28" s="161"/>
      <c r="EPL28" s="161"/>
      <c r="EPM28" s="46"/>
      <c r="EPN28" s="46"/>
      <c r="EPO28" s="161"/>
      <c r="EPP28" s="161"/>
      <c r="EPQ28" s="161"/>
      <c r="EPR28" s="161"/>
      <c r="EPS28" s="161"/>
      <c r="EPT28" s="46"/>
      <c r="EPU28" s="46"/>
      <c r="EPV28" s="161"/>
      <c r="EPW28" s="161"/>
      <c r="EPX28" s="161"/>
      <c r="EPY28" s="161"/>
      <c r="EPZ28" s="161"/>
      <c r="EQA28" s="46"/>
      <c r="EQB28" s="46"/>
      <c r="EQC28" s="161"/>
      <c r="EQD28" s="161"/>
      <c r="EQE28" s="161"/>
      <c r="EQF28" s="161"/>
      <c r="EQG28" s="161"/>
      <c r="EQH28" s="46"/>
      <c r="EQI28" s="46"/>
      <c r="EQJ28" s="161"/>
      <c r="EQK28" s="161"/>
      <c r="EQL28" s="161"/>
      <c r="EQM28" s="161"/>
      <c r="EQN28" s="161"/>
      <c r="EQO28" s="46"/>
      <c r="EQP28" s="46"/>
      <c r="EQQ28" s="161"/>
      <c r="EQR28" s="161"/>
      <c r="EQS28" s="161"/>
      <c r="EQT28" s="161"/>
      <c r="EQU28" s="161"/>
      <c r="EQV28" s="46"/>
      <c r="EQW28" s="46"/>
      <c r="EQX28" s="161"/>
      <c r="EQY28" s="161"/>
      <c r="EQZ28" s="161"/>
      <c r="ERA28" s="161"/>
      <c r="ERB28" s="161"/>
      <c r="ERC28" s="46"/>
      <c r="ERD28" s="46"/>
      <c r="ERE28" s="161"/>
      <c r="ERF28" s="161"/>
      <c r="ERG28" s="161"/>
      <c r="ERH28" s="161"/>
      <c r="ERI28" s="161"/>
      <c r="ERJ28" s="46"/>
      <c r="ERK28" s="46"/>
      <c r="ERL28" s="161"/>
      <c r="ERM28" s="161"/>
      <c r="ERN28" s="161"/>
      <c r="ERO28" s="161"/>
      <c r="ERP28" s="161"/>
      <c r="ERQ28" s="46"/>
      <c r="ERR28" s="46"/>
      <c r="ERS28" s="161"/>
      <c r="ERT28" s="161"/>
      <c r="ERU28" s="161"/>
      <c r="ERV28" s="161"/>
      <c r="ERW28" s="161"/>
      <c r="ERX28" s="46"/>
      <c r="ERY28" s="46"/>
      <c r="ERZ28" s="161"/>
      <c r="ESA28" s="161"/>
      <c r="ESB28" s="161"/>
      <c r="ESC28" s="161"/>
      <c r="ESD28" s="161"/>
      <c r="ESE28" s="46"/>
      <c r="ESF28" s="46"/>
      <c r="ESG28" s="161"/>
      <c r="ESH28" s="161"/>
      <c r="ESI28" s="161"/>
      <c r="ESJ28" s="161"/>
      <c r="ESK28" s="161"/>
      <c r="ESL28" s="46"/>
      <c r="ESM28" s="46"/>
      <c r="ESN28" s="161"/>
      <c r="ESO28" s="161"/>
      <c r="ESP28" s="161"/>
      <c r="ESQ28" s="161"/>
      <c r="ESR28" s="161"/>
      <c r="ESS28" s="46"/>
      <c r="EST28" s="46"/>
      <c r="ESU28" s="161"/>
      <c r="ESV28" s="161"/>
      <c r="ESW28" s="161"/>
      <c r="ESX28" s="161"/>
      <c r="ESY28" s="161"/>
      <c r="ESZ28" s="46"/>
      <c r="ETA28" s="46"/>
      <c r="ETB28" s="161"/>
      <c r="ETC28" s="161"/>
      <c r="ETD28" s="161"/>
      <c r="ETE28" s="161"/>
      <c r="ETF28" s="161"/>
      <c r="ETG28" s="46"/>
      <c r="ETH28" s="46"/>
      <c r="ETI28" s="161"/>
      <c r="ETJ28" s="161"/>
      <c r="ETK28" s="161"/>
      <c r="ETL28" s="161"/>
      <c r="ETM28" s="161"/>
      <c r="ETN28" s="46"/>
      <c r="ETO28" s="46"/>
      <c r="ETP28" s="161"/>
      <c r="ETQ28" s="161"/>
      <c r="ETR28" s="161"/>
      <c r="ETS28" s="161"/>
      <c r="ETT28" s="161"/>
      <c r="ETU28" s="46"/>
      <c r="ETV28" s="46"/>
      <c r="ETW28" s="161"/>
      <c r="ETX28" s="161"/>
      <c r="ETY28" s="161"/>
      <c r="ETZ28" s="161"/>
      <c r="EUA28" s="161"/>
      <c r="EUB28" s="46"/>
      <c r="EUC28" s="46"/>
      <c r="EUD28" s="161"/>
      <c r="EUE28" s="161"/>
      <c r="EUF28" s="161"/>
      <c r="EUG28" s="161"/>
      <c r="EUH28" s="161"/>
      <c r="EUI28" s="46"/>
      <c r="EUJ28" s="46"/>
      <c r="EUK28" s="161"/>
      <c r="EUL28" s="161"/>
      <c r="EUM28" s="161"/>
      <c r="EUN28" s="161"/>
      <c r="EUO28" s="161"/>
      <c r="EUP28" s="46"/>
      <c r="EUQ28" s="46"/>
      <c r="EUR28" s="161"/>
      <c r="EUS28" s="161"/>
      <c r="EUT28" s="161"/>
      <c r="EUU28" s="161"/>
      <c r="EUV28" s="161"/>
      <c r="EUW28" s="46"/>
      <c r="EUX28" s="46"/>
      <c r="EUY28" s="161"/>
      <c r="EUZ28" s="161"/>
      <c r="EVA28" s="161"/>
      <c r="EVB28" s="161"/>
      <c r="EVC28" s="161"/>
      <c r="EVD28" s="46"/>
      <c r="EVE28" s="46"/>
      <c r="EVF28" s="161"/>
      <c r="EVG28" s="161"/>
      <c r="EVH28" s="161"/>
      <c r="EVI28" s="161"/>
      <c r="EVJ28" s="161"/>
      <c r="EVK28" s="46"/>
      <c r="EVL28" s="46"/>
      <c r="EVM28" s="161"/>
      <c r="EVN28" s="161"/>
      <c r="EVO28" s="161"/>
      <c r="EVP28" s="161"/>
      <c r="EVQ28" s="161"/>
      <c r="EVR28" s="46"/>
      <c r="EVS28" s="46"/>
      <c r="EVT28" s="161"/>
      <c r="EVU28" s="161"/>
      <c r="EVV28" s="161"/>
      <c r="EVW28" s="161"/>
      <c r="EVX28" s="161"/>
      <c r="EVY28" s="46"/>
      <c r="EVZ28" s="46"/>
      <c r="EWA28" s="161"/>
      <c r="EWB28" s="161"/>
      <c r="EWC28" s="161"/>
      <c r="EWD28" s="161"/>
      <c r="EWE28" s="161"/>
      <c r="EWF28" s="46"/>
      <c r="EWG28" s="46"/>
      <c r="EWH28" s="161"/>
      <c r="EWI28" s="161"/>
      <c r="EWJ28" s="161"/>
      <c r="EWK28" s="161"/>
      <c r="EWL28" s="161"/>
      <c r="EWM28" s="46"/>
      <c r="EWN28" s="46"/>
      <c r="EWO28" s="161"/>
      <c r="EWP28" s="161"/>
      <c r="EWQ28" s="161"/>
      <c r="EWR28" s="161"/>
      <c r="EWS28" s="161"/>
      <c r="EWT28" s="46"/>
      <c r="EWU28" s="46"/>
      <c r="EWV28" s="161"/>
      <c r="EWW28" s="161"/>
      <c r="EWX28" s="161"/>
      <c r="EWY28" s="161"/>
      <c r="EWZ28" s="161"/>
      <c r="EXA28" s="46"/>
      <c r="EXB28" s="46"/>
      <c r="EXC28" s="161"/>
      <c r="EXD28" s="161"/>
      <c r="EXE28" s="161"/>
      <c r="EXF28" s="161"/>
      <c r="EXG28" s="161"/>
      <c r="EXH28" s="46"/>
      <c r="EXI28" s="46"/>
      <c r="EXJ28" s="161"/>
      <c r="EXK28" s="161"/>
      <c r="EXL28" s="161"/>
      <c r="EXM28" s="161"/>
      <c r="EXN28" s="161"/>
      <c r="EXO28" s="46"/>
      <c r="EXP28" s="46"/>
      <c r="EXQ28" s="161"/>
      <c r="EXR28" s="161"/>
      <c r="EXS28" s="161"/>
      <c r="EXT28" s="161"/>
      <c r="EXU28" s="161"/>
      <c r="EXV28" s="46"/>
      <c r="EXW28" s="46"/>
      <c r="EXX28" s="161"/>
      <c r="EXY28" s="161"/>
      <c r="EXZ28" s="161"/>
      <c r="EYA28" s="161"/>
      <c r="EYB28" s="161"/>
      <c r="EYC28" s="46"/>
      <c r="EYD28" s="46"/>
      <c r="EYE28" s="161"/>
      <c r="EYF28" s="161"/>
      <c r="EYG28" s="161"/>
      <c r="EYH28" s="161"/>
      <c r="EYI28" s="161"/>
      <c r="EYJ28" s="46"/>
      <c r="EYK28" s="46"/>
      <c r="EYL28" s="161"/>
      <c r="EYM28" s="161"/>
      <c r="EYN28" s="161"/>
      <c r="EYO28" s="161"/>
      <c r="EYP28" s="161"/>
      <c r="EYQ28" s="46"/>
      <c r="EYR28" s="46"/>
      <c r="EYS28" s="161"/>
      <c r="EYT28" s="161"/>
      <c r="EYU28" s="161"/>
      <c r="EYV28" s="161"/>
      <c r="EYW28" s="161"/>
      <c r="EYX28" s="46"/>
      <c r="EYY28" s="46"/>
      <c r="EYZ28" s="161"/>
      <c r="EZA28" s="161"/>
      <c r="EZB28" s="161"/>
      <c r="EZC28" s="161"/>
      <c r="EZD28" s="161"/>
      <c r="EZE28" s="46"/>
      <c r="EZF28" s="46"/>
      <c r="EZG28" s="161"/>
      <c r="EZH28" s="161"/>
      <c r="EZI28" s="161"/>
      <c r="EZJ28" s="161"/>
      <c r="EZK28" s="161"/>
      <c r="EZL28" s="46"/>
      <c r="EZM28" s="46"/>
      <c r="EZN28" s="161"/>
      <c r="EZO28" s="161"/>
      <c r="EZP28" s="161"/>
      <c r="EZQ28" s="161"/>
      <c r="EZR28" s="161"/>
      <c r="EZS28" s="46"/>
      <c r="EZT28" s="46"/>
      <c r="EZU28" s="161"/>
      <c r="EZV28" s="161"/>
      <c r="EZW28" s="161"/>
      <c r="EZX28" s="161"/>
      <c r="EZY28" s="161"/>
      <c r="EZZ28" s="46"/>
      <c r="FAA28" s="46"/>
      <c r="FAB28" s="161"/>
      <c r="FAC28" s="161"/>
      <c r="FAD28" s="161"/>
      <c r="FAE28" s="161"/>
      <c r="FAF28" s="161"/>
      <c r="FAG28" s="46"/>
      <c r="FAH28" s="46"/>
      <c r="FAI28" s="161"/>
      <c r="FAJ28" s="161"/>
      <c r="FAK28" s="161"/>
      <c r="FAL28" s="161"/>
      <c r="FAM28" s="161"/>
      <c r="FAN28" s="46"/>
      <c r="FAO28" s="46"/>
      <c r="FAP28" s="161"/>
      <c r="FAQ28" s="161"/>
      <c r="FAR28" s="161"/>
      <c r="FAS28" s="161"/>
      <c r="FAT28" s="161"/>
      <c r="FAU28" s="46"/>
      <c r="FAV28" s="46"/>
      <c r="FAW28" s="161"/>
      <c r="FAX28" s="161"/>
      <c r="FAY28" s="161"/>
      <c r="FAZ28" s="161"/>
      <c r="FBA28" s="161"/>
      <c r="FBB28" s="46"/>
      <c r="FBC28" s="46"/>
      <c r="FBD28" s="161"/>
      <c r="FBE28" s="161"/>
      <c r="FBF28" s="161"/>
      <c r="FBG28" s="161"/>
      <c r="FBH28" s="161"/>
      <c r="FBI28" s="46"/>
      <c r="FBJ28" s="46"/>
      <c r="FBK28" s="161"/>
      <c r="FBL28" s="161"/>
      <c r="FBM28" s="161"/>
      <c r="FBN28" s="161"/>
      <c r="FBO28" s="161"/>
      <c r="FBP28" s="46"/>
      <c r="FBQ28" s="46"/>
      <c r="FBR28" s="161"/>
      <c r="FBS28" s="161"/>
      <c r="FBT28" s="161"/>
      <c r="FBU28" s="161"/>
      <c r="FBV28" s="161"/>
      <c r="FBW28" s="46"/>
      <c r="FBX28" s="46"/>
      <c r="FBY28" s="161"/>
      <c r="FBZ28" s="161"/>
      <c r="FCA28" s="161"/>
      <c r="FCB28" s="161"/>
      <c r="FCC28" s="161"/>
      <c r="FCD28" s="46"/>
      <c r="FCE28" s="46"/>
      <c r="FCF28" s="161"/>
      <c r="FCG28" s="161"/>
      <c r="FCH28" s="161"/>
      <c r="FCI28" s="161"/>
      <c r="FCJ28" s="161"/>
      <c r="FCK28" s="46"/>
      <c r="FCL28" s="46"/>
      <c r="FCM28" s="161"/>
      <c r="FCN28" s="161"/>
      <c r="FCO28" s="161"/>
      <c r="FCP28" s="161"/>
      <c r="FCQ28" s="161"/>
      <c r="FCR28" s="46"/>
      <c r="FCS28" s="46"/>
      <c r="FCT28" s="161"/>
      <c r="FCU28" s="161"/>
      <c r="FCV28" s="161"/>
      <c r="FCW28" s="161"/>
      <c r="FCX28" s="161"/>
      <c r="FCY28" s="46"/>
      <c r="FCZ28" s="46"/>
      <c r="FDA28" s="161"/>
      <c r="FDB28" s="161"/>
      <c r="FDC28" s="161"/>
      <c r="FDD28" s="161"/>
      <c r="FDE28" s="161"/>
      <c r="FDF28" s="46"/>
      <c r="FDG28" s="46"/>
      <c r="FDH28" s="161"/>
      <c r="FDI28" s="161"/>
      <c r="FDJ28" s="161"/>
      <c r="FDK28" s="161"/>
      <c r="FDL28" s="161"/>
      <c r="FDM28" s="46"/>
      <c r="FDN28" s="46"/>
      <c r="FDO28" s="161"/>
      <c r="FDP28" s="161"/>
      <c r="FDQ28" s="161"/>
      <c r="FDR28" s="161"/>
      <c r="FDS28" s="161"/>
      <c r="FDT28" s="46"/>
      <c r="FDU28" s="46"/>
      <c r="FDV28" s="161"/>
      <c r="FDW28" s="161"/>
      <c r="FDX28" s="161"/>
      <c r="FDY28" s="161"/>
      <c r="FDZ28" s="161"/>
      <c r="FEA28" s="46"/>
      <c r="FEB28" s="46"/>
      <c r="FEC28" s="161"/>
      <c r="FED28" s="161"/>
      <c r="FEE28" s="161"/>
      <c r="FEF28" s="161"/>
      <c r="FEG28" s="161"/>
      <c r="FEH28" s="46"/>
      <c r="FEI28" s="46"/>
      <c r="FEJ28" s="161"/>
      <c r="FEK28" s="161"/>
      <c r="FEL28" s="161"/>
      <c r="FEM28" s="161"/>
      <c r="FEN28" s="161"/>
      <c r="FEO28" s="46"/>
      <c r="FEP28" s="46"/>
      <c r="FEQ28" s="161"/>
      <c r="FER28" s="161"/>
      <c r="FES28" s="161"/>
      <c r="FET28" s="161"/>
      <c r="FEU28" s="161"/>
      <c r="FEV28" s="46"/>
      <c r="FEW28" s="46"/>
      <c r="FEX28" s="161"/>
      <c r="FEY28" s="161"/>
      <c r="FEZ28" s="161"/>
      <c r="FFA28" s="161"/>
      <c r="FFB28" s="161"/>
      <c r="FFC28" s="46"/>
      <c r="FFD28" s="46"/>
      <c r="FFE28" s="161"/>
      <c r="FFF28" s="161"/>
      <c r="FFG28" s="161"/>
      <c r="FFH28" s="161"/>
      <c r="FFI28" s="161"/>
      <c r="FFJ28" s="46"/>
      <c r="FFK28" s="46"/>
      <c r="FFL28" s="161"/>
      <c r="FFM28" s="161"/>
      <c r="FFN28" s="161"/>
      <c r="FFO28" s="161"/>
      <c r="FFP28" s="161"/>
      <c r="FFQ28" s="46"/>
      <c r="FFR28" s="46"/>
      <c r="FFS28" s="161"/>
      <c r="FFT28" s="161"/>
      <c r="FFU28" s="161"/>
      <c r="FFV28" s="161"/>
      <c r="FFW28" s="161"/>
      <c r="FFX28" s="46"/>
      <c r="FFY28" s="46"/>
      <c r="FFZ28" s="161"/>
      <c r="FGA28" s="161"/>
      <c r="FGB28" s="161"/>
      <c r="FGC28" s="161"/>
      <c r="FGD28" s="161"/>
      <c r="FGE28" s="46"/>
      <c r="FGF28" s="46"/>
      <c r="FGG28" s="161"/>
      <c r="FGH28" s="161"/>
      <c r="FGI28" s="161"/>
      <c r="FGJ28" s="161"/>
      <c r="FGK28" s="161"/>
      <c r="FGL28" s="46"/>
      <c r="FGM28" s="46"/>
      <c r="FGN28" s="161"/>
      <c r="FGO28" s="161"/>
      <c r="FGP28" s="161"/>
      <c r="FGQ28" s="161"/>
      <c r="FGR28" s="161"/>
      <c r="FGS28" s="46"/>
      <c r="FGT28" s="46"/>
      <c r="FGU28" s="161"/>
      <c r="FGV28" s="161"/>
      <c r="FGW28" s="161"/>
      <c r="FGX28" s="161"/>
      <c r="FGY28" s="161"/>
      <c r="FGZ28" s="46"/>
      <c r="FHA28" s="46"/>
      <c r="FHB28" s="161"/>
      <c r="FHC28" s="161"/>
      <c r="FHD28" s="161"/>
      <c r="FHE28" s="161"/>
      <c r="FHF28" s="161"/>
      <c r="FHG28" s="46"/>
      <c r="FHH28" s="46"/>
      <c r="FHI28" s="161"/>
      <c r="FHJ28" s="161"/>
      <c r="FHK28" s="161"/>
      <c r="FHL28" s="161"/>
      <c r="FHM28" s="161"/>
      <c r="FHN28" s="46"/>
      <c r="FHO28" s="46"/>
      <c r="FHP28" s="161"/>
      <c r="FHQ28" s="161"/>
      <c r="FHR28" s="161"/>
      <c r="FHS28" s="161"/>
      <c r="FHT28" s="161"/>
      <c r="FHU28" s="46"/>
      <c r="FHV28" s="46"/>
      <c r="FHW28" s="161"/>
      <c r="FHX28" s="161"/>
      <c r="FHY28" s="161"/>
      <c r="FHZ28" s="161"/>
      <c r="FIA28" s="161"/>
      <c r="FIB28" s="46"/>
      <c r="FIC28" s="46"/>
      <c r="FID28" s="161"/>
      <c r="FIE28" s="161"/>
      <c r="FIF28" s="161"/>
      <c r="FIG28" s="161"/>
      <c r="FIH28" s="161"/>
      <c r="FII28" s="46"/>
      <c r="FIJ28" s="46"/>
      <c r="FIK28" s="161"/>
      <c r="FIL28" s="161"/>
      <c r="FIM28" s="161"/>
      <c r="FIN28" s="161"/>
      <c r="FIO28" s="161"/>
      <c r="FIP28" s="46"/>
      <c r="FIQ28" s="46"/>
      <c r="FIR28" s="161"/>
      <c r="FIS28" s="161"/>
      <c r="FIT28" s="161"/>
      <c r="FIU28" s="161"/>
      <c r="FIV28" s="161"/>
      <c r="FIW28" s="46"/>
      <c r="FIX28" s="46"/>
      <c r="FIY28" s="161"/>
      <c r="FIZ28" s="161"/>
      <c r="FJA28" s="161"/>
      <c r="FJB28" s="161"/>
      <c r="FJC28" s="161"/>
      <c r="FJD28" s="46"/>
      <c r="FJE28" s="46"/>
      <c r="FJF28" s="161"/>
      <c r="FJG28" s="161"/>
      <c r="FJH28" s="161"/>
      <c r="FJI28" s="161"/>
      <c r="FJJ28" s="161"/>
      <c r="FJK28" s="46"/>
      <c r="FJL28" s="46"/>
      <c r="FJM28" s="161"/>
      <c r="FJN28" s="161"/>
      <c r="FJO28" s="161"/>
      <c r="FJP28" s="161"/>
      <c r="FJQ28" s="161"/>
      <c r="FJR28" s="46"/>
      <c r="FJS28" s="46"/>
      <c r="FJT28" s="161"/>
      <c r="FJU28" s="161"/>
      <c r="FJV28" s="161"/>
      <c r="FJW28" s="161"/>
      <c r="FJX28" s="161"/>
      <c r="FJY28" s="46"/>
      <c r="FJZ28" s="46"/>
      <c r="FKA28" s="161"/>
      <c r="FKB28" s="161"/>
      <c r="FKC28" s="161"/>
      <c r="FKD28" s="161"/>
      <c r="FKE28" s="161"/>
      <c r="FKF28" s="46"/>
      <c r="FKG28" s="46"/>
      <c r="FKH28" s="161"/>
      <c r="FKI28" s="161"/>
      <c r="FKJ28" s="161"/>
      <c r="FKK28" s="161"/>
      <c r="FKL28" s="161"/>
      <c r="FKM28" s="46"/>
      <c r="FKN28" s="46"/>
      <c r="FKO28" s="161"/>
      <c r="FKP28" s="161"/>
      <c r="FKQ28" s="161"/>
      <c r="FKR28" s="161"/>
      <c r="FKS28" s="161"/>
      <c r="FKT28" s="46"/>
      <c r="FKU28" s="46"/>
      <c r="FKV28" s="161"/>
      <c r="FKW28" s="161"/>
      <c r="FKX28" s="161"/>
      <c r="FKY28" s="161"/>
      <c r="FKZ28" s="161"/>
      <c r="FLA28" s="46"/>
      <c r="FLB28" s="46"/>
      <c r="FLC28" s="161"/>
      <c r="FLD28" s="161"/>
      <c r="FLE28" s="161"/>
      <c r="FLF28" s="161"/>
      <c r="FLG28" s="161"/>
      <c r="FLH28" s="46"/>
      <c r="FLI28" s="46"/>
      <c r="FLJ28" s="161"/>
      <c r="FLK28" s="161"/>
      <c r="FLL28" s="161"/>
      <c r="FLM28" s="161"/>
      <c r="FLN28" s="161"/>
      <c r="FLO28" s="46"/>
      <c r="FLP28" s="46"/>
      <c r="FLQ28" s="161"/>
      <c r="FLR28" s="161"/>
      <c r="FLS28" s="161"/>
      <c r="FLT28" s="161"/>
      <c r="FLU28" s="161"/>
      <c r="FLV28" s="46"/>
      <c r="FLW28" s="46"/>
      <c r="FLX28" s="161"/>
      <c r="FLY28" s="161"/>
      <c r="FLZ28" s="161"/>
      <c r="FMA28" s="161"/>
      <c r="FMB28" s="161"/>
      <c r="FMC28" s="46"/>
      <c r="FMD28" s="46"/>
      <c r="FME28" s="161"/>
      <c r="FMF28" s="161"/>
      <c r="FMG28" s="161"/>
      <c r="FMH28" s="161"/>
      <c r="FMI28" s="161"/>
      <c r="FMJ28" s="46"/>
      <c r="FMK28" s="46"/>
      <c r="FML28" s="161"/>
      <c r="FMM28" s="161"/>
      <c r="FMN28" s="161"/>
      <c r="FMO28" s="161"/>
      <c r="FMP28" s="161"/>
      <c r="FMQ28" s="46"/>
      <c r="FMR28" s="46"/>
      <c r="FMS28" s="161"/>
      <c r="FMT28" s="161"/>
      <c r="FMU28" s="161"/>
      <c r="FMV28" s="161"/>
      <c r="FMW28" s="161"/>
      <c r="FMX28" s="46"/>
      <c r="FMY28" s="46"/>
      <c r="FMZ28" s="161"/>
      <c r="FNA28" s="161"/>
      <c r="FNB28" s="161"/>
      <c r="FNC28" s="161"/>
      <c r="FND28" s="161"/>
      <c r="FNE28" s="46"/>
      <c r="FNF28" s="46"/>
      <c r="FNG28" s="161"/>
      <c r="FNH28" s="161"/>
      <c r="FNI28" s="161"/>
      <c r="FNJ28" s="161"/>
      <c r="FNK28" s="161"/>
      <c r="FNL28" s="46"/>
      <c r="FNM28" s="46"/>
      <c r="FNN28" s="161"/>
      <c r="FNO28" s="161"/>
      <c r="FNP28" s="161"/>
      <c r="FNQ28" s="161"/>
      <c r="FNR28" s="161"/>
      <c r="FNS28" s="46"/>
      <c r="FNT28" s="46"/>
      <c r="FNU28" s="161"/>
      <c r="FNV28" s="161"/>
      <c r="FNW28" s="161"/>
      <c r="FNX28" s="161"/>
      <c r="FNY28" s="161"/>
      <c r="FNZ28" s="46"/>
      <c r="FOA28" s="46"/>
      <c r="FOB28" s="161"/>
      <c r="FOC28" s="161"/>
      <c r="FOD28" s="161"/>
      <c r="FOE28" s="161"/>
      <c r="FOF28" s="161"/>
      <c r="FOG28" s="46"/>
      <c r="FOH28" s="46"/>
      <c r="FOI28" s="161"/>
      <c r="FOJ28" s="161"/>
      <c r="FOK28" s="161"/>
      <c r="FOL28" s="161"/>
      <c r="FOM28" s="161"/>
      <c r="FON28" s="46"/>
      <c r="FOO28" s="46"/>
      <c r="FOP28" s="161"/>
      <c r="FOQ28" s="161"/>
      <c r="FOR28" s="161"/>
      <c r="FOS28" s="161"/>
      <c r="FOT28" s="161"/>
      <c r="FOU28" s="46"/>
      <c r="FOV28" s="46"/>
      <c r="FOW28" s="161"/>
      <c r="FOX28" s="161"/>
      <c r="FOY28" s="161"/>
      <c r="FOZ28" s="161"/>
      <c r="FPA28" s="161"/>
      <c r="FPB28" s="46"/>
      <c r="FPC28" s="46"/>
      <c r="FPD28" s="161"/>
      <c r="FPE28" s="161"/>
      <c r="FPF28" s="161"/>
      <c r="FPG28" s="161"/>
      <c r="FPH28" s="161"/>
      <c r="FPI28" s="46"/>
      <c r="FPJ28" s="46"/>
      <c r="FPK28" s="161"/>
      <c r="FPL28" s="161"/>
      <c r="FPM28" s="161"/>
      <c r="FPN28" s="161"/>
      <c r="FPO28" s="161"/>
      <c r="FPP28" s="46"/>
      <c r="FPQ28" s="46"/>
      <c r="FPR28" s="161"/>
      <c r="FPS28" s="161"/>
      <c r="FPT28" s="161"/>
      <c r="FPU28" s="161"/>
      <c r="FPV28" s="161"/>
      <c r="FPW28" s="46"/>
      <c r="FPX28" s="46"/>
      <c r="FPY28" s="161"/>
      <c r="FPZ28" s="161"/>
      <c r="FQA28" s="161"/>
      <c r="FQB28" s="161"/>
      <c r="FQC28" s="161"/>
      <c r="FQD28" s="46"/>
      <c r="FQE28" s="46"/>
      <c r="FQF28" s="161"/>
      <c r="FQG28" s="161"/>
      <c r="FQH28" s="161"/>
      <c r="FQI28" s="161"/>
      <c r="FQJ28" s="161"/>
      <c r="FQK28" s="46"/>
      <c r="FQL28" s="46"/>
      <c r="FQM28" s="161"/>
      <c r="FQN28" s="161"/>
      <c r="FQO28" s="161"/>
      <c r="FQP28" s="161"/>
      <c r="FQQ28" s="161"/>
      <c r="FQR28" s="46"/>
      <c r="FQS28" s="46"/>
      <c r="FQT28" s="161"/>
      <c r="FQU28" s="161"/>
      <c r="FQV28" s="161"/>
      <c r="FQW28" s="161"/>
      <c r="FQX28" s="161"/>
      <c r="FQY28" s="46"/>
      <c r="FQZ28" s="46"/>
      <c r="FRA28" s="161"/>
      <c r="FRB28" s="161"/>
      <c r="FRC28" s="161"/>
      <c r="FRD28" s="161"/>
      <c r="FRE28" s="161"/>
      <c r="FRF28" s="46"/>
      <c r="FRG28" s="46"/>
      <c r="FRH28" s="161"/>
      <c r="FRI28" s="161"/>
      <c r="FRJ28" s="161"/>
      <c r="FRK28" s="161"/>
      <c r="FRL28" s="161"/>
      <c r="FRM28" s="46"/>
      <c r="FRN28" s="46"/>
      <c r="FRO28" s="161"/>
      <c r="FRP28" s="161"/>
      <c r="FRQ28" s="161"/>
      <c r="FRR28" s="161"/>
      <c r="FRS28" s="161"/>
      <c r="FRT28" s="46"/>
      <c r="FRU28" s="46"/>
      <c r="FRV28" s="161"/>
      <c r="FRW28" s="161"/>
      <c r="FRX28" s="161"/>
      <c r="FRY28" s="161"/>
      <c r="FRZ28" s="161"/>
      <c r="FSA28" s="46"/>
      <c r="FSB28" s="46"/>
      <c r="FSC28" s="161"/>
      <c r="FSD28" s="161"/>
      <c r="FSE28" s="161"/>
      <c r="FSF28" s="161"/>
      <c r="FSG28" s="161"/>
      <c r="FSH28" s="46"/>
      <c r="FSI28" s="46"/>
      <c r="FSJ28" s="161"/>
      <c r="FSK28" s="161"/>
      <c r="FSL28" s="161"/>
      <c r="FSM28" s="161"/>
      <c r="FSN28" s="161"/>
      <c r="FSO28" s="46"/>
      <c r="FSP28" s="46"/>
      <c r="FSQ28" s="161"/>
      <c r="FSR28" s="161"/>
      <c r="FSS28" s="161"/>
      <c r="FST28" s="161"/>
      <c r="FSU28" s="161"/>
      <c r="FSV28" s="46"/>
      <c r="FSW28" s="46"/>
      <c r="FSX28" s="161"/>
      <c r="FSY28" s="161"/>
      <c r="FSZ28" s="161"/>
      <c r="FTA28" s="161"/>
      <c r="FTB28" s="161"/>
      <c r="FTC28" s="46"/>
      <c r="FTD28" s="46"/>
      <c r="FTE28" s="161"/>
      <c r="FTF28" s="161"/>
      <c r="FTG28" s="161"/>
      <c r="FTH28" s="161"/>
      <c r="FTI28" s="161"/>
      <c r="FTJ28" s="46"/>
      <c r="FTK28" s="46"/>
      <c r="FTL28" s="161"/>
      <c r="FTM28" s="161"/>
      <c r="FTN28" s="161"/>
      <c r="FTO28" s="161"/>
      <c r="FTP28" s="161"/>
      <c r="FTQ28" s="46"/>
      <c r="FTR28" s="46"/>
      <c r="FTS28" s="161"/>
      <c r="FTT28" s="161"/>
      <c r="FTU28" s="161"/>
      <c r="FTV28" s="161"/>
      <c r="FTW28" s="161"/>
      <c r="FTX28" s="46"/>
      <c r="FTY28" s="46"/>
      <c r="FTZ28" s="161"/>
      <c r="FUA28" s="161"/>
      <c r="FUB28" s="161"/>
      <c r="FUC28" s="161"/>
      <c r="FUD28" s="161"/>
      <c r="FUE28" s="46"/>
      <c r="FUF28" s="46"/>
      <c r="FUG28" s="161"/>
      <c r="FUH28" s="161"/>
      <c r="FUI28" s="161"/>
      <c r="FUJ28" s="161"/>
      <c r="FUK28" s="161"/>
      <c r="FUL28" s="46"/>
      <c r="FUM28" s="46"/>
      <c r="FUN28" s="161"/>
      <c r="FUO28" s="161"/>
      <c r="FUP28" s="161"/>
      <c r="FUQ28" s="161"/>
      <c r="FUR28" s="161"/>
      <c r="FUS28" s="46"/>
      <c r="FUT28" s="46"/>
      <c r="FUU28" s="161"/>
      <c r="FUV28" s="161"/>
      <c r="FUW28" s="161"/>
      <c r="FUX28" s="161"/>
      <c r="FUY28" s="161"/>
      <c r="FUZ28" s="46"/>
      <c r="FVA28" s="46"/>
      <c r="FVB28" s="161"/>
      <c r="FVC28" s="161"/>
      <c r="FVD28" s="161"/>
      <c r="FVE28" s="161"/>
      <c r="FVF28" s="161"/>
      <c r="FVG28" s="46"/>
      <c r="FVH28" s="46"/>
      <c r="FVI28" s="161"/>
      <c r="FVJ28" s="161"/>
      <c r="FVK28" s="161"/>
      <c r="FVL28" s="161"/>
      <c r="FVM28" s="161"/>
      <c r="FVN28" s="46"/>
      <c r="FVO28" s="46"/>
      <c r="FVP28" s="161"/>
      <c r="FVQ28" s="161"/>
      <c r="FVR28" s="161"/>
      <c r="FVS28" s="161"/>
      <c r="FVT28" s="161"/>
      <c r="FVU28" s="46"/>
      <c r="FVV28" s="46"/>
      <c r="FVW28" s="161"/>
      <c r="FVX28" s="161"/>
      <c r="FVY28" s="161"/>
      <c r="FVZ28" s="161"/>
      <c r="FWA28" s="161"/>
      <c r="FWB28" s="46"/>
      <c r="FWC28" s="46"/>
      <c r="FWD28" s="161"/>
      <c r="FWE28" s="161"/>
      <c r="FWF28" s="161"/>
      <c r="FWG28" s="161"/>
      <c r="FWH28" s="161"/>
      <c r="FWI28" s="46"/>
      <c r="FWJ28" s="46"/>
      <c r="FWK28" s="161"/>
      <c r="FWL28" s="161"/>
      <c r="FWM28" s="161"/>
      <c r="FWN28" s="161"/>
      <c r="FWO28" s="161"/>
      <c r="FWP28" s="46"/>
      <c r="FWQ28" s="46"/>
      <c r="FWR28" s="161"/>
      <c r="FWS28" s="161"/>
      <c r="FWT28" s="161"/>
      <c r="FWU28" s="161"/>
      <c r="FWV28" s="161"/>
      <c r="FWW28" s="46"/>
      <c r="FWX28" s="46"/>
      <c r="FWY28" s="161"/>
      <c r="FWZ28" s="161"/>
      <c r="FXA28" s="161"/>
      <c r="FXB28" s="161"/>
      <c r="FXC28" s="161"/>
      <c r="FXD28" s="46"/>
      <c r="FXE28" s="46"/>
      <c r="FXF28" s="161"/>
      <c r="FXG28" s="161"/>
      <c r="FXH28" s="161"/>
      <c r="FXI28" s="161"/>
      <c r="FXJ28" s="161"/>
      <c r="FXK28" s="46"/>
      <c r="FXL28" s="46"/>
      <c r="FXM28" s="161"/>
      <c r="FXN28" s="161"/>
      <c r="FXO28" s="161"/>
      <c r="FXP28" s="161"/>
      <c r="FXQ28" s="161"/>
      <c r="FXR28" s="46"/>
      <c r="FXS28" s="46"/>
      <c r="FXT28" s="161"/>
      <c r="FXU28" s="161"/>
      <c r="FXV28" s="161"/>
      <c r="FXW28" s="161"/>
      <c r="FXX28" s="161"/>
      <c r="FXY28" s="46"/>
      <c r="FXZ28" s="46"/>
      <c r="FYA28" s="161"/>
      <c r="FYB28" s="161"/>
      <c r="FYC28" s="161"/>
      <c r="FYD28" s="161"/>
      <c r="FYE28" s="161"/>
      <c r="FYF28" s="46"/>
      <c r="FYG28" s="46"/>
      <c r="FYH28" s="161"/>
      <c r="FYI28" s="161"/>
      <c r="FYJ28" s="161"/>
      <c r="FYK28" s="161"/>
      <c r="FYL28" s="161"/>
      <c r="FYM28" s="46"/>
      <c r="FYN28" s="46"/>
      <c r="FYO28" s="161"/>
      <c r="FYP28" s="161"/>
      <c r="FYQ28" s="161"/>
      <c r="FYR28" s="161"/>
      <c r="FYS28" s="161"/>
      <c r="FYT28" s="46"/>
      <c r="FYU28" s="46"/>
      <c r="FYV28" s="161"/>
      <c r="FYW28" s="161"/>
      <c r="FYX28" s="161"/>
      <c r="FYY28" s="161"/>
      <c r="FYZ28" s="161"/>
      <c r="FZA28" s="46"/>
      <c r="FZB28" s="46"/>
      <c r="FZC28" s="161"/>
      <c r="FZD28" s="161"/>
      <c r="FZE28" s="161"/>
      <c r="FZF28" s="161"/>
      <c r="FZG28" s="161"/>
      <c r="FZH28" s="46"/>
      <c r="FZI28" s="46"/>
      <c r="FZJ28" s="161"/>
      <c r="FZK28" s="161"/>
      <c r="FZL28" s="161"/>
      <c r="FZM28" s="161"/>
      <c r="FZN28" s="161"/>
      <c r="FZO28" s="46"/>
      <c r="FZP28" s="46"/>
      <c r="FZQ28" s="161"/>
      <c r="FZR28" s="161"/>
      <c r="FZS28" s="161"/>
      <c r="FZT28" s="161"/>
      <c r="FZU28" s="161"/>
      <c r="FZV28" s="46"/>
      <c r="FZW28" s="46"/>
      <c r="FZX28" s="161"/>
      <c r="FZY28" s="161"/>
      <c r="FZZ28" s="161"/>
      <c r="GAA28" s="161"/>
      <c r="GAB28" s="161"/>
      <c r="GAC28" s="46"/>
      <c r="GAD28" s="46"/>
      <c r="GAE28" s="161"/>
      <c r="GAF28" s="161"/>
      <c r="GAG28" s="161"/>
      <c r="GAH28" s="161"/>
      <c r="GAI28" s="161"/>
      <c r="GAJ28" s="46"/>
      <c r="GAK28" s="46"/>
      <c r="GAL28" s="161"/>
      <c r="GAM28" s="161"/>
      <c r="GAN28" s="161"/>
      <c r="GAO28" s="161"/>
      <c r="GAP28" s="161"/>
      <c r="GAQ28" s="46"/>
      <c r="GAR28" s="46"/>
      <c r="GAS28" s="161"/>
      <c r="GAT28" s="161"/>
      <c r="GAU28" s="161"/>
      <c r="GAV28" s="161"/>
      <c r="GAW28" s="161"/>
      <c r="GAX28" s="46"/>
      <c r="GAY28" s="46"/>
      <c r="GAZ28" s="161"/>
      <c r="GBA28" s="161"/>
      <c r="GBB28" s="161"/>
      <c r="GBC28" s="161"/>
      <c r="GBD28" s="161"/>
      <c r="GBE28" s="46"/>
      <c r="GBF28" s="46"/>
      <c r="GBG28" s="161"/>
      <c r="GBH28" s="161"/>
      <c r="GBI28" s="161"/>
      <c r="GBJ28" s="161"/>
      <c r="GBK28" s="161"/>
      <c r="GBL28" s="46"/>
      <c r="GBM28" s="46"/>
      <c r="GBN28" s="161"/>
      <c r="GBO28" s="161"/>
      <c r="GBP28" s="161"/>
      <c r="GBQ28" s="161"/>
      <c r="GBR28" s="161"/>
      <c r="GBS28" s="46"/>
      <c r="GBT28" s="46"/>
      <c r="GBU28" s="161"/>
      <c r="GBV28" s="161"/>
      <c r="GBW28" s="161"/>
      <c r="GBX28" s="161"/>
      <c r="GBY28" s="161"/>
      <c r="GBZ28" s="46"/>
      <c r="GCA28" s="46"/>
      <c r="GCB28" s="161"/>
      <c r="GCC28" s="161"/>
      <c r="GCD28" s="161"/>
      <c r="GCE28" s="161"/>
      <c r="GCF28" s="161"/>
      <c r="GCG28" s="46"/>
      <c r="GCH28" s="46"/>
      <c r="GCI28" s="161"/>
      <c r="GCJ28" s="161"/>
      <c r="GCK28" s="161"/>
      <c r="GCL28" s="161"/>
      <c r="GCM28" s="161"/>
      <c r="GCN28" s="46"/>
      <c r="GCO28" s="46"/>
      <c r="GCP28" s="161"/>
      <c r="GCQ28" s="161"/>
      <c r="GCR28" s="161"/>
      <c r="GCS28" s="161"/>
      <c r="GCT28" s="161"/>
      <c r="GCU28" s="46"/>
      <c r="GCV28" s="46"/>
      <c r="GCW28" s="161"/>
      <c r="GCX28" s="161"/>
      <c r="GCY28" s="161"/>
      <c r="GCZ28" s="161"/>
      <c r="GDA28" s="161"/>
      <c r="GDB28" s="46"/>
      <c r="GDC28" s="46"/>
      <c r="GDD28" s="161"/>
      <c r="GDE28" s="161"/>
      <c r="GDF28" s="161"/>
      <c r="GDG28" s="161"/>
      <c r="GDH28" s="161"/>
      <c r="GDI28" s="46"/>
      <c r="GDJ28" s="46"/>
      <c r="GDK28" s="161"/>
      <c r="GDL28" s="161"/>
      <c r="GDM28" s="161"/>
      <c r="GDN28" s="161"/>
      <c r="GDO28" s="161"/>
      <c r="GDP28" s="46"/>
      <c r="GDQ28" s="46"/>
      <c r="GDR28" s="161"/>
      <c r="GDS28" s="161"/>
      <c r="GDT28" s="161"/>
      <c r="GDU28" s="161"/>
      <c r="GDV28" s="161"/>
      <c r="GDW28" s="46"/>
      <c r="GDX28" s="46"/>
      <c r="GDY28" s="161"/>
      <c r="GDZ28" s="161"/>
      <c r="GEA28" s="161"/>
      <c r="GEB28" s="161"/>
      <c r="GEC28" s="161"/>
      <c r="GED28" s="46"/>
      <c r="GEE28" s="46"/>
      <c r="GEF28" s="161"/>
      <c r="GEG28" s="161"/>
      <c r="GEH28" s="161"/>
      <c r="GEI28" s="161"/>
      <c r="GEJ28" s="161"/>
      <c r="GEK28" s="46"/>
      <c r="GEL28" s="46"/>
      <c r="GEM28" s="161"/>
      <c r="GEN28" s="161"/>
      <c r="GEO28" s="161"/>
      <c r="GEP28" s="161"/>
      <c r="GEQ28" s="161"/>
      <c r="GER28" s="46"/>
      <c r="GES28" s="46"/>
      <c r="GET28" s="161"/>
      <c r="GEU28" s="161"/>
      <c r="GEV28" s="161"/>
      <c r="GEW28" s="161"/>
      <c r="GEX28" s="161"/>
      <c r="GEY28" s="46"/>
      <c r="GEZ28" s="46"/>
      <c r="GFA28" s="161"/>
      <c r="GFB28" s="161"/>
      <c r="GFC28" s="161"/>
      <c r="GFD28" s="161"/>
      <c r="GFE28" s="161"/>
      <c r="GFF28" s="46"/>
      <c r="GFG28" s="46"/>
      <c r="GFH28" s="161"/>
      <c r="GFI28" s="161"/>
      <c r="GFJ28" s="161"/>
      <c r="GFK28" s="161"/>
      <c r="GFL28" s="161"/>
      <c r="GFM28" s="46"/>
      <c r="GFN28" s="46"/>
      <c r="GFO28" s="161"/>
      <c r="GFP28" s="161"/>
      <c r="GFQ28" s="161"/>
      <c r="GFR28" s="161"/>
      <c r="GFS28" s="161"/>
      <c r="GFT28" s="46"/>
      <c r="GFU28" s="46"/>
      <c r="GFV28" s="161"/>
      <c r="GFW28" s="161"/>
      <c r="GFX28" s="161"/>
      <c r="GFY28" s="161"/>
      <c r="GFZ28" s="161"/>
      <c r="GGA28" s="46"/>
      <c r="GGB28" s="46"/>
      <c r="GGC28" s="161"/>
      <c r="GGD28" s="161"/>
      <c r="GGE28" s="161"/>
      <c r="GGF28" s="161"/>
      <c r="GGG28" s="161"/>
      <c r="GGH28" s="46"/>
      <c r="GGI28" s="46"/>
      <c r="GGJ28" s="161"/>
      <c r="GGK28" s="161"/>
      <c r="GGL28" s="161"/>
      <c r="GGM28" s="161"/>
      <c r="GGN28" s="161"/>
      <c r="GGO28" s="46"/>
      <c r="GGP28" s="46"/>
      <c r="GGQ28" s="161"/>
      <c r="GGR28" s="161"/>
      <c r="GGS28" s="161"/>
      <c r="GGT28" s="161"/>
      <c r="GGU28" s="161"/>
      <c r="GGV28" s="46"/>
      <c r="GGW28" s="46"/>
      <c r="GGX28" s="161"/>
      <c r="GGY28" s="161"/>
      <c r="GGZ28" s="161"/>
      <c r="GHA28" s="161"/>
      <c r="GHB28" s="161"/>
      <c r="GHC28" s="46"/>
      <c r="GHD28" s="46"/>
      <c r="GHE28" s="161"/>
      <c r="GHF28" s="161"/>
      <c r="GHG28" s="161"/>
      <c r="GHH28" s="161"/>
      <c r="GHI28" s="161"/>
      <c r="GHJ28" s="46"/>
      <c r="GHK28" s="46"/>
      <c r="GHL28" s="161"/>
      <c r="GHM28" s="161"/>
      <c r="GHN28" s="161"/>
      <c r="GHO28" s="161"/>
      <c r="GHP28" s="161"/>
      <c r="GHQ28" s="46"/>
      <c r="GHR28" s="46"/>
      <c r="GHS28" s="161"/>
      <c r="GHT28" s="161"/>
      <c r="GHU28" s="161"/>
      <c r="GHV28" s="161"/>
      <c r="GHW28" s="161"/>
      <c r="GHX28" s="46"/>
      <c r="GHY28" s="46"/>
      <c r="GHZ28" s="161"/>
      <c r="GIA28" s="161"/>
      <c r="GIB28" s="161"/>
      <c r="GIC28" s="161"/>
      <c r="GID28" s="161"/>
      <c r="GIE28" s="46"/>
      <c r="GIF28" s="46"/>
      <c r="GIG28" s="161"/>
      <c r="GIH28" s="161"/>
      <c r="GII28" s="161"/>
      <c r="GIJ28" s="161"/>
      <c r="GIK28" s="161"/>
      <c r="GIL28" s="46"/>
      <c r="GIM28" s="46"/>
      <c r="GIN28" s="161"/>
      <c r="GIO28" s="161"/>
      <c r="GIP28" s="161"/>
      <c r="GIQ28" s="161"/>
      <c r="GIR28" s="161"/>
      <c r="GIS28" s="46"/>
      <c r="GIT28" s="46"/>
      <c r="GIU28" s="161"/>
      <c r="GIV28" s="161"/>
      <c r="GIW28" s="161"/>
      <c r="GIX28" s="161"/>
      <c r="GIY28" s="161"/>
      <c r="GIZ28" s="46"/>
      <c r="GJA28" s="46"/>
      <c r="GJB28" s="161"/>
      <c r="GJC28" s="161"/>
      <c r="GJD28" s="161"/>
      <c r="GJE28" s="161"/>
      <c r="GJF28" s="161"/>
      <c r="GJG28" s="46"/>
      <c r="GJH28" s="46"/>
      <c r="GJI28" s="161"/>
      <c r="GJJ28" s="161"/>
      <c r="GJK28" s="161"/>
      <c r="GJL28" s="161"/>
      <c r="GJM28" s="161"/>
      <c r="GJN28" s="46"/>
      <c r="GJO28" s="46"/>
      <c r="GJP28" s="161"/>
      <c r="GJQ28" s="161"/>
      <c r="GJR28" s="161"/>
      <c r="GJS28" s="161"/>
      <c r="GJT28" s="161"/>
      <c r="GJU28" s="46"/>
      <c r="GJV28" s="46"/>
      <c r="GJW28" s="161"/>
      <c r="GJX28" s="161"/>
      <c r="GJY28" s="161"/>
      <c r="GJZ28" s="161"/>
      <c r="GKA28" s="161"/>
      <c r="GKB28" s="46"/>
      <c r="GKC28" s="46"/>
      <c r="GKD28" s="161"/>
      <c r="GKE28" s="161"/>
      <c r="GKF28" s="161"/>
      <c r="GKG28" s="161"/>
      <c r="GKH28" s="161"/>
      <c r="GKI28" s="46"/>
      <c r="GKJ28" s="46"/>
      <c r="GKK28" s="161"/>
      <c r="GKL28" s="161"/>
      <c r="GKM28" s="161"/>
      <c r="GKN28" s="161"/>
      <c r="GKO28" s="161"/>
      <c r="GKP28" s="46"/>
      <c r="GKQ28" s="46"/>
      <c r="GKR28" s="161"/>
      <c r="GKS28" s="161"/>
      <c r="GKT28" s="161"/>
      <c r="GKU28" s="161"/>
      <c r="GKV28" s="161"/>
      <c r="GKW28" s="46"/>
      <c r="GKX28" s="46"/>
      <c r="GKY28" s="161"/>
      <c r="GKZ28" s="161"/>
      <c r="GLA28" s="161"/>
      <c r="GLB28" s="161"/>
      <c r="GLC28" s="161"/>
      <c r="GLD28" s="46"/>
      <c r="GLE28" s="46"/>
      <c r="GLF28" s="161"/>
      <c r="GLG28" s="161"/>
      <c r="GLH28" s="161"/>
      <c r="GLI28" s="161"/>
      <c r="GLJ28" s="161"/>
      <c r="GLK28" s="46"/>
      <c r="GLL28" s="46"/>
      <c r="GLM28" s="161"/>
      <c r="GLN28" s="161"/>
      <c r="GLO28" s="161"/>
      <c r="GLP28" s="161"/>
      <c r="GLQ28" s="161"/>
      <c r="GLR28" s="46"/>
      <c r="GLS28" s="46"/>
      <c r="GLT28" s="161"/>
      <c r="GLU28" s="161"/>
      <c r="GLV28" s="161"/>
      <c r="GLW28" s="161"/>
      <c r="GLX28" s="161"/>
      <c r="GLY28" s="46"/>
      <c r="GLZ28" s="46"/>
      <c r="GMA28" s="161"/>
      <c r="GMB28" s="161"/>
      <c r="GMC28" s="161"/>
      <c r="GMD28" s="161"/>
      <c r="GME28" s="161"/>
      <c r="GMF28" s="46"/>
      <c r="GMG28" s="46"/>
      <c r="GMH28" s="161"/>
      <c r="GMI28" s="161"/>
      <c r="GMJ28" s="161"/>
      <c r="GMK28" s="161"/>
      <c r="GML28" s="161"/>
      <c r="GMM28" s="46"/>
      <c r="GMN28" s="46"/>
      <c r="GMO28" s="161"/>
      <c r="GMP28" s="161"/>
      <c r="GMQ28" s="161"/>
      <c r="GMR28" s="161"/>
      <c r="GMS28" s="161"/>
      <c r="GMT28" s="46"/>
      <c r="GMU28" s="46"/>
      <c r="GMV28" s="161"/>
      <c r="GMW28" s="161"/>
      <c r="GMX28" s="161"/>
      <c r="GMY28" s="161"/>
      <c r="GMZ28" s="161"/>
      <c r="GNA28" s="46"/>
      <c r="GNB28" s="46"/>
      <c r="GNC28" s="161"/>
      <c r="GND28" s="161"/>
      <c r="GNE28" s="161"/>
      <c r="GNF28" s="161"/>
      <c r="GNG28" s="161"/>
      <c r="GNH28" s="46"/>
      <c r="GNI28" s="46"/>
      <c r="GNJ28" s="161"/>
      <c r="GNK28" s="161"/>
      <c r="GNL28" s="161"/>
      <c r="GNM28" s="161"/>
      <c r="GNN28" s="161"/>
      <c r="GNO28" s="46"/>
      <c r="GNP28" s="46"/>
      <c r="GNQ28" s="161"/>
      <c r="GNR28" s="161"/>
      <c r="GNS28" s="161"/>
      <c r="GNT28" s="161"/>
      <c r="GNU28" s="161"/>
      <c r="GNV28" s="46"/>
      <c r="GNW28" s="46"/>
      <c r="GNX28" s="161"/>
      <c r="GNY28" s="161"/>
      <c r="GNZ28" s="161"/>
      <c r="GOA28" s="161"/>
      <c r="GOB28" s="161"/>
      <c r="GOC28" s="46"/>
      <c r="GOD28" s="46"/>
      <c r="GOE28" s="161"/>
      <c r="GOF28" s="161"/>
      <c r="GOG28" s="161"/>
      <c r="GOH28" s="161"/>
      <c r="GOI28" s="161"/>
      <c r="GOJ28" s="46"/>
      <c r="GOK28" s="46"/>
      <c r="GOL28" s="161"/>
      <c r="GOM28" s="161"/>
      <c r="GON28" s="161"/>
      <c r="GOO28" s="161"/>
      <c r="GOP28" s="161"/>
      <c r="GOQ28" s="46"/>
      <c r="GOR28" s="46"/>
      <c r="GOS28" s="161"/>
      <c r="GOT28" s="161"/>
      <c r="GOU28" s="161"/>
      <c r="GOV28" s="161"/>
      <c r="GOW28" s="161"/>
      <c r="GOX28" s="46"/>
      <c r="GOY28" s="46"/>
      <c r="GOZ28" s="161"/>
      <c r="GPA28" s="161"/>
      <c r="GPB28" s="161"/>
      <c r="GPC28" s="161"/>
      <c r="GPD28" s="161"/>
      <c r="GPE28" s="46"/>
      <c r="GPF28" s="46"/>
      <c r="GPG28" s="161"/>
      <c r="GPH28" s="161"/>
      <c r="GPI28" s="161"/>
      <c r="GPJ28" s="161"/>
      <c r="GPK28" s="161"/>
      <c r="GPL28" s="46"/>
      <c r="GPM28" s="46"/>
      <c r="GPN28" s="161"/>
      <c r="GPO28" s="161"/>
      <c r="GPP28" s="161"/>
      <c r="GPQ28" s="161"/>
      <c r="GPR28" s="161"/>
      <c r="GPS28" s="46"/>
      <c r="GPT28" s="46"/>
      <c r="GPU28" s="161"/>
      <c r="GPV28" s="161"/>
      <c r="GPW28" s="161"/>
      <c r="GPX28" s="161"/>
      <c r="GPY28" s="161"/>
      <c r="GPZ28" s="46"/>
      <c r="GQA28" s="46"/>
      <c r="GQB28" s="161"/>
      <c r="GQC28" s="161"/>
      <c r="GQD28" s="161"/>
      <c r="GQE28" s="161"/>
      <c r="GQF28" s="161"/>
      <c r="GQG28" s="46"/>
      <c r="GQH28" s="46"/>
      <c r="GQI28" s="161"/>
      <c r="GQJ28" s="161"/>
      <c r="GQK28" s="161"/>
      <c r="GQL28" s="161"/>
      <c r="GQM28" s="161"/>
      <c r="GQN28" s="46"/>
      <c r="GQO28" s="46"/>
      <c r="GQP28" s="161"/>
      <c r="GQQ28" s="161"/>
      <c r="GQR28" s="161"/>
      <c r="GQS28" s="161"/>
      <c r="GQT28" s="161"/>
      <c r="GQU28" s="46"/>
      <c r="GQV28" s="46"/>
      <c r="GQW28" s="161"/>
      <c r="GQX28" s="161"/>
      <c r="GQY28" s="161"/>
      <c r="GQZ28" s="161"/>
      <c r="GRA28" s="161"/>
      <c r="GRB28" s="46"/>
      <c r="GRC28" s="46"/>
      <c r="GRD28" s="161"/>
      <c r="GRE28" s="161"/>
      <c r="GRF28" s="161"/>
      <c r="GRG28" s="161"/>
      <c r="GRH28" s="161"/>
      <c r="GRI28" s="46"/>
      <c r="GRJ28" s="46"/>
      <c r="GRK28" s="161"/>
      <c r="GRL28" s="161"/>
      <c r="GRM28" s="161"/>
      <c r="GRN28" s="161"/>
      <c r="GRO28" s="161"/>
      <c r="GRP28" s="46"/>
      <c r="GRQ28" s="46"/>
      <c r="GRR28" s="161"/>
      <c r="GRS28" s="161"/>
      <c r="GRT28" s="161"/>
      <c r="GRU28" s="161"/>
      <c r="GRV28" s="161"/>
      <c r="GRW28" s="46"/>
      <c r="GRX28" s="46"/>
      <c r="GRY28" s="161"/>
      <c r="GRZ28" s="161"/>
      <c r="GSA28" s="161"/>
      <c r="GSB28" s="161"/>
      <c r="GSC28" s="161"/>
      <c r="GSD28" s="46"/>
      <c r="GSE28" s="46"/>
      <c r="GSF28" s="161"/>
      <c r="GSG28" s="161"/>
      <c r="GSH28" s="161"/>
      <c r="GSI28" s="161"/>
      <c r="GSJ28" s="161"/>
      <c r="GSK28" s="46"/>
      <c r="GSL28" s="46"/>
      <c r="GSM28" s="161"/>
      <c r="GSN28" s="161"/>
      <c r="GSO28" s="161"/>
      <c r="GSP28" s="161"/>
      <c r="GSQ28" s="161"/>
      <c r="GSR28" s="46"/>
      <c r="GSS28" s="46"/>
      <c r="GST28" s="161"/>
      <c r="GSU28" s="161"/>
      <c r="GSV28" s="161"/>
      <c r="GSW28" s="161"/>
      <c r="GSX28" s="161"/>
      <c r="GSY28" s="46"/>
      <c r="GSZ28" s="46"/>
      <c r="GTA28" s="161"/>
      <c r="GTB28" s="161"/>
      <c r="GTC28" s="161"/>
      <c r="GTD28" s="161"/>
      <c r="GTE28" s="161"/>
      <c r="GTF28" s="46"/>
      <c r="GTG28" s="46"/>
      <c r="GTH28" s="161"/>
      <c r="GTI28" s="161"/>
      <c r="GTJ28" s="161"/>
      <c r="GTK28" s="161"/>
      <c r="GTL28" s="161"/>
      <c r="GTM28" s="46"/>
      <c r="GTN28" s="46"/>
      <c r="GTO28" s="161"/>
      <c r="GTP28" s="161"/>
      <c r="GTQ28" s="161"/>
      <c r="GTR28" s="161"/>
      <c r="GTS28" s="161"/>
      <c r="GTT28" s="46"/>
      <c r="GTU28" s="46"/>
      <c r="GTV28" s="161"/>
      <c r="GTW28" s="161"/>
      <c r="GTX28" s="161"/>
      <c r="GTY28" s="161"/>
      <c r="GTZ28" s="161"/>
      <c r="GUA28" s="46"/>
      <c r="GUB28" s="46"/>
      <c r="GUC28" s="161"/>
      <c r="GUD28" s="161"/>
      <c r="GUE28" s="161"/>
      <c r="GUF28" s="161"/>
      <c r="GUG28" s="161"/>
      <c r="GUH28" s="46"/>
      <c r="GUI28" s="46"/>
      <c r="GUJ28" s="161"/>
      <c r="GUK28" s="161"/>
      <c r="GUL28" s="161"/>
      <c r="GUM28" s="161"/>
      <c r="GUN28" s="161"/>
      <c r="GUO28" s="46"/>
      <c r="GUP28" s="46"/>
      <c r="GUQ28" s="161"/>
      <c r="GUR28" s="161"/>
      <c r="GUS28" s="161"/>
      <c r="GUT28" s="161"/>
      <c r="GUU28" s="161"/>
      <c r="GUV28" s="46"/>
      <c r="GUW28" s="46"/>
      <c r="GUX28" s="161"/>
      <c r="GUY28" s="161"/>
      <c r="GUZ28" s="161"/>
      <c r="GVA28" s="161"/>
      <c r="GVB28" s="161"/>
      <c r="GVC28" s="46"/>
      <c r="GVD28" s="46"/>
      <c r="GVE28" s="161"/>
      <c r="GVF28" s="161"/>
      <c r="GVG28" s="161"/>
      <c r="GVH28" s="161"/>
      <c r="GVI28" s="161"/>
      <c r="GVJ28" s="46"/>
      <c r="GVK28" s="46"/>
      <c r="GVL28" s="161"/>
      <c r="GVM28" s="161"/>
      <c r="GVN28" s="161"/>
      <c r="GVO28" s="161"/>
      <c r="GVP28" s="161"/>
      <c r="GVQ28" s="46"/>
      <c r="GVR28" s="46"/>
      <c r="GVS28" s="161"/>
      <c r="GVT28" s="161"/>
      <c r="GVU28" s="161"/>
      <c r="GVV28" s="161"/>
      <c r="GVW28" s="161"/>
      <c r="GVX28" s="46"/>
      <c r="GVY28" s="46"/>
      <c r="GVZ28" s="161"/>
      <c r="GWA28" s="161"/>
      <c r="GWB28" s="161"/>
      <c r="GWC28" s="161"/>
      <c r="GWD28" s="161"/>
      <c r="GWE28" s="46"/>
      <c r="GWF28" s="46"/>
      <c r="GWG28" s="161"/>
      <c r="GWH28" s="161"/>
      <c r="GWI28" s="161"/>
      <c r="GWJ28" s="161"/>
      <c r="GWK28" s="161"/>
      <c r="GWL28" s="46"/>
      <c r="GWM28" s="46"/>
      <c r="GWN28" s="161"/>
      <c r="GWO28" s="161"/>
      <c r="GWP28" s="161"/>
      <c r="GWQ28" s="161"/>
      <c r="GWR28" s="161"/>
      <c r="GWS28" s="46"/>
      <c r="GWT28" s="46"/>
      <c r="GWU28" s="161"/>
      <c r="GWV28" s="161"/>
      <c r="GWW28" s="161"/>
      <c r="GWX28" s="161"/>
      <c r="GWY28" s="161"/>
      <c r="GWZ28" s="46"/>
      <c r="GXA28" s="46"/>
      <c r="GXB28" s="161"/>
      <c r="GXC28" s="161"/>
      <c r="GXD28" s="161"/>
      <c r="GXE28" s="161"/>
      <c r="GXF28" s="161"/>
      <c r="GXG28" s="46"/>
      <c r="GXH28" s="46"/>
      <c r="GXI28" s="161"/>
      <c r="GXJ28" s="161"/>
      <c r="GXK28" s="161"/>
      <c r="GXL28" s="161"/>
      <c r="GXM28" s="161"/>
      <c r="GXN28" s="46"/>
      <c r="GXO28" s="46"/>
      <c r="GXP28" s="161"/>
      <c r="GXQ28" s="161"/>
      <c r="GXR28" s="161"/>
      <c r="GXS28" s="161"/>
      <c r="GXT28" s="161"/>
      <c r="GXU28" s="46"/>
      <c r="GXV28" s="46"/>
      <c r="GXW28" s="161"/>
      <c r="GXX28" s="161"/>
      <c r="GXY28" s="161"/>
      <c r="GXZ28" s="161"/>
      <c r="GYA28" s="161"/>
      <c r="GYB28" s="46"/>
      <c r="GYC28" s="46"/>
      <c r="GYD28" s="161"/>
      <c r="GYE28" s="161"/>
      <c r="GYF28" s="161"/>
      <c r="GYG28" s="161"/>
      <c r="GYH28" s="161"/>
      <c r="GYI28" s="46"/>
      <c r="GYJ28" s="46"/>
      <c r="GYK28" s="161"/>
      <c r="GYL28" s="161"/>
      <c r="GYM28" s="161"/>
      <c r="GYN28" s="161"/>
      <c r="GYO28" s="161"/>
      <c r="GYP28" s="46"/>
      <c r="GYQ28" s="46"/>
      <c r="GYR28" s="161"/>
      <c r="GYS28" s="161"/>
      <c r="GYT28" s="161"/>
      <c r="GYU28" s="161"/>
      <c r="GYV28" s="161"/>
      <c r="GYW28" s="46"/>
      <c r="GYX28" s="46"/>
      <c r="GYY28" s="161"/>
      <c r="GYZ28" s="161"/>
      <c r="GZA28" s="161"/>
      <c r="GZB28" s="161"/>
      <c r="GZC28" s="161"/>
      <c r="GZD28" s="46"/>
      <c r="GZE28" s="46"/>
      <c r="GZF28" s="161"/>
      <c r="GZG28" s="161"/>
      <c r="GZH28" s="161"/>
      <c r="GZI28" s="161"/>
      <c r="GZJ28" s="161"/>
      <c r="GZK28" s="46"/>
      <c r="GZL28" s="46"/>
      <c r="GZM28" s="161"/>
      <c r="GZN28" s="161"/>
      <c r="GZO28" s="161"/>
      <c r="GZP28" s="161"/>
      <c r="GZQ28" s="161"/>
      <c r="GZR28" s="46"/>
      <c r="GZS28" s="46"/>
      <c r="GZT28" s="161"/>
      <c r="GZU28" s="161"/>
      <c r="GZV28" s="161"/>
      <c r="GZW28" s="161"/>
      <c r="GZX28" s="161"/>
      <c r="GZY28" s="46"/>
      <c r="GZZ28" s="46"/>
      <c r="HAA28" s="161"/>
      <c r="HAB28" s="161"/>
      <c r="HAC28" s="161"/>
      <c r="HAD28" s="161"/>
      <c r="HAE28" s="161"/>
      <c r="HAF28" s="46"/>
      <c r="HAG28" s="46"/>
      <c r="HAH28" s="161"/>
      <c r="HAI28" s="161"/>
      <c r="HAJ28" s="161"/>
      <c r="HAK28" s="161"/>
      <c r="HAL28" s="161"/>
      <c r="HAM28" s="46"/>
      <c r="HAN28" s="46"/>
      <c r="HAO28" s="161"/>
      <c r="HAP28" s="161"/>
      <c r="HAQ28" s="161"/>
      <c r="HAR28" s="161"/>
      <c r="HAS28" s="161"/>
      <c r="HAT28" s="46"/>
      <c r="HAU28" s="46"/>
      <c r="HAV28" s="161"/>
      <c r="HAW28" s="161"/>
      <c r="HAX28" s="161"/>
      <c r="HAY28" s="161"/>
      <c r="HAZ28" s="161"/>
      <c r="HBA28" s="46"/>
      <c r="HBB28" s="46"/>
      <c r="HBC28" s="161"/>
      <c r="HBD28" s="161"/>
      <c r="HBE28" s="161"/>
      <c r="HBF28" s="161"/>
      <c r="HBG28" s="161"/>
      <c r="HBH28" s="46"/>
      <c r="HBI28" s="46"/>
      <c r="HBJ28" s="161"/>
      <c r="HBK28" s="161"/>
      <c r="HBL28" s="161"/>
      <c r="HBM28" s="161"/>
      <c r="HBN28" s="161"/>
      <c r="HBO28" s="46"/>
      <c r="HBP28" s="46"/>
      <c r="HBQ28" s="161"/>
      <c r="HBR28" s="161"/>
      <c r="HBS28" s="161"/>
      <c r="HBT28" s="161"/>
      <c r="HBU28" s="161"/>
      <c r="HBV28" s="46"/>
      <c r="HBW28" s="46"/>
      <c r="HBX28" s="161"/>
      <c r="HBY28" s="161"/>
      <c r="HBZ28" s="161"/>
      <c r="HCA28" s="161"/>
      <c r="HCB28" s="161"/>
      <c r="HCC28" s="46"/>
      <c r="HCD28" s="46"/>
      <c r="HCE28" s="161"/>
      <c r="HCF28" s="161"/>
      <c r="HCG28" s="161"/>
      <c r="HCH28" s="161"/>
      <c r="HCI28" s="161"/>
      <c r="HCJ28" s="46"/>
      <c r="HCK28" s="46"/>
      <c r="HCL28" s="161"/>
      <c r="HCM28" s="161"/>
      <c r="HCN28" s="161"/>
      <c r="HCO28" s="161"/>
      <c r="HCP28" s="161"/>
      <c r="HCQ28" s="46"/>
      <c r="HCR28" s="46"/>
      <c r="HCS28" s="161"/>
      <c r="HCT28" s="161"/>
      <c r="HCU28" s="161"/>
      <c r="HCV28" s="161"/>
      <c r="HCW28" s="161"/>
      <c r="HCX28" s="46"/>
      <c r="HCY28" s="46"/>
      <c r="HCZ28" s="161"/>
      <c r="HDA28" s="161"/>
      <c r="HDB28" s="161"/>
      <c r="HDC28" s="161"/>
      <c r="HDD28" s="161"/>
      <c r="HDE28" s="46"/>
      <c r="HDF28" s="46"/>
      <c r="HDG28" s="161"/>
      <c r="HDH28" s="161"/>
      <c r="HDI28" s="161"/>
      <c r="HDJ28" s="161"/>
      <c r="HDK28" s="161"/>
      <c r="HDL28" s="46"/>
      <c r="HDM28" s="46"/>
      <c r="HDN28" s="161"/>
      <c r="HDO28" s="161"/>
      <c r="HDP28" s="161"/>
      <c r="HDQ28" s="161"/>
      <c r="HDR28" s="161"/>
      <c r="HDS28" s="46"/>
      <c r="HDT28" s="46"/>
      <c r="HDU28" s="161"/>
      <c r="HDV28" s="161"/>
      <c r="HDW28" s="161"/>
      <c r="HDX28" s="161"/>
      <c r="HDY28" s="161"/>
      <c r="HDZ28" s="46"/>
      <c r="HEA28" s="46"/>
      <c r="HEB28" s="161"/>
      <c r="HEC28" s="161"/>
      <c r="HED28" s="161"/>
      <c r="HEE28" s="161"/>
      <c r="HEF28" s="161"/>
      <c r="HEG28" s="46"/>
      <c r="HEH28" s="46"/>
      <c r="HEI28" s="161"/>
      <c r="HEJ28" s="161"/>
      <c r="HEK28" s="161"/>
      <c r="HEL28" s="161"/>
      <c r="HEM28" s="161"/>
      <c r="HEN28" s="46"/>
      <c r="HEO28" s="46"/>
      <c r="HEP28" s="161"/>
      <c r="HEQ28" s="161"/>
      <c r="HER28" s="161"/>
      <c r="HES28" s="161"/>
      <c r="HET28" s="161"/>
      <c r="HEU28" s="46"/>
      <c r="HEV28" s="46"/>
      <c r="HEW28" s="161"/>
      <c r="HEX28" s="161"/>
      <c r="HEY28" s="161"/>
      <c r="HEZ28" s="161"/>
      <c r="HFA28" s="161"/>
      <c r="HFB28" s="46"/>
      <c r="HFC28" s="46"/>
      <c r="HFD28" s="161"/>
      <c r="HFE28" s="161"/>
      <c r="HFF28" s="161"/>
      <c r="HFG28" s="161"/>
      <c r="HFH28" s="161"/>
      <c r="HFI28" s="46"/>
      <c r="HFJ28" s="46"/>
      <c r="HFK28" s="161"/>
      <c r="HFL28" s="161"/>
      <c r="HFM28" s="161"/>
      <c r="HFN28" s="161"/>
      <c r="HFO28" s="161"/>
      <c r="HFP28" s="46"/>
      <c r="HFQ28" s="46"/>
      <c r="HFR28" s="161"/>
      <c r="HFS28" s="161"/>
      <c r="HFT28" s="161"/>
      <c r="HFU28" s="161"/>
      <c r="HFV28" s="161"/>
      <c r="HFW28" s="46"/>
      <c r="HFX28" s="46"/>
      <c r="HFY28" s="161"/>
      <c r="HFZ28" s="161"/>
      <c r="HGA28" s="161"/>
      <c r="HGB28" s="161"/>
      <c r="HGC28" s="161"/>
      <c r="HGD28" s="46"/>
      <c r="HGE28" s="46"/>
      <c r="HGF28" s="161"/>
      <c r="HGG28" s="161"/>
      <c r="HGH28" s="161"/>
      <c r="HGI28" s="161"/>
      <c r="HGJ28" s="161"/>
      <c r="HGK28" s="46"/>
      <c r="HGL28" s="46"/>
      <c r="HGM28" s="161"/>
      <c r="HGN28" s="161"/>
      <c r="HGO28" s="161"/>
      <c r="HGP28" s="161"/>
      <c r="HGQ28" s="161"/>
      <c r="HGR28" s="46"/>
      <c r="HGS28" s="46"/>
      <c r="HGT28" s="161"/>
      <c r="HGU28" s="161"/>
      <c r="HGV28" s="161"/>
      <c r="HGW28" s="161"/>
      <c r="HGX28" s="161"/>
      <c r="HGY28" s="46"/>
      <c r="HGZ28" s="46"/>
      <c r="HHA28" s="161"/>
      <c r="HHB28" s="161"/>
      <c r="HHC28" s="161"/>
      <c r="HHD28" s="161"/>
      <c r="HHE28" s="161"/>
      <c r="HHF28" s="46"/>
      <c r="HHG28" s="46"/>
      <c r="HHH28" s="161"/>
      <c r="HHI28" s="161"/>
      <c r="HHJ28" s="161"/>
      <c r="HHK28" s="161"/>
      <c r="HHL28" s="161"/>
      <c r="HHM28" s="46"/>
      <c r="HHN28" s="46"/>
      <c r="HHO28" s="161"/>
      <c r="HHP28" s="161"/>
      <c r="HHQ28" s="161"/>
      <c r="HHR28" s="161"/>
      <c r="HHS28" s="161"/>
      <c r="HHT28" s="46"/>
      <c r="HHU28" s="46"/>
      <c r="HHV28" s="161"/>
      <c r="HHW28" s="161"/>
      <c r="HHX28" s="161"/>
      <c r="HHY28" s="161"/>
      <c r="HHZ28" s="161"/>
      <c r="HIA28" s="46"/>
      <c r="HIB28" s="46"/>
      <c r="HIC28" s="161"/>
      <c r="HID28" s="161"/>
      <c r="HIE28" s="161"/>
      <c r="HIF28" s="161"/>
      <c r="HIG28" s="161"/>
      <c r="HIH28" s="46"/>
      <c r="HII28" s="46"/>
      <c r="HIJ28" s="161"/>
      <c r="HIK28" s="161"/>
      <c r="HIL28" s="161"/>
      <c r="HIM28" s="161"/>
      <c r="HIN28" s="161"/>
      <c r="HIO28" s="46"/>
      <c r="HIP28" s="46"/>
      <c r="HIQ28" s="161"/>
      <c r="HIR28" s="161"/>
      <c r="HIS28" s="161"/>
      <c r="HIT28" s="161"/>
      <c r="HIU28" s="161"/>
      <c r="HIV28" s="46"/>
      <c r="HIW28" s="46"/>
      <c r="HIX28" s="161"/>
      <c r="HIY28" s="161"/>
      <c r="HIZ28" s="161"/>
      <c r="HJA28" s="161"/>
      <c r="HJB28" s="161"/>
      <c r="HJC28" s="46"/>
      <c r="HJD28" s="46"/>
      <c r="HJE28" s="161"/>
      <c r="HJF28" s="161"/>
      <c r="HJG28" s="161"/>
      <c r="HJH28" s="161"/>
      <c r="HJI28" s="161"/>
      <c r="HJJ28" s="46"/>
      <c r="HJK28" s="46"/>
      <c r="HJL28" s="161"/>
      <c r="HJM28" s="161"/>
      <c r="HJN28" s="161"/>
      <c r="HJO28" s="161"/>
      <c r="HJP28" s="161"/>
      <c r="HJQ28" s="46"/>
      <c r="HJR28" s="46"/>
      <c r="HJS28" s="161"/>
      <c r="HJT28" s="161"/>
      <c r="HJU28" s="161"/>
      <c r="HJV28" s="161"/>
      <c r="HJW28" s="161"/>
      <c r="HJX28" s="46"/>
      <c r="HJY28" s="46"/>
      <c r="HJZ28" s="161"/>
      <c r="HKA28" s="161"/>
      <c r="HKB28" s="161"/>
      <c r="HKC28" s="161"/>
      <c r="HKD28" s="161"/>
      <c r="HKE28" s="46"/>
      <c r="HKF28" s="46"/>
      <c r="HKG28" s="161"/>
      <c r="HKH28" s="161"/>
      <c r="HKI28" s="161"/>
      <c r="HKJ28" s="161"/>
      <c r="HKK28" s="161"/>
      <c r="HKL28" s="46"/>
      <c r="HKM28" s="46"/>
      <c r="HKN28" s="161"/>
      <c r="HKO28" s="161"/>
      <c r="HKP28" s="161"/>
      <c r="HKQ28" s="161"/>
      <c r="HKR28" s="161"/>
      <c r="HKS28" s="46"/>
      <c r="HKT28" s="46"/>
      <c r="HKU28" s="161"/>
      <c r="HKV28" s="161"/>
      <c r="HKW28" s="161"/>
      <c r="HKX28" s="161"/>
      <c r="HKY28" s="161"/>
      <c r="HKZ28" s="46"/>
      <c r="HLA28" s="46"/>
      <c r="HLB28" s="161"/>
      <c r="HLC28" s="161"/>
      <c r="HLD28" s="161"/>
      <c r="HLE28" s="161"/>
      <c r="HLF28" s="161"/>
      <c r="HLG28" s="46"/>
      <c r="HLH28" s="46"/>
      <c r="HLI28" s="161"/>
      <c r="HLJ28" s="161"/>
      <c r="HLK28" s="161"/>
      <c r="HLL28" s="161"/>
      <c r="HLM28" s="161"/>
      <c r="HLN28" s="46"/>
      <c r="HLO28" s="46"/>
      <c r="HLP28" s="161"/>
      <c r="HLQ28" s="161"/>
      <c r="HLR28" s="161"/>
      <c r="HLS28" s="161"/>
      <c r="HLT28" s="161"/>
      <c r="HLU28" s="46"/>
      <c r="HLV28" s="46"/>
      <c r="HLW28" s="161"/>
      <c r="HLX28" s="161"/>
      <c r="HLY28" s="161"/>
      <c r="HLZ28" s="161"/>
      <c r="HMA28" s="161"/>
      <c r="HMB28" s="46"/>
      <c r="HMC28" s="46"/>
      <c r="HMD28" s="161"/>
      <c r="HME28" s="161"/>
      <c r="HMF28" s="161"/>
      <c r="HMG28" s="161"/>
      <c r="HMH28" s="161"/>
      <c r="HMI28" s="46"/>
      <c r="HMJ28" s="46"/>
      <c r="HMK28" s="161"/>
      <c r="HML28" s="161"/>
      <c r="HMM28" s="161"/>
      <c r="HMN28" s="161"/>
      <c r="HMO28" s="161"/>
      <c r="HMP28" s="46"/>
      <c r="HMQ28" s="46"/>
      <c r="HMR28" s="161"/>
      <c r="HMS28" s="161"/>
      <c r="HMT28" s="161"/>
      <c r="HMU28" s="161"/>
      <c r="HMV28" s="161"/>
      <c r="HMW28" s="46"/>
      <c r="HMX28" s="46"/>
      <c r="HMY28" s="161"/>
      <c r="HMZ28" s="161"/>
      <c r="HNA28" s="161"/>
      <c r="HNB28" s="161"/>
      <c r="HNC28" s="161"/>
      <c r="HND28" s="46"/>
      <c r="HNE28" s="46"/>
      <c r="HNF28" s="161"/>
      <c r="HNG28" s="161"/>
      <c r="HNH28" s="161"/>
      <c r="HNI28" s="161"/>
      <c r="HNJ28" s="161"/>
      <c r="HNK28" s="46"/>
      <c r="HNL28" s="46"/>
      <c r="HNM28" s="161"/>
      <c r="HNN28" s="161"/>
      <c r="HNO28" s="161"/>
      <c r="HNP28" s="161"/>
      <c r="HNQ28" s="161"/>
      <c r="HNR28" s="46"/>
      <c r="HNS28" s="46"/>
      <c r="HNT28" s="161"/>
      <c r="HNU28" s="161"/>
      <c r="HNV28" s="161"/>
      <c r="HNW28" s="161"/>
      <c r="HNX28" s="161"/>
      <c r="HNY28" s="46"/>
      <c r="HNZ28" s="46"/>
      <c r="HOA28" s="161"/>
      <c r="HOB28" s="161"/>
      <c r="HOC28" s="161"/>
      <c r="HOD28" s="161"/>
      <c r="HOE28" s="161"/>
      <c r="HOF28" s="46"/>
      <c r="HOG28" s="46"/>
      <c r="HOH28" s="161"/>
      <c r="HOI28" s="161"/>
      <c r="HOJ28" s="161"/>
      <c r="HOK28" s="161"/>
      <c r="HOL28" s="161"/>
      <c r="HOM28" s="46"/>
      <c r="HON28" s="46"/>
      <c r="HOO28" s="161"/>
      <c r="HOP28" s="161"/>
      <c r="HOQ28" s="161"/>
      <c r="HOR28" s="161"/>
      <c r="HOS28" s="161"/>
      <c r="HOT28" s="46"/>
      <c r="HOU28" s="46"/>
      <c r="HOV28" s="161"/>
      <c r="HOW28" s="161"/>
      <c r="HOX28" s="161"/>
      <c r="HOY28" s="161"/>
      <c r="HOZ28" s="161"/>
      <c r="HPA28" s="46"/>
      <c r="HPB28" s="46"/>
      <c r="HPC28" s="161"/>
      <c r="HPD28" s="161"/>
      <c r="HPE28" s="161"/>
      <c r="HPF28" s="161"/>
      <c r="HPG28" s="161"/>
      <c r="HPH28" s="46"/>
      <c r="HPI28" s="46"/>
      <c r="HPJ28" s="161"/>
      <c r="HPK28" s="161"/>
      <c r="HPL28" s="161"/>
      <c r="HPM28" s="161"/>
      <c r="HPN28" s="161"/>
      <c r="HPO28" s="46"/>
      <c r="HPP28" s="46"/>
      <c r="HPQ28" s="161"/>
      <c r="HPR28" s="161"/>
      <c r="HPS28" s="161"/>
      <c r="HPT28" s="161"/>
      <c r="HPU28" s="161"/>
      <c r="HPV28" s="46"/>
      <c r="HPW28" s="46"/>
      <c r="HPX28" s="161"/>
      <c r="HPY28" s="161"/>
      <c r="HPZ28" s="161"/>
      <c r="HQA28" s="161"/>
      <c r="HQB28" s="161"/>
      <c r="HQC28" s="46"/>
      <c r="HQD28" s="46"/>
      <c r="HQE28" s="161"/>
      <c r="HQF28" s="161"/>
      <c r="HQG28" s="161"/>
      <c r="HQH28" s="161"/>
      <c r="HQI28" s="161"/>
      <c r="HQJ28" s="46"/>
      <c r="HQK28" s="46"/>
      <c r="HQL28" s="161"/>
      <c r="HQM28" s="161"/>
      <c r="HQN28" s="161"/>
      <c r="HQO28" s="161"/>
      <c r="HQP28" s="161"/>
      <c r="HQQ28" s="46"/>
      <c r="HQR28" s="46"/>
      <c r="HQS28" s="161"/>
      <c r="HQT28" s="161"/>
      <c r="HQU28" s="161"/>
      <c r="HQV28" s="161"/>
      <c r="HQW28" s="161"/>
      <c r="HQX28" s="46"/>
      <c r="HQY28" s="46"/>
      <c r="HQZ28" s="161"/>
      <c r="HRA28" s="161"/>
      <c r="HRB28" s="161"/>
      <c r="HRC28" s="161"/>
      <c r="HRD28" s="161"/>
      <c r="HRE28" s="46"/>
      <c r="HRF28" s="46"/>
      <c r="HRG28" s="161"/>
      <c r="HRH28" s="161"/>
      <c r="HRI28" s="161"/>
      <c r="HRJ28" s="161"/>
      <c r="HRK28" s="161"/>
      <c r="HRL28" s="46"/>
      <c r="HRM28" s="46"/>
      <c r="HRN28" s="161"/>
      <c r="HRO28" s="161"/>
      <c r="HRP28" s="161"/>
      <c r="HRQ28" s="161"/>
      <c r="HRR28" s="161"/>
      <c r="HRS28" s="46"/>
      <c r="HRT28" s="46"/>
      <c r="HRU28" s="161"/>
      <c r="HRV28" s="161"/>
      <c r="HRW28" s="161"/>
      <c r="HRX28" s="161"/>
      <c r="HRY28" s="161"/>
      <c r="HRZ28" s="46"/>
      <c r="HSA28" s="46"/>
      <c r="HSB28" s="161"/>
      <c r="HSC28" s="161"/>
      <c r="HSD28" s="161"/>
      <c r="HSE28" s="161"/>
      <c r="HSF28" s="161"/>
      <c r="HSG28" s="46"/>
      <c r="HSH28" s="46"/>
      <c r="HSI28" s="161"/>
      <c r="HSJ28" s="161"/>
      <c r="HSK28" s="161"/>
      <c r="HSL28" s="161"/>
      <c r="HSM28" s="161"/>
      <c r="HSN28" s="46"/>
      <c r="HSO28" s="46"/>
      <c r="HSP28" s="161"/>
      <c r="HSQ28" s="161"/>
      <c r="HSR28" s="161"/>
      <c r="HSS28" s="161"/>
      <c r="HST28" s="161"/>
      <c r="HSU28" s="46"/>
      <c r="HSV28" s="46"/>
      <c r="HSW28" s="161"/>
      <c r="HSX28" s="161"/>
      <c r="HSY28" s="161"/>
      <c r="HSZ28" s="161"/>
      <c r="HTA28" s="161"/>
      <c r="HTB28" s="46"/>
      <c r="HTC28" s="46"/>
      <c r="HTD28" s="161"/>
      <c r="HTE28" s="161"/>
      <c r="HTF28" s="161"/>
      <c r="HTG28" s="161"/>
      <c r="HTH28" s="161"/>
      <c r="HTI28" s="46"/>
      <c r="HTJ28" s="46"/>
      <c r="HTK28" s="161"/>
      <c r="HTL28" s="161"/>
      <c r="HTM28" s="161"/>
      <c r="HTN28" s="161"/>
      <c r="HTO28" s="161"/>
      <c r="HTP28" s="46"/>
      <c r="HTQ28" s="46"/>
      <c r="HTR28" s="161"/>
      <c r="HTS28" s="161"/>
      <c r="HTT28" s="161"/>
      <c r="HTU28" s="161"/>
      <c r="HTV28" s="161"/>
      <c r="HTW28" s="46"/>
      <c r="HTX28" s="46"/>
      <c r="HTY28" s="161"/>
      <c r="HTZ28" s="161"/>
      <c r="HUA28" s="161"/>
      <c r="HUB28" s="161"/>
      <c r="HUC28" s="161"/>
      <c r="HUD28" s="46"/>
      <c r="HUE28" s="46"/>
      <c r="HUF28" s="161"/>
      <c r="HUG28" s="161"/>
      <c r="HUH28" s="161"/>
      <c r="HUI28" s="161"/>
      <c r="HUJ28" s="161"/>
      <c r="HUK28" s="46"/>
      <c r="HUL28" s="46"/>
      <c r="HUM28" s="161"/>
      <c r="HUN28" s="161"/>
      <c r="HUO28" s="161"/>
      <c r="HUP28" s="161"/>
      <c r="HUQ28" s="161"/>
      <c r="HUR28" s="46"/>
      <c r="HUS28" s="46"/>
      <c r="HUT28" s="161"/>
      <c r="HUU28" s="161"/>
      <c r="HUV28" s="161"/>
      <c r="HUW28" s="161"/>
      <c r="HUX28" s="161"/>
      <c r="HUY28" s="46"/>
      <c r="HUZ28" s="46"/>
      <c r="HVA28" s="161"/>
      <c r="HVB28" s="161"/>
      <c r="HVC28" s="161"/>
      <c r="HVD28" s="161"/>
      <c r="HVE28" s="161"/>
      <c r="HVF28" s="46"/>
      <c r="HVG28" s="46"/>
      <c r="HVH28" s="161"/>
      <c r="HVI28" s="161"/>
      <c r="HVJ28" s="161"/>
      <c r="HVK28" s="161"/>
      <c r="HVL28" s="161"/>
      <c r="HVM28" s="46"/>
      <c r="HVN28" s="46"/>
      <c r="HVO28" s="161"/>
      <c r="HVP28" s="161"/>
      <c r="HVQ28" s="161"/>
      <c r="HVR28" s="161"/>
      <c r="HVS28" s="161"/>
      <c r="HVT28" s="46"/>
      <c r="HVU28" s="46"/>
      <c r="HVV28" s="161"/>
      <c r="HVW28" s="161"/>
      <c r="HVX28" s="161"/>
      <c r="HVY28" s="161"/>
      <c r="HVZ28" s="161"/>
      <c r="HWA28" s="46"/>
      <c r="HWB28" s="46"/>
      <c r="HWC28" s="161"/>
      <c r="HWD28" s="161"/>
      <c r="HWE28" s="161"/>
      <c r="HWF28" s="161"/>
      <c r="HWG28" s="161"/>
      <c r="HWH28" s="46"/>
      <c r="HWI28" s="46"/>
      <c r="HWJ28" s="161"/>
      <c r="HWK28" s="161"/>
      <c r="HWL28" s="161"/>
      <c r="HWM28" s="161"/>
      <c r="HWN28" s="161"/>
      <c r="HWO28" s="46"/>
      <c r="HWP28" s="46"/>
      <c r="HWQ28" s="161"/>
      <c r="HWR28" s="161"/>
      <c r="HWS28" s="161"/>
      <c r="HWT28" s="161"/>
      <c r="HWU28" s="161"/>
      <c r="HWV28" s="46"/>
      <c r="HWW28" s="46"/>
      <c r="HWX28" s="161"/>
      <c r="HWY28" s="161"/>
      <c r="HWZ28" s="161"/>
      <c r="HXA28" s="161"/>
      <c r="HXB28" s="161"/>
      <c r="HXC28" s="46"/>
      <c r="HXD28" s="46"/>
      <c r="HXE28" s="161"/>
      <c r="HXF28" s="161"/>
      <c r="HXG28" s="161"/>
      <c r="HXH28" s="161"/>
      <c r="HXI28" s="161"/>
      <c r="HXJ28" s="46"/>
      <c r="HXK28" s="46"/>
      <c r="HXL28" s="161"/>
      <c r="HXM28" s="161"/>
      <c r="HXN28" s="161"/>
      <c r="HXO28" s="161"/>
      <c r="HXP28" s="161"/>
      <c r="HXQ28" s="46"/>
      <c r="HXR28" s="46"/>
      <c r="HXS28" s="161"/>
      <c r="HXT28" s="161"/>
      <c r="HXU28" s="161"/>
      <c r="HXV28" s="161"/>
      <c r="HXW28" s="161"/>
      <c r="HXX28" s="46"/>
      <c r="HXY28" s="46"/>
      <c r="HXZ28" s="161"/>
      <c r="HYA28" s="161"/>
      <c r="HYB28" s="161"/>
      <c r="HYC28" s="161"/>
      <c r="HYD28" s="161"/>
      <c r="HYE28" s="46"/>
      <c r="HYF28" s="46"/>
      <c r="HYG28" s="161"/>
      <c r="HYH28" s="161"/>
      <c r="HYI28" s="161"/>
      <c r="HYJ28" s="161"/>
      <c r="HYK28" s="161"/>
      <c r="HYL28" s="46"/>
      <c r="HYM28" s="46"/>
      <c r="HYN28" s="161"/>
      <c r="HYO28" s="161"/>
      <c r="HYP28" s="161"/>
      <c r="HYQ28" s="161"/>
      <c r="HYR28" s="161"/>
      <c r="HYS28" s="46"/>
      <c r="HYT28" s="46"/>
      <c r="HYU28" s="161"/>
      <c r="HYV28" s="161"/>
      <c r="HYW28" s="161"/>
      <c r="HYX28" s="161"/>
      <c r="HYY28" s="161"/>
      <c r="HYZ28" s="46"/>
      <c r="HZA28" s="46"/>
      <c r="HZB28" s="161"/>
      <c r="HZC28" s="161"/>
      <c r="HZD28" s="161"/>
      <c r="HZE28" s="161"/>
      <c r="HZF28" s="161"/>
      <c r="HZG28" s="46"/>
      <c r="HZH28" s="46"/>
      <c r="HZI28" s="161"/>
      <c r="HZJ28" s="161"/>
      <c r="HZK28" s="161"/>
      <c r="HZL28" s="161"/>
      <c r="HZM28" s="161"/>
      <c r="HZN28" s="46"/>
      <c r="HZO28" s="46"/>
      <c r="HZP28" s="161"/>
      <c r="HZQ28" s="161"/>
      <c r="HZR28" s="161"/>
      <c r="HZS28" s="161"/>
      <c r="HZT28" s="161"/>
      <c r="HZU28" s="46"/>
      <c r="HZV28" s="46"/>
      <c r="HZW28" s="161"/>
      <c r="HZX28" s="161"/>
      <c r="HZY28" s="161"/>
      <c r="HZZ28" s="161"/>
      <c r="IAA28" s="161"/>
      <c r="IAB28" s="46"/>
      <c r="IAC28" s="46"/>
      <c r="IAD28" s="161"/>
      <c r="IAE28" s="161"/>
      <c r="IAF28" s="161"/>
      <c r="IAG28" s="161"/>
      <c r="IAH28" s="161"/>
      <c r="IAI28" s="46"/>
      <c r="IAJ28" s="46"/>
      <c r="IAK28" s="161"/>
      <c r="IAL28" s="161"/>
      <c r="IAM28" s="161"/>
      <c r="IAN28" s="161"/>
      <c r="IAO28" s="161"/>
      <c r="IAP28" s="46"/>
      <c r="IAQ28" s="46"/>
      <c r="IAR28" s="161"/>
      <c r="IAS28" s="161"/>
      <c r="IAT28" s="161"/>
      <c r="IAU28" s="161"/>
      <c r="IAV28" s="161"/>
      <c r="IAW28" s="46"/>
      <c r="IAX28" s="46"/>
      <c r="IAY28" s="161"/>
      <c r="IAZ28" s="161"/>
      <c r="IBA28" s="161"/>
      <c r="IBB28" s="161"/>
      <c r="IBC28" s="161"/>
      <c r="IBD28" s="46"/>
      <c r="IBE28" s="46"/>
      <c r="IBF28" s="161"/>
      <c r="IBG28" s="161"/>
      <c r="IBH28" s="161"/>
      <c r="IBI28" s="161"/>
      <c r="IBJ28" s="161"/>
      <c r="IBK28" s="46"/>
      <c r="IBL28" s="46"/>
      <c r="IBM28" s="161"/>
      <c r="IBN28" s="161"/>
      <c r="IBO28" s="161"/>
      <c r="IBP28" s="161"/>
      <c r="IBQ28" s="161"/>
      <c r="IBR28" s="46"/>
      <c r="IBS28" s="46"/>
      <c r="IBT28" s="161"/>
      <c r="IBU28" s="161"/>
      <c r="IBV28" s="161"/>
      <c r="IBW28" s="161"/>
      <c r="IBX28" s="161"/>
      <c r="IBY28" s="46"/>
      <c r="IBZ28" s="46"/>
      <c r="ICA28" s="161"/>
      <c r="ICB28" s="161"/>
      <c r="ICC28" s="161"/>
      <c r="ICD28" s="161"/>
      <c r="ICE28" s="161"/>
      <c r="ICF28" s="46"/>
      <c r="ICG28" s="46"/>
      <c r="ICH28" s="161"/>
      <c r="ICI28" s="161"/>
      <c r="ICJ28" s="161"/>
      <c r="ICK28" s="161"/>
      <c r="ICL28" s="161"/>
      <c r="ICM28" s="46"/>
      <c r="ICN28" s="46"/>
      <c r="ICO28" s="161"/>
      <c r="ICP28" s="161"/>
      <c r="ICQ28" s="161"/>
      <c r="ICR28" s="161"/>
      <c r="ICS28" s="161"/>
      <c r="ICT28" s="46"/>
      <c r="ICU28" s="46"/>
      <c r="ICV28" s="161"/>
      <c r="ICW28" s="161"/>
      <c r="ICX28" s="161"/>
      <c r="ICY28" s="161"/>
      <c r="ICZ28" s="161"/>
      <c r="IDA28" s="46"/>
      <c r="IDB28" s="46"/>
      <c r="IDC28" s="161"/>
      <c r="IDD28" s="161"/>
      <c r="IDE28" s="161"/>
      <c r="IDF28" s="161"/>
      <c r="IDG28" s="161"/>
      <c r="IDH28" s="46"/>
      <c r="IDI28" s="46"/>
      <c r="IDJ28" s="161"/>
      <c r="IDK28" s="161"/>
      <c r="IDL28" s="161"/>
      <c r="IDM28" s="161"/>
      <c r="IDN28" s="161"/>
      <c r="IDO28" s="46"/>
      <c r="IDP28" s="46"/>
      <c r="IDQ28" s="161"/>
      <c r="IDR28" s="161"/>
      <c r="IDS28" s="161"/>
      <c r="IDT28" s="161"/>
      <c r="IDU28" s="161"/>
      <c r="IDV28" s="46"/>
      <c r="IDW28" s="46"/>
      <c r="IDX28" s="161"/>
      <c r="IDY28" s="161"/>
      <c r="IDZ28" s="161"/>
      <c r="IEA28" s="161"/>
      <c r="IEB28" s="161"/>
      <c r="IEC28" s="46"/>
      <c r="IED28" s="46"/>
      <c r="IEE28" s="161"/>
      <c r="IEF28" s="161"/>
      <c r="IEG28" s="161"/>
      <c r="IEH28" s="161"/>
      <c r="IEI28" s="161"/>
      <c r="IEJ28" s="46"/>
      <c r="IEK28" s="46"/>
      <c r="IEL28" s="161"/>
      <c r="IEM28" s="161"/>
      <c r="IEN28" s="161"/>
      <c r="IEO28" s="161"/>
      <c r="IEP28" s="161"/>
      <c r="IEQ28" s="46"/>
      <c r="IER28" s="46"/>
      <c r="IES28" s="161"/>
      <c r="IET28" s="161"/>
      <c r="IEU28" s="161"/>
      <c r="IEV28" s="161"/>
      <c r="IEW28" s="161"/>
      <c r="IEX28" s="46"/>
      <c r="IEY28" s="46"/>
      <c r="IEZ28" s="161"/>
      <c r="IFA28" s="161"/>
      <c r="IFB28" s="161"/>
      <c r="IFC28" s="161"/>
      <c r="IFD28" s="161"/>
      <c r="IFE28" s="46"/>
      <c r="IFF28" s="46"/>
      <c r="IFG28" s="161"/>
      <c r="IFH28" s="161"/>
      <c r="IFI28" s="161"/>
      <c r="IFJ28" s="161"/>
      <c r="IFK28" s="161"/>
      <c r="IFL28" s="46"/>
      <c r="IFM28" s="46"/>
      <c r="IFN28" s="161"/>
      <c r="IFO28" s="161"/>
      <c r="IFP28" s="161"/>
      <c r="IFQ28" s="161"/>
      <c r="IFR28" s="161"/>
      <c r="IFS28" s="46"/>
      <c r="IFT28" s="46"/>
      <c r="IFU28" s="161"/>
      <c r="IFV28" s="161"/>
      <c r="IFW28" s="161"/>
      <c r="IFX28" s="161"/>
      <c r="IFY28" s="161"/>
      <c r="IFZ28" s="46"/>
      <c r="IGA28" s="46"/>
      <c r="IGB28" s="161"/>
      <c r="IGC28" s="161"/>
      <c r="IGD28" s="161"/>
      <c r="IGE28" s="161"/>
      <c r="IGF28" s="161"/>
      <c r="IGG28" s="46"/>
      <c r="IGH28" s="46"/>
      <c r="IGI28" s="161"/>
      <c r="IGJ28" s="161"/>
      <c r="IGK28" s="161"/>
      <c r="IGL28" s="161"/>
      <c r="IGM28" s="161"/>
      <c r="IGN28" s="46"/>
      <c r="IGO28" s="46"/>
      <c r="IGP28" s="161"/>
      <c r="IGQ28" s="161"/>
      <c r="IGR28" s="161"/>
      <c r="IGS28" s="161"/>
      <c r="IGT28" s="161"/>
      <c r="IGU28" s="46"/>
      <c r="IGV28" s="46"/>
      <c r="IGW28" s="161"/>
      <c r="IGX28" s="161"/>
      <c r="IGY28" s="161"/>
      <c r="IGZ28" s="161"/>
      <c r="IHA28" s="161"/>
      <c r="IHB28" s="46"/>
      <c r="IHC28" s="46"/>
      <c r="IHD28" s="161"/>
      <c r="IHE28" s="161"/>
      <c r="IHF28" s="161"/>
      <c r="IHG28" s="161"/>
      <c r="IHH28" s="161"/>
      <c r="IHI28" s="46"/>
      <c r="IHJ28" s="46"/>
      <c r="IHK28" s="161"/>
      <c r="IHL28" s="161"/>
      <c r="IHM28" s="161"/>
      <c r="IHN28" s="161"/>
      <c r="IHO28" s="161"/>
      <c r="IHP28" s="46"/>
      <c r="IHQ28" s="46"/>
      <c r="IHR28" s="161"/>
      <c r="IHS28" s="161"/>
      <c r="IHT28" s="161"/>
      <c r="IHU28" s="161"/>
      <c r="IHV28" s="161"/>
      <c r="IHW28" s="46"/>
      <c r="IHX28" s="46"/>
      <c r="IHY28" s="161"/>
      <c r="IHZ28" s="161"/>
      <c r="IIA28" s="161"/>
      <c r="IIB28" s="161"/>
      <c r="IIC28" s="161"/>
      <c r="IID28" s="46"/>
      <c r="IIE28" s="46"/>
      <c r="IIF28" s="161"/>
      <c r="IIG28" s="161"/>
      <c r="IIH28" s="161"/>
      <c r="III28" s="161"/>
      <c r="IIJ28" s="161"/>
      <c r="IIK28" s="46"/>
      <c r="IIL28" s="46"/>
      <c r="IIM28" s="161"/>
      <c r="IIN28" s="161"/>
      <c r="IIO28" s="161"/>
      <c r="IIP28" s="161"/>
      <c r="IIQ28" s="161"/>
      <c r="IIR28" s="46"/>
      <c r="IIS28" s="46"/>
      <c r="IIT28" s="161"/>
      <c r="IIU28" s="161"/>
      <c r="IIV28" s="161"/>
      <c r="IIW28" s="161"/>
      <c r="IIX28" s="161"/>
      <c r="IIY28" s="46"/>
      <c r="IIZ28" s="46"/>
      <c r="IJA28" s="161"/>
      <c r="IJB28" s="161"/>
      <c r="IJC28" s="161"/>
      <c r="IJD28" s="161"/>
      <c r="IJE28" s="161"/>
      <c r="IJF28" s="46"/>
      <c r="IJG28" s="46"/>
      <c r="IJH28" s="161"/>
      <c r="IJI28" s="161"/>
      <c r="IJJ28" s="161"/>
      <c r="IJK28" s="161"/>
      <c r="IJL28" s="161"/>
      <c r="IJM28" s="46"/>
      <c r="IJN28" s="46"/>
      <c r="IJO28" s="161"/>
      <c r="IJP28" s="161"/>
      <c r="IJQ28" s="161"/>
      <c r="IJR28" s="161"/>
      <c r="IJS28" s="161"/>
      <c r="IJT28" s="46"/>
      <c r="IJU28" s="46"/>
      <c r="IJV28" s="161"/>
      <c r="IJW28" s="161"/>
      <c r="IJX28" s="161"/>
      <c r="IJY28" s="161"/>
      <c r="IJZ28" s="161"/>
      <c r="IKA28" s="46"/>
      <c r="IKB28" s="46"/>
      <c r="IKC28" s="161"/>
      <c r="IKD28" s="161"/>
      <c r="IKE28" s="161"/>
      <c r="IKF28" s="161"/>
      <c r="IKG28" s="161"/>
      <c r="IKH28" s="46"/>
      <c r="IKI28" s="46"/>
      <c r="IKJ28" s="161"/>
      <c r="IKK28" s="161"/>
      <c r="IKL28" s="161"/>
      <c r="IKM28" s="161"/>
      <c r="IKN28" s="161"/>
      <c r="IKO28" s="46"/>
      <c r="IKP28" s="46"/>
      <c r="IKQ28" s="161"/>
      <c r="IKR28" s="161"/>
      <c r="IKS28" s="161"/>
      <c r="IKT28" s="161"/>
      <c r="IKU28" s="161"/>
      <c r="IKV28" s="46"/>
      <c r="IKW28" s="46"/>
      <c r="IKX28" s="161"/>
      <c r="IKY28" s="161"/>
      <c r="IKZ28" s="161"/>
      <c r="ILA28" s="161"/>
      <c r="ILB28" s="161"/>
      <c r="ILC28" s="46"/>
      <c r="ILD28" s="46"/>
      <c r="ILE28" s="161"/>
      <c r="ILF28" s="161"/>
      <c r="ILG28" s="161"/>
      <c r="ILH28" s="161"/>
      <c r="ILI28" s="161"/>
      <c r="ILJ28" s="46"/>
      <c r="ILK28" s="46"/>
      <c r="ILL28" s="161"/>
      <c r="ILM28" s="161"/>
      <c r="ILN28" s="161"/>
      <c r="ILO28" s="161"/>
      <c r="ILP28" s="161"/>
      <c r="ILQ28" s="46"/>
      <c r="ILR28" s="46"/>
      <c r="ILS28" s="161"/>
      <c r="ILT28" s="161"/>
      <c r="ILU28" s="161"/>
      <c r="ILV28" s="161"/>
      <c r="ILW28" s="161"/>
      <c r="ILX28" s="46"/>
      <c r="ILY28" s="46"/>
      <c r="ILZ28" s="161"/>
      <c r="IMA28" s="161"/>
      <c r="IMB28" s="161"/>
      <c r="IMC28" s="161"/>
      <c r="IMD28" s="161"/>
      <c r="IME28" s="46"/>
      <c r="IMF28" s="46"/>
      <c r="IMG28" s="161"/>
      <c r="IMH28" s="161"/>
      <c r="IMI28" s="161"/>
      <c r="IMJ28" s="161"/>
      <c r="IMK28" s="161"/>
      <c r="IML28" s="46"/>
      <c r="IMM28" s="46"/>
      <c r="IMN28" s="161"/>
      <c r="IMO28" s="161"/>
      <c r="IMP28" s="161"/>
      <c r="IMQ28" s="161"/>
      <c r="IMR28" s="161"/>
      <c r="IMS28" s="46"/>
      <c r="IMT28" s="46"/>
      <c r="IMU28" s="161"/>
      <c r="IMV28" s="161"/>
      <c r="IMW28" s="161"/>
      <c r="IMX28" s="161"/>
      <c r="IMY28" s="161"/>
      <c r="IMZ28" s="46"/>
      <c r="INA28" s="46"/>
      <c r="INB28" s="161"/>
      <c r="INC28" s="161"/>
      <c r="IND28" s="161"/>
      <c r="INE28" s="161"/>
      <c r="INF28" s="161"/>
      <c r="ING28" s="46"/>
      <c r="INH28" s="46"/>
      <c r="INI28" s="161"/>
      <c r="INJ28" s="161"/>
      <c r="INK28" s="161"/>
      <c r="INL28" s="161"/>
      <c r="INM28" s="161"/>
      <c r="INN28" s="46"/>
      <c r="INO28" s="46"/>
      <c r="INP28" s="161"/>
      <c r="INQ28" s="161"/>
      <c r="INR28" s="161"/>
      <c r="INS28" s="161"/>
      <c r="INT28" s="161"/>
      <c r="INU28" s="46"/>
      <c r="INV28" s="46"/>
      <c r="INW28" s="161"/>
      <c r="INX28" s="161"/>
      <c r="INY28" s="161"/>
      <c r="INZ28" s="161"/>
      <c r="IOA28" s="161"/>
      <c r="IOB28" s="46"/>
      <c r="IOC28" s="46"/>
      <c r="IOD28" s="161"/>
      <c r="IOE28" s="161"/>
      <c r="IOF28" s="161"/>
      <c r="IOG28" s="161"/>
      <c r="IOH28" s="161"/>
      <c r="IOI28" s="46"/>
      <c r="IOJ28" s="46"/>
      <c r="IOK28" s="161"/>
      <c r="IOL28" s="161"/>
      <c r="IOM28" s="161"/>
      <c r="ION28" s="161"/>
      <c r="IOO28" s="161"/>
      <c r="IOP28" s="46"/>
      <c r="IOQ28" s="46"/>
      <c r="IOR28" s="161"/>
      <c r="IOS28" s="161"/>
      <c r="IOT28" s="161"/>
      <c r="IOU28" s="161"/>
      <c r="IOV28" s="161"/>
      <c r="IOW28" s="46"/>
      <c r="IOX28" s="46"/>
      <c r="IOY28" s="161"/>
      <c r="IOZ28" s="161"/>
      <c r="IPA28" s="161"/>
      <c r="IPB28" s="161"/>
      <c r="IPC28" s="161"/>
      <c r="IPD28" s="46"/>
      <c r="IPE28" s="46"/>
      <c r="IPF28" s="161"/>
      <c r="IPG28" s="161"/>
      <c r="IPH28" s="161"/>
      <c r="IPI28" s="161"/>
      <c r="IPJ28" s="161"/>
      <c r="IPK28" s="46"/>
      <c r="IPL28" s="46"/>
      <c r="IPM28" s="161"/>
      <c r="IPN28" s="161"/>
      <c r="IPO28" s="161"/>
      <c r="IPP28" s="161"/>
      <c r="IPQ28" s="161"/>
      <c r="IPR28" s="46"/>
      <c r="IPS28" s="46"/>
      <c r="IPT28" s="161"/>
      <c r="IPU28" s="161"/>
      <c r="IPV28" s="161"/>
      <c r="IPW28" s="161"/>
      <c r="IPX28" s="161"/>
      <c r="IPY28" s="46"/>
      <c r="IPZ28" s="46"/>
      <c r="IQA28" s="161"/>
      <c r="IQB28" s="161"/>
      <c r="IQC28" s="161"/>
      <c r="IQD28" s="161"/>
      <c r="IQE28" s="161"/>
      <c r="IQF28" s="46"/>
      <c r="IQG28" s="46"/>
      <c r="IQH28" s="161"/>
      <c r="IQI28" s="161"/>
      <c r="IQJ28" s="161"/>
      <c r="IQK28" s="161"/>
      <c r="IQL28" s="161"/>
      <c r="IQM28" s="46"/>
      <c r="IQN28" s="46"/>
      <c r="IQO28" s="161"/>
      <c r="IQP28" s="161"/>
      <c r="IQQ28" s="161"/>
      <c r="IQR28" s="161"/>
      <c r="IQS28" s="161"/>
      <c r="IQT28" s="46"/>
      <c r="IQU28" s="46"/>
      <c r="IQV28" s="161"/>
      <c r="IQW28" s="161"/>
      <c r="IQX28" s="161"/>
      <c r="IQY28" s="161"/>
      <c r="IQZ28" s="161"/>
      <c r="IRA28" s="46"/>
      <c r="IRB28" s="46"/>
      <c r="IRC28" s="161"/>
      <c r="IRD28" s="161"/>
      <c r="IRE28" s="161"/>
      <c r="IRF28" s="161"/>
      <c r="IRG28" s="161"/>
      <c r="IRH28" s="46"/>
      <c r="IRI28" s="46"/>
      <c r="IRJ28" s="161"/>
      <c r="IRK28" s="161"/>
      <c r="IRL28" s="161"/>
      <c r="IRM28" s="161"/>
      <c r="IRN28" s="161"/>
      <c r="IRO28" s="46"/>
      <c r="IRP28" s="46"/>
      <c r="IRQ28" s="161"/>
      <c r="IRR28" s="161"/>
      <c r="IRS28" s="161"/>
      <c r="IRT28" s="161"/>
      <c r="IRU28" s="161"/>
      <c r="IRV28" s="46"/>
      <c r="IRW28" s="46"/>
      <c r="IRX28" s="161"/>
      <c r="IRY28" s="161"/>
      <c r="IRZ28" s="161"/>
      <c r="ISA28" s="161"/>
      <c r="ISB28" s="161"/>
      <c r="ISC28" s="46"/>
      <c r="ISD28" s="46"/>
      <c r="ISE28" s="161"/>
      <c r="ISF28" s="161"/>
      <c r="ISG28" s="161"/>
      <c r="ISH28" s="161"/>
      <c r="ISI28" s="161"/>
      <c r="ISJ28" s="46"/>
      <c r="ISK28" s="46"/>
      <c r="ISL28" s="161"/>
      <c r="ISM28" s="161"/>
      <c r="ISN28" s="161"/>
      <c r="ISO28" s="161"/>
      <c r="ISP28" s="161"/>
      <c r="ISQ28" s="46"/>
      <c r="ISR28" s="46"/>
      <c r="ISS28" s="161"/>
      <c r="IST28" s="161"/>
      <c r="ISU28" s="161"/>
      <c r="ISV28" s="161"/>
      <c r="ISW28" s="161"/>
      <c r="ISX28" s="46"/>
      <c r="ISY28" s="46"/>
      <c r="ISZ28" s="161"/>
      <c r="ITA28" s="161"/>
      <c r="ITB28" s="161"/>
      <c r="ITC28" s="161"/>
      <c r="ITD28" s="161"/>
      <c r="ITE28" s="46"/>
      <c r="ITF28" s="46"/>
      <c r="ITG28" s="161"/>
      <c r="ITH28" s="161"/>
      <c r="ITI28" s="161"/>
      <c r="ITJ28" s="161"/>
      <c r="ITK28" s="161"/>
      <c r="ITL28" s="46"/>
      <c r="ITM28" s="46"/>
      <c r="ITN28" s="161"/>
      <c r="ITO28" s="161"/>
      <c r="ITP28" s="161"/>
      <c r="ITQ28" s="161"/>
      <c r="ITR28" s="161"/>
      <c r="ITS28" s="46"/>
      <c r="ITT28" s="46"/>
      <c r="ITU28" s="161"/>
      <c r="ITV28" s="161"/>
      <c r="ITW28" s="161"/>
      <c r="ITX28" s="161"/>
      <c r="ITY28" s="161"/>
      <c r="ITZ28" s="46"/>
      <c r="IUA28" s="46"/>
      <c r="IUB28" s="161"/>
      <c r="IUC28" s="161"/>
      <c r="IUD28" s="161"/>
      <c r="IUE28" s="161"/>
      <c r="IUF28" s="161"/>
      <c r="IUG28" s="46"/>
      <c r="IUH28" s="46"/>
      <c r="IUI28" s="161"/>
      <c r="IUJ28" s="161"/>
      <c r="IUK28" s="161"/>
      <c r="IUL28" s="161"/>
      <c r="IUM28" s="161"/>
      <c r="IUN28" s="46"/>
      <c r="IUO28" s="46"/>
      <c r="IUP28" s="161"/>
      <c r="IUQ28" s="161"/>
      <c r="IUR28" s="161"/>
      <c r="IUS28" s="161"/>
      <c r="IUT28" s="161"/>
      <c r="IUU28" s="46"/>
      <c r="IUV28" s="46"/>
      <c r="IUW28" s="161"/>
      <c r="IUX28" s="161"/>
      <c r="IUY28" s="161"/>
      <c r="IUZ28" s="161"/>
      <c r="IVA28" s="161"/>
      <c r="IVB28" s="46"/>
      <c r="IVC28" s="46"/>
      <c r="IVD28" s="161"/>
      <c r="IVE28" s="161"/>
      <c r="IVF28" s="161"/>
      <c r="IVG28" s="161"/>
      <c r="IVH28" s="161"/>
      <c r="IVI28" s="46"/>
      <c r="IVJ28" s="46"/>
      <c r="IVK28" s="161"/>
      <c r="IVL28" s="161"/>
      <c r="IVM28" s="161"/>
      <c r="IVN28" s="161"/>
      <c r="IVO28" s="161"/>
      <c r="IVP28" s="46"/>
      <c r="IVQ28" s="46"/>
      <c r="IVR28" s="161"/>
      <c r="IVS28" s="161"/>
      <c r="IVT28" s="161"/>
      <c r="IVU28" s="161"/>
      <c r="IVV28" s="161"/>
      <c r="IVW28" s="46"/>
      <c r="IVX28" s="46"/>
      <c r="IVY28" s="161"/>
      <c r="IVZ28" s="161"/>
      <c r="IWA28" s="161"/>
      <c r="IWB28" s="161"/>
      <c r="IWC28" s="161"/>
      <c r="IWD28" s="46"/>
      <c r="IWE28" s="46"/>
      <c r="IWF28" s="161"/>
      <c r="IWG28" s="161"/>
      <c r="IWH28" s="161"/>
      <c r="IWI28" s="161"/>
      <c r="IWJ28" s="161"/>
      <c r="IWK28" s="46"/>
      <c r="IWL28" s="46"/>
      <c r="IWM28" s="161"/>
      <c r="IWN28" s="161"/>
      <c r="IWO28" s="161"/>
      <c r="IWP28" s="161"/>
      <c r="IWQ28" s="161"/>
      <c r="IWR28" s="46"/>
      <c r="IWS28" s="46"/>
      <c r="IWT28" s="161"/>
      <c r="IWU28" s="161"/>
      <c r="IWV28" s="161"/>
      <c r="IWW28" s="161"/>
      <c r="IWX28" s="161"/>
      <c r="IWY28" s="46"/>
      <c r="IWZ28" s="46"/>
      <c r="IXA28" s="161"/>
      <c r="IXB28" s="161"/>
      <c r="IXC28" s="161"/>
      <c r="IXD28" s="161"/>
      <c r="IXE28" s="161"/>
      <c r="IXF28" s="46"/>
      <c r="IXG28" s="46"/>
      <c r="IXH28" s="161"/>
      <c r="IXI28" s="161"/>
      <c r="IXJ28" s="161"/>
      <c r="IXK28" s="161"/>
      <c r="IXL28" s="161"/>
      <c r="IXM28" s="46"/>
      <c r="IXN28" s="46"/>
      <c r="IXO28" s="161"/>
      <c r="IXP28" s="161"/>
      <c r="IXQ28" s="161"/>
      <c r="IXR28" s="161"/>
      <c r="IXS28" s="161"/>
      <c r="IXT28" s="46"/>
      <c r="IXU28" s="46"/>
      <c r="IXV28" s="161"/>
      <c r="IXW28" s="161"/>
      <c r="IXX28" s="161"/>
      <c r="IXY28" s="161"/>
      <c r="IXZ28" s="161"/>
      <c r="IYA28" s="46"/>
      <c r="IYB28" s="46"/>
      <c r="IYC28" s="161"/>
      <c r="IYD28" s="161"/>
      <c r="IYE28" s="161"/>
      <c r="IYF28" s="161"/>
      <c r="IYG28" s="161"/>
      <c r="IYH28" s="46"/>
      <c r="IYI28" s="46"/>
      <c r="IYJ28" s="161"/>
      <c r="IYK28" s="161"/>
      <c r="IYL28" s="161"/>
      <c r="IYM28" s="161"/>
      <c r="IYN28" s="161"/>
      <c r="IYO28" s="46"/>
      <c r="IYP28" s="46"/>
      <c r="IYQ28" s="161"/>
      <c r="IYR28" s="161"/>
      <c r="IYS28" s="161"/>
      <c r="IYT28" s="161"/>
      <c r="IYU28" s="161"/>
      <c r="IYV28" s="46"/>
      <c r="IYW28" s="46"/>
      <c r="IYX28" s="161"/>
      <c r="IYY28" s="161"/>
      <c r="IYZ28" s="161"/>
      <c r="IZA28" s="161"/>
      <c r="IZB28" s="161"/>
      <c r="IZC28" s="46"/>
      <c r="IZD28" s="46"/>
      <c r="IZE28" s="161"/>
      <c r="IZF28" s="161"/>
      <c r="IZG28" s="161"/>
      <c r="IZH28" s="161"/>
      <c r="IZI28" s="161"/>
      <c r="IZJ28" s="46"/>
      <c r="IZK28" s="46"/>
      <c r="IZL28" s="161"/>
      <c r="IZM28" s="161"/>
      <c r="IZN28" s="161"/>
      <c r="IZO28" s="161"/>
      <c r="IZP28" s="161"/>
      <c r="IZQ28" s="46"/>
      <c r="IZR28" s="46"/>
      <c r="IZS28" s="161"/>
      <c r="IZT28" s="161"/>
      <c r="IZU28" s="161"/>
      <c r="IZV28" s="161"/>
      <c r="IZW28" s="161"/>
      <c r="IZX28" s="46"/>
      <c r="IZY28" s="46"/>
      <c r="IZZ28" s="161"/>
      <c r="JAA28" s="161"/>
      <c r="JAB28" s="161"/>
      <c r="JAC28" s="161"/>
      <c r="JAD28" s="161"/>
      <c r="JAE28" s="46"/>
      <c r="JAF28" s="46"/>
      <c r="JAG28" s="161"/>
      <c r="JAH28" s="161"/>
      <c r="JAI28" s="161"/>
      <c r="JAJ28" s="161"/>
      <c r="JAK28" s="161"/>
      <c r="JAL28" s="46"/>
      <c r="JAM28" s="46"/>
      <c r="JAN28" s="161"/>
      <c r="JAO28" s="161"/>
      <c r="JAP28" s="161"/>
      <c r="JAQ28" s="161"/>
      <c r="JAR28" s="161"/>
      <c r="JAS28" s="46"/>
      <c r="JAT28" s="46"/>
      <c r="JAU28" s="161"/>
      <c r="JAV28" s="161"/>
      <c r="JAW28" s="161"/>
      <c r="JAX28" s="161"/>
      <c r="JAY28" s="161"/>
      <c r="JAZ28" s="46"/>
      <c r="JBA28" s="46"/>
      <c r="JBB28" s="161"/>
      <c r="JBC28" s="161"/>
      <c r="JBD28" s="161"/>
      <c r="JBE28" s="161"/>
      <c r="JBF28" s="161"/>
      <c r="JBG28" s="46"/>
      <c r="JBH28" s="46"/>
      <c r="JBI28" s="161"/>
      <c r="JBJ28" s="161"/>
      <c r="JBK28" s="161"/>
      <c r="JBL28" s="161"/>
      <c r="JBM28" s="161"/>
      <c r="JBN28" s="46"/>
      <c r="JBO28" s="46"/>
      <c r="JBP28" s="161"/>
      <c r="JBQ28" s="161"/>
      <c r="JBR28" s="161"/>
      <c r="JBS28" s="161"/>
      <c r="JBT28" s="161"/>
      <c r="JBU28" s="46"/>
      <c r="JBV28" s="46"/>
      <c r="JBW28" s="161"/>
      <c r="JBX28" s="161"/>
      <c r="JBY28" s="161"/>
      <c r="JBZ28" s="161"/>
      <c r="JCA28" s="161"/>
      <c r="JCB28" s="46"/>
      <c r="JCC28" s="46"/>
      <c r="JCD28" s="161"/>
      <c r="JCE28" s="161"/>
      <c r="JCF28" s="161"/>
      <c r="JCG28" s="161"/>
      <c r="JCH28" s="161"/>
      <c r="JCI28" s="46"/>
      <c r="JCJ28" s="46"/>
      <c r="JCK28" s="161"/>
      <c r="JCL28" s="161"/>
      <c r="JCM28" s="161"/>
      <c r="JCN28" s="161"/>
      <c r="JCO28" s="161"/>
      <c r="JCP28" s="46"/>
      <c r="JCQ28" s="46"/>
      <c r="JCR28" s="161"/>
      <c r="JCS28" s="161"/>
      <c r="JCT28" s="161"/>
      <c r="JCU28" s="161"/>
      <c r="JCV28" s="161"/>
      <c r="JCW28" s="46"/>
      <c r="JCX28" s="46"/>
      <c r="JCY28" s="161"/>
      <c r="JCZ28" s="161"/>
      <c r="JDA28" s="161"/>
      <c r="JDB28" s="161"/>
      <c r="JDC28" s="161"/>
      <c r="JDD28" s="46"/>
      <c r="JDE28" s="46"/>
      <c r="JDF28" s="161"/>
      <c r="JDG28" s="161"/>
      <c r="JDH28" s="161"/>
      <c r="JDI28" s="161"/>
      <c r="JDJ28" s="161"/>
      <c r="JDK28" s="46"/>
      <c r="JDL28" s="46"/>
      <c r="JDM28" s="161"/>
      <c r="JDN28" s="161"/>
      <c r="JDO28" s="161"/>
      <c r="JDP28" s="161"/>
      <c r="JDQ28" s="161"/>
      <c r="JDR28" s="46"/>
      <c r="JDS28" s="46"/>
      <c r="JDT28" s="161"/>
      <c r="JDU28" s="161"/>
      <c r="JDV28" s="161"/>
      <c r="JDW28" s="161"/>
      <c r="JDX28" s="161"/>
      <c r="JDY28" s="46"/>
      <c r="JDZ28" s="46"/>
      <c r="JEA28" s="161"/>
      <c r="JEB28" s="161"/>
      <c r="JEC28" s="161"/>
      <c r="JED28" s="161"/>
      <c r="JEE28" s="161"/>
      <c r="JEF28" s="46"/>
      <c r="JEG28" s="46"/>
      <c r="JEH28" s="161"/>
      <c r="JEI28" s="161"/>
      <c r="JEJ28" s="161"/>
      <c r="JEK28" s="161"/>
      <c r="JEL28" s="161"/>
      <c r="JEM28" s="46"/>
      <c r="JEN28" s="46"/>
      <c r="JEO28" s="161"/>
      <c r="JEP28" s="161"/>
      <c r="JEQ28" s="161"/>
      <c r="JER28" s="161"/>
      <c r="JES28" s="161"/>
      <c r="JET28" s="46"/>
      <c r="JEU28" s="46"/>
      <c r="JEV28" s="161"/>
      <c r="JEW28" s="161"/>
      <c r="JEX28" s="161"/>
      <c r="JEY28" s="161"/>
      <c r="JEZ28" s="161"/>
      <c r="JFA28" s="46"/>
      <c r="JFB28" s="46"/>
      <c r="JFC28" s="161"/>
      <c r="JFD28" s="161"/>
      <c r="JFE28" s="161"/>
      <c r="JFF28" s="161"/>
      <c r="JFG28" s="161"/>
      <c r="JFH28" s="46"/>
      <c r="JFI28" s="46"/>
      <c r="JFJ28" s="161"/>
      <c r="JFK28" s="161"/>
      <c r="JFL28" s="161"/>
      <c r="JFM28" s="161"/>
      <c r="JFN28" s="161"/>
      <c r="JFO28" s="46"/>
      <c r="JFP28" s="46"/>
      <c r="JFQ28" s="161"/>
      <c r="JFR28" s="161"/>
      <c r="JFS28" s="161"/>
      <c r="JFT28" s="161"/>
      <c r="JFU28" s="161"/>
      <c r="JFV28" s="46"/>
      <c r="JFW28" s="46"/>
      <c r="JFX28" s="161"/>
      <c r="JFY28" s="161"/>
      <c r="JFZ28" s="161"/>
      <c r="JGA28" s="161"/>
      <c r="JGB28" s="161"/>
      <c r="JGC28" s="46"/>
      <c r="JGD28" s="46"/>
      <c r="JGE28" s="161"/>
      <c r="JGF28" s="161"/>
      <c r="JGG28" s="161"/>
      <c r="JGH28" s="161"/>
      <c r="JGI28" s="161"/>
      <c r="JGJ28" s="46"/>
      <c r="JGK28" s="46"/>
      <c r="JGL28" s="161"/>
      <c r="JGM28" s="161"/>
      <c r="JGN28" s="161"/>
      <c r="JGO28" s="161"/>
      <c r="JGP28" s="161"/>
      <c r="JGQ28" s="46"/>
      <c r="JGR28" s="46"/>
      <c r="JGS28" s="161"/>
      <c r="JGT28" s="161"/>
      <c r="JGU28" s="161"/>
      <c r="JGV28" s="161"/>
      <c r="JGW28" s="161"/>
      <c r="JGX28" s="46"/>
      <c r="JGY28" s="46"/>
      <c r="JGZ28" s="161"/>
      <c r="JHA28" s="161"/>
      <c r="JHB28" s="161"/>
      <c r="JHC28" s="161"/>
      <c r="JHD28" s="161"/>
      <c r="JHE28" s="46"/>
      <c r="JHF28" s="46"/>
      <c r="JHG28" s="161"/>
      <c r="JHH28" s="161"/>
      <c r="JHI28" s="161"/>
      <c r="JHJ28" s="161"/>
      <c r="JHK28" s="161"/>
      <c r="JHL28" s="46"/>
      <c r="JHM28" s="46"/>
      <c r="JHN28" s="161"/>
      <c r="JHO28" s="161"/>
      <c r="JHP28" s="161"/>
      <c r="JHQ28" s="161"/>
      <c r="JHR28" s="161"/>
      <c r="JHS28" s="46"/>
      <c r="JHT28" s="46"/>
      <c r="JHU28" s="161"/>
      <c r="JHV28" s="161"/>
      <c r="JHW28" s="161"/>
      <c r="JHX28" s="161"/>
      <c r="JHY28" s="161"/>
      <c r="JHZ28" s="46"/>
      <c r="JIA28" s="46"/>
      <c r="JIB28" s="161"/>
      <c r="JIC28" s="161"/>
      <c r="JID28" s="161"/>
      <c r="JIE28" s="161"/>
      <c r="JIF28" s="161"/>
      <c r="JIG28" s="46"/>
      <c r="JIH28" s="46"/>
      <c r="JII28" s="161"/>
      <c r="JIJ28" s="161"/>
      <c r="JIK28" s="161"/>
      <c r="JIL28" s="161"/>
      <c r="JIM28" s="161"/>
      <c r="JIN28" s="46"/>
      <c r="JIO28" s="46"/>
      <c r="JIP28" s="161"/>
      <c r="JIQ28" s="161"/>
      <c r="JIR28" s="161"/>
      <c r="JIS28" s="161"/>
      <c r="JIT28" s="161"/>
      <c r="JIU28" s="46"/>
      <c r="JIV28" s="46"/>
      <c r="JIW28" s="161"/>
      <c r="JIX28" s="161"/>
      <c r="JIY28" s="161"/>
      <c r="JIZ28" s="161"/>
      <c r="JJA28" s="161"/>
      <c r="JJB28" s="46"/>
      <c r="JJC28" s="46"/>
      <c r="JJD28" s="161"/>
      <c r="JJE28" s="161"/>
      <c r="JJF28" s="161"/>
      <c r="JJG28" s="161"/>
      <c r="JJH28" s="161"/>
      <c r="JJI28" s="46"/>
      <c r="JJJ28" s="46"/>
      <c r="JJK28" s="161"/>
      <c r="JJL28" s="161"/>
      <c r="JJM28" s="161"/>
      <c r="JJN28" s="161"/>
      <c r="JJO28" s="161"/>
      <c r="JJP28" s="46"/>
      <c r="JJQ28" s="46"/>
      <c r="JJR28" s="161"/>
      <c r="JJS28" s="161"/>
      <c r="JJT28" s="161"/>
      <c r="JJU28" s="161"/>
      <c r="JJV28" s="161"/>
      <c r="JJW28" s="46"/>
      <c r="JJX28" s="46"/>
      <c r="JJY28" s="161"/>
      <c r="JJZ28" s="161"/>
      <c r="JKA28" s="161"/>
      <c r="JKB28" s="161"/>
      <c r="JKC28" s="161"/>
      <c r="JKD28" s="46"/>
      <c r="JKE28" s="46"/>
      <c r="JKF28" s="161"/>
      <c r="JKG28" s="161"/>
      <c r="JKH28" s="161"/>
      <c r="JKI28" s="161"/>
      <c r="JKJ28" s="161"/>
      <c r="JKK28" s="46"/>
      <c r="JKL28" s="46"/>
      <c r="JKM28" s="161"/>
      <c r="JKN28" s="161"/>
      <c r="JKO28" s="161"/>
      <c r="JKP28" s="161"/>
      <c r="JKQ28" s="161"/>
      <c r="JKR28" s="46"/>
      <c r="JKS28" s="46"/>
      <c r="JKT28" s="161"/>
      <c r="JKU28" s="161"/>
      <c r="JKV28" s="161"/>
      <c r="JKW28" s="161"/>
      <c r="JKX28" s="161"/>
      <c r="JKY28" s="46"/>
      <c r="JKZ28" s="46"/>
      <c r="JLA28" s="161"/>
      <c r="JLB28" s="161"/>
      <c r="JLC28" s="161"/>
      <c r="JLD28" s="161"/>
      <c r="JLE28" s="161"/>
      <c r="JLF28" s="46"/>
      <c r="JLG28" s="46"/>
      <c r="JLH28" s="161"/>
      <c r="JLI28" s="161"/>
      <c r="JLJ28" s="161"/>
      <c r="JLK28" s="161"/>
      <c r="JLL28" s="161"/>
      <c r="JLM28" s="46"/>
      <c r="JLN28" s="46"/>
      <c r="JLO28" s="161"/>
      <c r="JLP28" s="161"/>
      <c r="JLQ28" s="161"/>
      <c r="JLR28" s="161"/>
      <c r="JLS28" s="161"/>
      <c r="JLT28" s="46"/>
      <c r="JLU28" s="46"/>
      <c r="JLV28" s="161"/>
      <c r="JLW28" s="161"/>
      <c r="JLX28" s="161"/>
      <c r="JLY28" s="161"/>
      <c r="JLZ28" s="161"/>
      <c r="JMA28" s="46"/>
      <c r="JMB28" s="46"/>
      <c r="JMC28" s="161"/>
      <c r="JMD28" s="161"/>
      <c r="JME28" s="161"/>
      <c r="JMF28" s="161"/>
      <c r="JMG28" s="161"/>
      <c r="JMH28" s="46"/>
      <c r="JMI28" s="46"/>
      <c r="JMJ28" s="161"/>
      <c r="JMK28" s="161"/>
      <c r="JML28" s="161"/>
      <c r="JMM28" s="161"/>
      <c r="JMN28" s="161"/>
      <c r="JMO28" s="46"/>
      <c r="JMP28" s="46"/>
      <c r="JMQ28" s="161"/>
      <c r="JMR28" s="161"/>
      <c r="JMS28" s="161"/>
      <c r="JMT28" s="161"/>
      <c r="JMU28" s="161"/>
      <c r="JMV28" s="46"/>
      <c r="JMW28" s="46"/>
      <c r="JMX28" s="161"/>
      <c r="JMY28" s="161"/>
      <c r="JMZ28" s="161"/>
      <c r="JNA28" s="161"/>
      <c r="JNB28" s="161"/>
      <c r="JNC28" s="46"/>
      <c r="JND28" s="46"/>
      <c r="JNE28" s="161"/>
      <c r="JNF28" s="161"/>
      <c r="JNG28" s="161"/>
      <c r="JNH28" s="161"/>
      <c r="JNI28" s="161"/>
      <c r="JNJ28" s="46"/>
      <c r="JNK28" s="46"/>
      <c r="JNL28" s="161"/>
      <c r="JNM28" s="161"/>
      <c r="JNN28" s="161"/>
      <c r="JNO28" s="161"/>
      <c r="JNP28" s="161"/>
      <c r="JNQ28" s="46"/>
      <c r="JNR28" s="46"/>
      <c r="JNS28" s="161"/>
      <c r="JNT28" s="161"/>
      <c r="JNU28" s="161"/>
      <c r="JNV28" s="161"/>
      <c r="JNW28" s="161"/>
      <c r="JNX28" s="46"/>
      <c r="JNY28" s="46"/>
      <c r="JNZ28" s="161"/>
      <c r="JOA28" s="161"/>
      <c r="JOB28" s="161"/>
      <c r="JOC28" s="161"/>
      <c r="JOD28" s="161"/>
      <c r="JOE28" s="46"/>
      <c r="JOF28" s="46"/>
      <c r="JOG28" s="161"/>
      <c r="JOH28" s="161"/>
      <c r="JOI28" s="161"/>
      <c r="JOJ28" s="161"/>
      <c r="JOK28" s="161"/>
      <c r="JOL28" s="46"/>
      <c r="JOM28" s="46"/>
      <c r="JON28" s="161"/>
      <c r="JOO28" s="161"/>
      <c r="JOP28" s="161"/>
      <c r="JOQ28" s="161"/>
      <c r="JOR28" s="161"/>
      <c r="JOS28" s="46"/>
      <c r="JOT28" s="46"/>
      <c r="JOU28" s="161"/>
      <c r="JOV28" s="161"/>
      <c r="JOW28" s="161"/>
      <c r="JOX28" s="161"/>
      <c r="JOY28" s="161"/>
      <c r="JOZ28" s="46"/>
      <c r="JPA28" s="46"/>
      <c r="JPB28" s="161"/>
      <c r="JPC28" s="161"/>
      <c r="JPD28" s="161"/>
      <c r="JPE28" s="161"/>
      <c r="JPF28" s="161"/>
      <c r="JPG28" s="46"/>
      <c r="JPH28" s="46"/>
      <c r="JPI28" s="161"/>
      <c r="JPJ28" s="161"/>
      <c r="JPK28" s="161"/>
      <c r="JPL28" s="161"/>
      <c r="JPM28" s="161"/>
      <c r="JPN28" s="46"/>
      <c r="JPO28" s="46"/>
      <c r="JPP28" s="161"/>
      <c r="JPQ28" s="161"/>
      <c r="JPR28" s="161"/>
      <c r="JPS28" s="161"/>
      <c r="JPT28" s="161"/>
      <c r="JPU28" s="46"/>
      <c r="JPV28" s="46"/>
      <c r="JPW28" s="161"/>
      <c r="JPX28" s="161"/>
      <c r="JPY28" s="161"/>
      <c r="JPZ28" s="161"/>
      <c r="JQA28" s="161"/>
      <c r="JQB28" s="46"/>
      <c r="JQC28" s="46"/>
      <c r="JQD28" s="161"/>
      <c r="JQE28" s="161"/>
      <c r="JQF28" s="161"/>
      <c r="JQG28" s="161"/>
      <c r="JQH28" s="161"/>
      <c r="JQI28" s="46"/>
      <c r="JQJ28" s="46"/>
      <c r="JQK28" s="161"/>
      <c r="JQL28" s="161"/>
      <c r="JQM28" s="161"/>
      <c r="JQN28" s="161"/>
      <c r="JQO28" s="161"/>
      <c r="JQP28" s="46"/>
      <c r="JQQ28" s="46"/>
      <c r="JQR28" s="161"/>
      <c r="JQS28" s="161"/>
      <c r="JQT28" s="161"/>
      <c r="JQU28" s="161"/>
      <c r="JQV28" s="161"/>
      <c r="JQW28" s="46"/>
      <c r="JQX28" s="46"/>
      <c r="JQY28" s="161"/>
      <c r="JQZ28" s="161"/>
      <c r="JRA28" s="161"/>
      <c r="JRB28" s="161"/>
      <c r="JRC28" s="161"/>
      <c r="JRD28" s="46"/>
      <c r="JRE28" s="46"/>
      <c r="JRF28" s="161"/>
      <c r="JRG28" s="161"/>
      <c r="JRH28" s="161"/>
      <c r="JRI28" s="161"/>
      <c r="JRJ28" s="161"/>
      <c r="JRK28" s="46"/>
      <c r="JRL28" s="46"/>
      <c r="JRM28" s="161"/>
      <c r="JRN28" s="161"/>
      <c r="JRO28" s="161"/>
      <c r="JRP28" s="161"/>
      <c r="JRQ28" s="161"/>
      <c r="JRR28" s="46"/>
      <c r="JRS28" s="46"/>
      <c r="JRT28" s="161"/>
      <c r="JRU28" s="161"/>
      <c r="JRV28" s="161"/>
      <c r="JRW28" s="161"/>
      <c r="JRX28" s="161"/>
      <c r="JRY28" s="46"/>
      <c r="JRZ28" s="46"/>
      <c r="JSA28" s="161"/>
      <c r="JSB28" s="161"/>
      <c r="JSC28" s="161"/>
      <c r="JSD28" s="161"/>
      <c r="JSE28" s="161"/>
      <c r="JSF28" s="46"/>
      <c r="JSG28" s="46"/>
      <c r="JSH28" s="161"/>
      <c r="JSI28" s="161"/>
      <c r="JSJ28" s="161"/>
      <c r="JSK28" s="161"/>
      <c r="JSL28" s="161"/>
      <c r="JSM28" s="46"/>
      <c r="JSN28" s="46"/>
      <c r="JSO28" s="161"/>
      <c r="JSP28" s="161"/>
      <c r="JSQ28" s="161"/>
      <c r="JSR28" s="161"/>
      <c r="JSS28" s="161"/>
      <c r="JST28" s="46"/>
      <c r="JSU28" s="46"/>
      <c r="JSV28" s="161"/>
      <c r="JSW28" s="161"/>
      <c r="JSX28" s="161"/>
      <c r="JSY28" s="161"/>
      <c r="JSZ28" s="161"/>
      <c r="JTA28" s="46"/>
      <c r="JTB28" s="46"/>
      <c r="JTC28" s="161"/>
      <c r="JTD28" s="161"/>
      <c r="JTE28" s="161"/>
      <c r="JTF28" s="161"/>
      <c r="JTG28" s="161"/>
      <c r="JTH28" s="46"/>
      <c r="JTI28" s="46"/>
      <c r="JTJ28" s="161"/>
      <c r="JTK28" s="161"/>
      <c r="JTL28" s="161"/>
      <c r="JTM28" s="161"/>
      <c r="JTN28" s="161"/>
      <c r="JTO28" s="46"/>
      <c r="JTP28" s="46"/>
      <c r="JTQ28" s="161"/>
      <c r="JTR28" s="161"/>
      <c r="JTS28" s="161"/>
      <c r="JTT28" s="161"/>
      <c r="JTU28" s="161"/>
      <c r="JTV28" s="46"/>
      <c r="JTW28" s="46"/>
      <c r="JTX28" s="161"/>
      <c r="JTY28" s="161"/>
      <c r="JTZ28" s="161"/>
      <c r="JUA28" s="161"/>
      <c r="JUB28" s="161"/>
      <c r="JUC28" s="46"/>
      <c r="JUD28" s="46"/>
      <c r="JUE28" s="161"/>
      <c r="JUF28" s="161"/>
      <c r="JUG28" s="161"/>
      <c r="JUH28" s="161"/>
      <c r="JUI28" s="161"/>
      <c r="JUJ28" s="46"/>
      <c r="JUK28" s="46"/>
      <c r="JUL28" s="161"/>
      <c r="JUM28" s="161"/>
      <c r="JUN28" s="161"/>
      <c r="JUO28" s="161"/>
      <c r="JUP28" s="161"/>
      <c r="JUQ28" s="46"/>
      <c r="JUR28" s="46"/>
      <c r="JUS28" s="161"/>
      <c r="JUT28" s="161"/>
      <c r="JUU28" s="161"/>
      <c r="JUV28" s="161"/>
      <c r="JUW28" s="161"/>
      <c r="JUX28" s="46"/>
      <c r="JUY28" s="46"/>
      <c r="JUZ28" s="161"/>
      <c r="JVA28" s="161"/>
      <c r="JVB28" s="161"/>
      <c r="JVC28" s="161"/>
      <c r="JVD28" s="161"/>
      <c r="JVE28" s="46"/>
      <c r="JVF28" s="46"/>
      <c r="JVG28" s="161"/>
      <c r="JVH28" s="161"/>
      <c r="JVI28" s="161"/>
      <c r="JVJ28" s="161"/>
      <c r="JVK28" s="161"/>
      <c r="JVL28" s="46"/>
      <c r="JVM28" s="46"/>
      <c r="JVN28" s="161"/>
      <c r="JVO28" s="161"/>
      <c r="JVP28" s="161"/>
      <c r="JVQ28" s="161"/>
      <c r="JVR28" s="161"/>
      <c r="JVS28" s="46"/>
      <c r="JVT28" s="46"/>
      <c r="JVU28" s="161"/>
      <c r="JVV28" s="161"/>
      <c r="JVW28" s="161"/>
      <c r="JVX28" s="161"/>
      <c r="JVY28" s="161"/>
      <c r="JVZ28" s="46"/>
      <c r="JWA28" s="46"/>
      <c r="JWB28" s="161"/>
      <c r="JWC28" s="161"/>
      <c r="JWD28" s="161"/>
      <c r="JWE28" s="161"/>
      <c r="JWF28" s="161"/>
      <c r="JWG28" s="46"/>
      <c r="JWH28" s="46"/>
      <c r="JWI28" s="161"/>
      <c r="JWJ28" s="161"/>
      <c r="JWK28" s="161"/>
      <c r="JWL28" s="161"/>
      <c r="JWM28" s="161"/>
      <c r="JWN28" s="46"/>
      <c r="JWO28" s="46"/>
      <c r="JWP28" s="161"/>
      <c r="JWQ28" s="161"/>
      <c r="JWR28" s="161"/>
      <c r="JWS28" s="161"/>
      <c r="JWT28" s="161"/>
      <c r="JWU28" s="46"/>
      <c r="JWV28" s="46"/>
      <c r="JWW28" s="161"/>
      <c r="JWX28" s="161"/>
      <c r="JWY28" s="161"/>
      <c r="JWZ28" s="161"/>
      <c r="JXA28" s="161"/>
      <c r="JXB28" s="46"/>
      <c r="JXC28" s="46"/>
      <c r="JXD28" s="161"/>
      <c r="JXE28" s="161"/>
      <c r="JXF28" s="161"/>
      <c r="JXG28" s="161"/>
      <c r="JXH28" s="161"/>
      <c r="JXI28" s="46"/>
      <c r="JXJ28" s="46"/>
      <c r="JXK28" s="161"/>
      <c r="JXL28" s="161"/>
      <c r="JXM28" s="161"/>
      <c r="JXN28" s="161"/>
      <c r="JXO28" s="161"/>
      <c r="JXP28" s="46"/>
      <c r="JXQ28" s="46"/>
      <c r="JXR28" s="161"/>
      <c r="JXS28" s="161"/>
      <c r="JXT28" s="161"/>
      <c r="JXU28" s="161"/>
      <c r="JXV28" s="161"/>
      <c r="JXW28" s="46"/>
      <c r="JXX28" s="46"/>
      <c r="JXY28" s="161"/>
      <c r="JXZ28" s="161"/>
      <c r="JYA28" s="161"/>
      <c r="JYB28" s="161"/>
      <c r="JYC28" s="161"/>
      <c r="JYD28" s="46"/>
      <c r="JYE28" s="46"/>
      <c r="JYF28" s="161"/>
      <c r="JYG28" s="161"/>
      <c r="JYH28" s="161"/>
      <c r="JYI28" s="161"/>
      <c r="JYJ28" s="161"/>
      <c r="JYK28" s="46"/>
      <c r="JYL28" s="46"/>
      <c r="JYM28" s="161"/>
      <c r="JYN28" s="161"/>
      <c r="JYO28" s="161"/>
      <c r="JYP28" s="161"/>
      <c r="JYQ28" s="161"/>
      <c r="JYR28" s="46"/>
      <c r="JYS28" s="46"/>
      <c r="JYT28" s="161"/>
      <c r="JYU28" s="161"/>
      <c r="JYV28" s="161"/>
      <c r="JYW28" s="161"/>
      <c r="JYX28" s="161"/>
      <c r="JYY28" s="46"/>
      <c r="JYZ28" s="46"/>
      <c r="JZA28" s="161"/>
      <c r="JZB28" s="161"/>
      <c r="JZC28" s="161"/>
      <c r="JZD28" s="161"/>
      <c r="JZE28" s="161"/>
      <c r="JZF28" s="46"/>
      <c r="JZG28" s="46"/>
      <c r="JZH28" s="161"/>
      <c r="JZI28" s="161"/>
      <c r="JZJ28" s="161"/>
      <c r="JZK28" s="161"/>
      <c r="JZL28" s="161"/>
      <c r="JZM28" s="46"/>
      <c r="JZN28" s="46"/>
      <c r="JZO28" s="161"/>
      <c r="JZP28" s="161"/>
      <c r="JZQ28" s="161"/>
      <c r="JZR28" s="161"/>
      <c r="JZS28" s="161"/>
      <c r="JZT28" s="46"/>
      <c r="JZU28" s="46"/>
      <c r="JZV28" s="161"/>
      <c r="JZW28" s="161"/>
      <c r="JZX28" s="161"/>
      <c r="JZY28" s="161"/>
      <c r="JZZ28" s="161"/>
      <c r="KAA28" s="46"/>
      <c r="KAB28" s="46"/>
      <c r="KAC28" s="161"/>
      <c r="KAD28" s="161"/>
      <c r="KAE28" s="161"/>
      <c r="KAF28" s="161"/>
      <c r="KAG28" s="161"/>
      <c r="KAH28" s="46"/>
      <c r="KAI28" s="46"/>
      <c r="KAJ28" s="161"/>
      <c r="KAK28" s="161"/>
      <c r="KAL28" s="161"/>
      <c r="KAM28" s="161"/>
      <c r="KAN28" s="161"/>
      <c r="KAO28" s="46"/>
      <c r="KAP28" s="46"/>
      <c r="KAQ28" s="161"/>
      <c r="KAR28" s="161"/>
      <c r="KAS28" s="161"/>
      <c r="KAT28" s="161"/>
      <c r="KAU28" s="161"/>
      <c r="KAV28" s="46"/>
      <c r="KAW28" s="46"/>
      <c r="KAX28" s="161"/>
      <c r="KAY28" s="161"/>
      <c r="KAZ28" s="161"/>
      <c r="KBA28" s="161"/>
      <c r="KBB28" s="161"/>
      <c r="KBC28" s="46"/>
      <c r="KBD28" s="46"/>
      <c r="KBE28" s="161"/>
      <c r="KBF28" s="161"/>
      <c r="KBG28" s="161"/>
      <c r="KBH28" s="161"/>
      <c r="KBI28" s="161"/>
      <c r="KBJ28" s="46"/>
      <c r="KBK28" s="46"/>
      <c r="KBL28" s="161"/>
      <c r="KBM28" s="161"/>
      <c r="KBN28" s="161"/>
      <c r="KBO28" s="161"/>
      <c r="KBP28" s="161"/>
      <c r="KBQ28" s="46"/>
      <c r="KBR28" s="46"/>
      <c r="KBS28" s="161"/>
      <c r="KBT28" s="161"/>
      <c r="KBU28" s="161"/>
      <c r="KBV28" s="161"/>
      <c r="KBW28" s="161"/>
      <c r="KBX28" s="46"/>
      <c r="KBY28" s="46"/>
      <c r="KBZ28" s="161"/>
      <c r="KCA28" s="161"/>
      <c r="KCB28" s="161"/>
      <c r="KCC28" s="161"/>
      <c r="KCD28" s="161"/>
      <c r="KCE28" s="46"/>
      <c r="KCF28" s="46"/>
      <c r="KCG28" s="161"/>
      <c r="KCH28" s="161"/>
      <c r="KCI28" s="161"/>
      <c r="KCJ28" s="161"/>
      <c r="KCK28" s="161"/>
      <c r="KCL28" s="46"/>
      <c r="KCM28" s="46"/>
      <c r="KCN28" s="161"/>
      <c r="KCO28" s="161"/>
      <c r="KCP28" s="161"/>
      <c r="KCQ28" s="161"/>
      <c r="KCR28" s="161"/>
      <c r="KCS28" s="46"/>
      <c r="KCT28" s="46"/>
      <c r="KCU28" s="161"/>
      <c r="KCV28" s="161"/>
      <c r="KCW28" s="161"/>
      <c r="KCX28" s="161"/>
      <c r="KCY28" s="161"/>
      <c r="KCZ28" s="46"/>
      <c r="KDA28" s="46"/>
      <c r="KDB28" s="161"/>
      <c r="KDC28" s="161"/>
      <c r="KDD28" s="161"/>
      <c r="KDE28" s="161"/>
      <c r="KDF28" s="161"/>
      <c r="KDG28" s="46"/>
      <c r="KDH28" s="46"/>
      <c r="KDI28" s="161"/>
      <c r="KDJ28" s="161"/>
      <c r="KDK28" s="161"/>
      <c r="KDL28" s="161"/>
      <c r="KDM28" s="161"/>
      <c r="KDN28" s="46"/>
      <c r="KDO28" s="46"/>
      <c r="KDP28" s="161"/>
      <c r="KDQ28" s="161"/>
      <c r="KDR28" s="161"/>
      <c r="KDS28" s="161"/>
      <c r="KDT28" s="161"/>
      <c r="KDU28" s="46"/>
      <c r="KDV28" s="46"/>
      <c r="KDW28" s="161"/>
      <c r="KDX28" s="161"/>
      <c r="KDY28" s="161"/>
      <c r="KDZ28" s="161"/>
      <c r="KEA28" s="161"/>
      <c r="KEB28" s="46"/>
      <c r="KEC28" s="46"/>
      <c r="KED28" s="161"/>
      <c r="KEE28" s="161"/>
      <c r="KEF28" s="161"/>
      <c r="KEG28" s="161"/>
      <c r="KEH28" s="161"/>
      <c r="KEI28" s="46"/>
      <c r="KEJ28" s="46"/>
      <c r="KEK28" s="161"/>
      <c r="KEL28" s="161"/>
      <c r="KEM28" s="161"/>
      <c r="KEN28" s="161"/>
      <c r="KEO28" s="161"/>
      <c r="KEP28" s="46"/>
      <c r="KEQ28" s="46"/>
      <c r="KER28" s="161"/>
      <c r="KES28" s="161"/>
      <c r="KET28" s="161"/>
      <c r="KEU28" s="161"/>
      <c r="KEV28" s="161"/>
      <c r="KEW28" s="46"/>
      <c r="KEX28" s="46"/>
      <c r="KEY28" s="161"/>
      <c r="KEZ28" s="161"/>
      <c r="KFA28" s="161"/>
      <c r="KFB28" s="161"/>
      <c r="KFC28" s="161"/>
      <c r="KFD28" s="46"/>
      <c r="KFE28" s="46"/>
      <c r="KFF28" s="161"/>
      <c r="KFG28" s="161"/>
      <c r="KFH28" s="161"/>
      <c r="KFI28" s="161"/>
      <c r="KFJ28" s="161"/>
      <c r="KFK28" s="46"/>
      <c r="KFL28" s="46"/>
      <c r="KFM28" s="161"/>
      <c r="KFN28" s="161"/>
      <c r="KFO28" s="161"/>
      <c r="KFP28" s="161"/>
      <c r="KFQ28" s="161"/>
      <c r="KFR28" s="46"/>
      <c r="KFS28" s="46"/>
      <c r="KFT28" s="161"/>
      <c r="KFU28" s="161"/>
      <c r="KFV28" s="161"/>
      <c r="KFW28" s="161"/>
      <c r="KFX28" s="161"/>
      <c r="KFY28" s="46"/>
      <c r="KFZ28" s="46"/>
      <c r="KGA28" s="161"/>
      <c r="KGB28" s="161"/>
      <c r="KGC28" s="161"/>
      <c r="KGD28" s="161"/>
      <c r="KGE28" s="161"/>
      <c r="KGF28" s="46"/>
      <c r="KGG28" s="46"/>
      <c r="KGH28" s="161"/>
      <c r="KGI28" s="161"/>
      <c r="KGJ28" s="161"/>
      <c r="KGK28" s="161"/>
      <c r="KGL28" s="161"/>
      <c r="KGM28" s="46"/>
      <c r="KGN28" s="46"/>
      <c r="KGO28" s="161"/>
      <c r="KGP28" s="161"/>
      <c r="KGQ28" s="161"/>
      <c r="KGR28" s="161"/>
      <c r="KGS28" s="161"/>
      <c r="KGT28" s="46"/>
      <c r="KGU28" s="46"/>
      <c r="KGV28" s="161"/>
      <c r="KGW28" s="161"/>
      <c r="KGX28" s="161"/>
      <c r="KGY28" s="161"/>
      <c r="KGZ28" s="161"/>
      <c r="KHA28" s="46"/>
      <c r="KHB28" s="46"/>
      <c r="KHC28" s="161"/>
      <c r="KHD28" s="161"/>
      <c r="KHE28" s="161"/>
      <c r="KHF28" s="161"/>
      <c r="KHG28" s="161"/>
      <c r="KHH28" s="46"/>
      <c r="KHI28" s="46"/>
      <c r="KHJ28" s="161"/>
      <c r="KHK28" s="161"/>
      <c r="KHL28" s="161"/>
      <c r="KHM28" s="161"/>
      <c r="KHN28" s="161"/>
      <c r="KHO28" s="46"/>
      <c r="KHP28" s="46"/>
      <c r="KHQ28" s="161"/>
      <c r="KHR28" s="161"/>
      <c r="KHS28" s="161"/>
      <c r="KHT28" s="161"/>
      <c r="KHU28" s="161"/>
      <c r="KHV28" s="46"/>
      <c r="KHW28" s="46"/>
      <c r="KHX28" s="161"/>
      <c r="KHY28" s="161"/>
      <c r="KHZ28" s="161"/>
      <c r="KIA28" s="161"/>
      <c r="KIB28" s="161"/>
      <c r="KIC28" s="46"/>
      <c r="KID28" s="46"/>
      <c r="KIE28" s="161"/>
      <c r="KIF28" s="161"/>
      <c r="KIG28" s="161"/>
      <c r="KIH28" s="161"/>
      <c r="KII28" s="161"/>
      <c r="KIJ28" s="46"/>
      <c r="KIK28" s="46"/>
      <c r="KIL28" s="161"/>
      <c r="KIM28" s="161"/>
      <c r="KIN28" s="161"/>
      <c r="KIO28" s="161"/>
      <c r="KIP28" s="161"/>
      <c r="KIQ28" s="46"/>
      <c r="KIR28" s="46"/>
      <c r="KIS28" s="161"/>
      <c r="KIT28" s="161"/>
      <c r="KIU28" s="161"/>
      <c r="KIV28" s="161"/>
      <c r="KIW28" s="161"/>
      <c r="KIX28" s="46"/>
      <c r="KIY28" s="46"/>
      <c r="KIZ28" s="161"/>
      <c r="KJA28" s="161"/>
      <c r="KJB28" s="161"/>
      <c r="KJC28" s="161"/>
      <c r="KJD28" s="161"/>
      <c r="KJE28" s="46"/>
      <c r="KJF28" s="46"/>
      <c r="KJG28" s="161"/>
      <c r="KJH28" s="161"/>
      <c r="KJI28" s="161"/>
      <c r="KJJ28" s="161"/>
      <c r="KJK28" s="161"/>
      <c r="KJL28" s="46"/>
      <c r="KJM28" s="46"/>
      <c r="KJN28" s="161"/>
      <c r="KJO28" s="161"/>
      <c r="KJP28" s="161"/>
      <c r="KJQ28" s="161"/>
      <c r="KJR28" s="161"/>
      <c r="KJS28" s="46"/>
      <c r="KJT28" s="46"/>
      <c r="KJU28" s="161"/>
      <c r="KJV28" s="161"/>
      <c r="KJW28" s="161"/>
      <c r="KJX28" s="161"/>
      <c r="KJY28" s="161"/>
      <c r="KJZ28" s="46"/>
      <c r="KKA28" s="46"/>
      <c r="KKB28" s="161"/>
      <c r="KKC28" s="161"/>
      <c r="KKD28" s="161"/>
      <c r="KKE28" s="161"/>
      <c r="KKF28" s="161"/>
      <c r="KKG28" s="46"/>
      <c r="KKH28" s="46"/>
      <c r="KKI28" s="161"/>
      <c r="KKJ28" s="161"/>
      <c r="KKK28" s="161"/>
      <c r="KKL28" s="161"/>
      <c r="KKM28" s="161"/>
      <c r="KKN28" s="46"/>
      <c r="KKO28" s="46"/>
      <c r="KKP28" s="161"/>
      <c r="KKQ28" s="161"/>
      <c r="KKR28" s="161"/>
      <c r="KKS28" s="161"/>
      <c r="KKT28" s="161"/>
      <c r="KKU28" s="46"/>
      <c r="KKV28" s="46"/>
      <c r="KKW28" s="161"/>
      <c r="KKX28" s="161"/>
      <c r="KKY28" s="161"/>
      <c r="KKZ28" s="161"/>
      <c r="KLA28" s="161"/>
      <c r="KLB28" s="46"/>
      <c r="KLC28" s="46"/>
      <c r="KLD28" s="161"/>
      <c r="KLE28" s="161"/>
      <c r="KLF28" s="161"/>
      <c r="KLG28" s="161"/>
      <c r="KLH28" s="161"/>
      <c r="KLI28" s="46"/>
      <c r="KLJ28" s="46"/>
      <c r="KLK28" s="161"/>
      <c r="KLL28" s="161"/>
      <c r="KLM28" s="161"/>
      <c r="KLN28" s="161"/>
      <c r="KLO28" s="161"/>
      <c r="KLP28" s="46"/>
      <c r="KLQ28" s="46"/>
      <c r="KLR28" s="161"/>
      <c r="KLS28" s="161"/>
      <c r="KLT28" s="161"/>
      <c r="KLU28" s="161"/>
      <c r="KLV28" s="161"/>
      <c r="KLW28" s="46"/>
      <c r="KLX28" s="46"/>
      <c r="KLY28" s="161"/>
      <c r="KLZ28" s="161"/>
      <c r="KMA28" s="161"/>
      <c r="KMB28" s="161"/>
      <c r="KMC28" s="161"/>
      <c r="KMD28" s="46"/>
      <c r="KME28" s="46"/>
      <c r="KMF28" s="161"/>
      <c r="KMG28" s="161"/>
      <c r="KMH28" s="161"/>
      <c r="KMI28" s="161"/>
      <c r="KMJ28" s="161"/>
      <c r="KMK28" s="46"/>
      <c r="KML28" s="46"/>
      <c r="KMM28" s="161"/>
      <c r="KMN28" s="161"/>
      <c r="KMO28" s="161"/>
      <c r="KMP28" s="161"/>
      <c r="KMQ28" s="161"/>
      <c r="KMR28" s="46"/>
      <c r="KMS28" s="46"/>
      <c r="KMT28" s="161"/>
      <c r="KMU28" s="161"/>
      <c r="KMV28" s="161"/>
      <c r="KMW28" s="161"/>
      <c r="KMX28" s="161"/>
      <c r="KMY28" s="46"/>
      <c r="KMZ28" s="46"/>
      <c r="KNA28" s="161"/>
      <c r="KNB28" s="161"/>
      <c r="KNC28" s="161"/>
      <c r="KND28" s="161"/>
      <c r="KNE28" s="161"/>
      <c r="KNF28" s="46"/>
      <c r="KNG28" s="46"/>
      <c r="KNH28" s="161"/>
      <c r="KNI28" s="161"/>
      <c r="KNJ28" s="161"/>
      <c r="KNK28" s="161"/>
      <c r="KNL28" s="161"/>
      <c r="KNM28" s="46"/>
      <c r="KNN28" s="46"/>
      <c r="KNO28" s="161"/>
      <c r="KNP28" s="161"/>
      <c r="KNQ28" s="161"/>
      <c r="KNR28" s="161"/>
      <c r="KNS28" s="161"/>
      <c r="KNT28" s="46"/>
      <c r="KNU28" s="46"/>
      <c r="KNV28" s="161"/>
      <c r="KNW28" s="161"/>
      <c r="KNX28" s="161"/>
      <c r="KNY28" s="161"/>
      <c r="KNZ28" s="161"/>
      <c r="KOA28" s="46"/>
      <c r="KOB28" s="46"/>
      <c r="KOC28" s="161"/>
      <c r="KOD28" s="161"/>
      <c r="KOE28" s="161"/>
      <c r="KOF28" s="161"/>
      <c r="KOG28" s="161"/>
      <c r="KOH28" s="46"/>
      <c r="KOI28" s="46"/>
      <c r="KOJ28" s="161"/>
      <c r="KOK28" s="161"/>
      <c r="KOL28" s="161"/>
      <c r="KOM28" s="161"/>
      <c r="KON28" s="161"/>
      <c r="KOO28" s="46"/>
      <c r="KOP28" s="46"/>
      <c r="KOQ28" s="161"/>
      <c r="KOR28" s="161"/>
      <c r="KOS28" s="161"/>
      <c r="KOT28" s="161"/>
      <c r="KOU28" s="161"/>
      <c r="KOV28" s="46"/>
      <c r="KOW28" s="46"/>
      <c r="KOX28" s="161"/>
      <c r="KOY28" s="161"/>
      <c r="KOZ28" s="161"/>
      <c r="KPA28" s="161"/>
      <c r="KPB28" s="161"/>
      <c r="KPC28" s="46"/>
      <c r="KPD28" s="46"/>
      <c r="KPE28" s="161"/>
      <c r="KPF28" s="161"/>
      <c r="KPG28" s="161"/>
      <c r="KPH28" s="161"/>
      <c r="KPI28" s="161"/>
      <c r="KPJ28" s="46"/>
      <c r="KPK28" s="46"/>
      <c r="KPL28" s="161"/>
      <c r="KPM28" s="161"/>
      <c r="KPN28" s="161"/>
      <c r="KPO28" s="161"/>
      <c r="KPP28" s="161"/>
      <c r="KPQ28" s="46"/>
      <c r="KPR28" s="46"/>
      <c r="KPS28" s="161"/>
      <c r="KPT28" s="161"/>
      <c r="KPU28" s="161"/>
      <c r="KPV28" s="161"/>
      <c r="KPW28" s="161"/>
      <c r="KPX28" s="46"/>
      <c r="KPY28" s="46"/>
      <c r="KPZ28" s="161"/>
      <c r="KQA28" s="161"/>
      <c r="KQB28" s="161"/>
      <c r="KQC28" s="161"/>
      <c r="KQD28" s="161"/>
      <c r="KQE28" s="46"/>
      <c r="KQF28" s="46"/>
      <c r="KQG28" s="161"/>
      <c r="KQH28" s="161"/>
      <c r="KQI28" s="161"/>
      <c r="KQJ28" s="161"/>
      <c r="KQK28" s="161"/>
      <c r="KQL28" s="46"/>
      <c r="KQM28" s="46"/>
      <c r="KQN28" s="161"/>
      <c r="KQO28" s="161"/>
      <c r="KQP28" s="161"/>
      <c r="KQQ28" s="161"/>
      <c r="KQR28" s="161"/>
      <c r="KQS28" s="46"/>
      <c r="KQT28" s="46"/>
      <c r="KQU28" s="161"/>
      <c r="KQV28" s="161"/>
      <c r="KQW28" s="161"/>
      <c r="KQX28" s="161"/>
      <c r="KQY28" s="161"/>
      <c r="KQZ28" s="46"/>
      <c r="KRA28" s="46"/>
      <c r="KRB28" s="161"/>
      <c r="KRC28" s="161"/>
      <c r="KRD28" s="161"/>
      <c r="KRE28" s="161"/>
      <c r="KRF28" s="161"/>
      <c r="KRG28" s="46"/>
      <c r="KRH28" s="46"/>
      <c r="KRI28" s="161"/>
      <c r="KRJ28" s="161"/>
      <c r="KRK28" s="161"/>
      <c r="KRL28" s="161"/>
      <c r="KRM28" s="161"/>
      <c r="KRN28" s="46"/>
      <c r="KRO28" s="46"/>
      <c r="KRP28" s="161"/>
      <c r="KRQ28" s="161"/>
      <c r="KRR28" s="161"/>
      <c r="KRS28" s="161"/>
      <c r="KRT28" s="161"/>
      <c r="KRU28" s="46"/>
      <c r="KRV28" s="46"/>
      <c r="KRW28" s="161"/>
      <c r="KRX28" s="161"/>
      <c r="KRY28" s="161"/>
      <c r="KRZ28" s="161"/>
      <c r="KSA28" s="161"/>
      <c r="KSB28" s="46"/>
      <c r="KSC28" s="46"/>
      <c r="KSD28" s="161"/>
      <c r="KSE28" s="161"/>
      <c r="KSF28" s="161"/>
      <c r="KSG28" s="161"/>
      <c r="KSH28" s="161"/>
      <c r="KSI28" s="46"/>
      <c r="KSJ28" s="46"/>
      <c r="KSK28" s="161"/>
      <c r="KSL28" s="161"/>
      <c r="KSM28" s="161"/>
      <c r="KSN28" s="161"/>
      <c r="KSO28" s="161"/>
      <c r="KSP28" s="46"/>
      <c r="KSQ28" s="46"/>
      <c r="KSR28" s="161"/>
      <c r="KSS28" s="161"/>
      <c r="KST28" s="161"/>
      <c r="KSU28" s="161"/>
      <c r="KSV28" s="161"/>
      <c r="KSW28" s="46"/>
      <c r="KSX28" s="46"/>
      <c r="KSY28" s="161"/>
      <c r="KSZ28" s="161"/>
      <c r="KTA28" s="161"/>
      <c r="KTB28" s="161"/>
      <c r="KTC28" s="161"/>
      <c r="KTD28" s="46"/>
      <c r="KTE28" s="46"/>
      <c r="KTF28" s="161"/>
      <c r="KTG28" s="161"/>
      <c r="KTH28" s="161"/>
      <c r="KTI28" s="161"/>
      <c r="KTJ28" s="161"/>
      <c r="KTK28" s="46"/>
      <c r="KTL28" s="46"/>
      <c r="KTM28" s="161"/>
      <c r="KTN28" s="161"/>
      <c r="KTO28" s="161"/>
      <c r="KTP28" s="161"/>
      <c r="KTQ28" s="161"/>
      <c r="KTR28" s="46"/>
      <c r="KTS28" s="46"/>
      <c r="KTT28" s="161"/>
      <c r="KTU28" s="161"/>
      <c r="KTV28" s="161"/>
      <c r="KTW28" s="161"/>
      <c r="KTX28" s="161"/>
      <c r="KTY28" s="46"/>
      <c r="KTZ28" s="46"/>
      <c r="KUA28" s="161"/>
      <c r="KUB28" s="161"/>
      <c r="KUC28" s="161"/>
      <c r="KUD28" s="161"/>
      <c r="KUE28" s="161"/>
      <c r="KUF28" s="46"/>
      <c r="KUG28" s="46"/>
      <c r="KUH28" s="161"/>
      <c r="KUI28" s="161"/>
      <c r="KUJ28" s="161"/>
      <c r="KUK28" s="161"/>
      <c r="KUL28" s="161"/>
      <c r="KUM28" s="46"/>
      <c r="KUN28" s="46"/>
      <c r="KUO28" s="161"/>
      <c r="KUP28" s="161"/>
      <c r="KUQ28" s="161"/>
      <c r="KUR28" s="161"/>
      <c r="KUS28" s="161"/>
      <c r="KUT28" s="46"/>
      <c r="KUU28" s="46"/>
      <c r="KUV28" s="161"/>
      <c r="KUW28" s="161"/>
      <c r="KUX28" s="161"/>
      <c r="KUY28" s="161"/>
      <c r="KUZ28" s="161"/>
      <c r="KVA28" s="46"/>
      <c r="KVB28" s="46"/>
      <c r="KVC28" s="161"/>
      <c r="KVD28" s="161"/>
      <c r="KVE28" s="161"/>
      <c r="KVF28" s="161"/>
      <c r="KVG28" s="161"/>
      <c r="KVH28" s="46"/>
      <c r="KVI28" s="46"/>
      <c r="KVJ28" s="161"/>
      <c r="KVK28" s="161"/>
      <c r="KVL28" s="161"/>
      <c r="KVM28" s="161"/>
      <c r="KVN28" s="161"/>
      <c r="KVO28" s="46"/>
      <c r="KVP28" s="46"/>
      <c r="KVQ28" s="161"/>
      <c r="KVR28" s="161"/>
      <c r="KVS28" s="161"/>
      <c r="KVT28" s="161"/>
      <c r="KVU28" s="161"/>
      <c r="KVV28" s="46"/>
      <c r="KVW28" s="46"/>
      <c r="KVX28" s="161"/>
      <c r="KVY28" s="161"/>
      <c r="KVZ28" s="161"/>
      <c r="KWA28" s="161"/>
      <c r="KWB28" s="161"/>
      <c r="KWC28" s="46"/>
      <c r="KWD28" s="46"/>
      <c r="KWE28" s="161"/>
      <c r="KWF28" s="161"/>
      <c r="KWG28" s="161"/>
      <c r="KWH28" s="161"/>
      <c r="KWI28" s="161"/>
      <c r="KWJ28" s="46"/>
      <c r="KWK28" s="46"/>
      <c r="KWL28" s="161"/>
      <c r="KWM28" s="161"/>
      <c r="KWN28" s="161"/>
      <c r="KWO28" s="161"/>
      <c r="KWP28" s="161"/>
      <c r="KWQ28" s="46"/>
      <c r="KWR28" s="46"/>
      <c r="KWS28" s="161"/>
      <c r="KWT28" s="161"/>
      <c r="KWU28" s="161"/>
      <c r="KWV28" s="161"/>
      <c r="KWW28" s="161"/>
      <c r="KWX28" s="46"/>
      <c r="KWY28" s="46"/>
      <c r="KWZ28" s="161"/>
      <c r="KXA28" s="161"/>
      <c r="KXB28" s="161"/>
      <c r="KXC28" s="161"/>
      <c r="KXD28" s="161"/>
      <c r="KXE28" s="46"/>
      <c r="KXF28" s="46"/>
      <c r="KXG28" s="161"/>
      <c r="KXH28" s="161"/>
      <c r="KXI28" s="161"/>
      <c r="KXJ28" s="161"/>
      <c r="KXK28" s="161"/>
      <c r="KXL28" s="46"/>
      <c r="KXM28" s="46"/>
      <c r="KXN28" s="161"/>
      <c r="KXO28" s="161"/>
      <c r="KXP28" s="161"/>
      <c r="KXQ28" s="161"/>
      <c r="KXR28" s="161"/>
      <c r="KXS28" s="46"/>
      <c r="KXT28" s="46"/>
      <c r="KXU28" s="161"/>
      <c r="KXV28" s="161"/>
      <c r="KXW28" s="161"/>
      <c r="KXX28" s="161"/>
      <c r="KXY28" s="161"/>
      <c r="KXZ28" s="46"/>
      <c r="KYA28" s="46"/>
      <c r="KYB28" s="161"/>
      <c r="KYC28" s="161"/>
      <c r="KYD28" s="161"/>
      <c r="KYE28" s="161"/>
      <c r="KYF28" s="161"/>
      <c r="KYG28" s="46"/>
      <c r="KYH28" s="46"/>
      <c r="KYI28" s="161"/>
      <c r="KYJ28" s="161"/>
      <c r="KYK28" s="161"/>
      <c r="KYL28" s="161"/>
      <c r="KYM28" s="161"/>
      <c r="KYN28" s="46"/>
      <c r="KYO28" s="46"/>
      <c r="KYP28" s="161"/>
      <c r="KYQ28" s="161"/>
      <c r="KYR28" s="161"/>
      <c r="KYS28" s="161"/>
      <c r="KYT28" s="161"/>
      <c r="KYU28" s="46"/>
      <c r="KYV28" s="46"/>
      <c r="KYW28" s="161"/>
      <c r="KYX28" s="161"/>
      <c r="KYY28" s="161"/>
      <c r="KYZ28" s="161"/>
      <c r="KZA28" s="161"/>
      <c r="KZB28" s="46"/>
      <c r="KZC28" s="46"/>
      <c r="KZD28" s="161"/>
      <c r="KZE28" s="161"/>
      <c r="KZF28" s="161"/>
      <c r="KZG28" s="161"/>
      <c r="KZH28" s="161"/>
      <c r="KZI28" s="46"/>
      <c r="KZJ28" s="46"/>
      <c r="KZK28" s="161"/>
      <c r="KZL28" s="161"/>
      <c r="KZM28" s="161"/>
      <c r="KZN28" s="161"/>
      <c r="KZO28" s="161"/>
      <c r="KZP28" s="46"/>
      <c r="KZQ28" s="46"/>
      <c r="KZR28" s="161"/>
      <c r="KZS28" s="161"/>
      <c r="KZT28" s="161"/>
      <c r="KZU28" s="161"/>
      <c r="KZV28" s="161"/>
      <c r="KZW28" s="46"/>
      <c r="KZX28" s="46"/>
      <c r="KZY28" s="161"/>
      <c r="KZZ28" s="161"/>
      <c r="LAA28" s="161"/>
      <c r="LAB28" s="161"/>
      <c r="LAC28" s="161"/>
      <c r="LAD28" s="46"/>
      <c r="LAE28" s="46"/>
      <c r="LAF28" s="161"/>
      <c r="LAG28" s="161"/>
      <c r="LAH28" s="161"/>
      <c r="LAI28" s="161"/>
      <c r="LAJ28" s="161"/>
      <c r="LAK28" s="46"/>
      <c r="LAL28" s="46"/>
      <c r="LAM28" s="161"/>
      <c r="LAN28" s="161"/>
      <c r="LAO28" s="161"/>
      <c r="LAP28" s="161"/>
      <c r="LAQ28" s="161"/>
      <c r="LAR28" s="46"/>
      <c r="LAS28" s="46"/>
      <c r="LAT28" s="161"/>
      <c r="LAU28" s="161"/>
      <c r="LAV28" s="161"/>
      <c r="LAW28" s="161"/>
      <c r="LAX28" s="161"/>
      <c r="LAY28" s="46"/>
      <c r="LAZ28" s="46"/>
      <c r="LBA28" s="161"/>
      <c r="LBB28" s="161"/>
      <c r="LBC28" s="161"/>
      <c r="LBD28" s="161"/>
      <c r="LBE28" s="161"/>
      <c r="LBF28" s="46"/>
      <c r="LBG28" s="46"/>
      <c r="LBH28" s="161"/>
      <c r="LBI28" s="161"/>
      <c r="LBJ28" s="161"/>
      <c r="LBK28" s="161"/>
      <c r="LBL28" s="161"/>
      <c r="LBM28" s="46"/>
      <c r="LBN28" s="46"/>
      <c r="LBO28" s="161"/>
      <c r="LBP28" s="161"/>
      <c r="LBQ28" s="161"/>
      <c r="LBR28" s="161"/>
      <c r="LBS28" s="161"/>
      <c r="LBT28" s="46"/>
      <c r="LBU28" s="46"/>
      <c r="LBV28" s="161"/>
      <c r="LBW28" s="161"/>
      <c r="LBX28" s="161"/>
      <c r="LBY28" s="161"/>
      <c r="LBZ28" s="161"/>
      <c r="LCA28" s="46"/>
      <c r="LCB28" s="46"/>
      <c r="LCC28" s="161"/>
      <c r="LCD28" s="161"/>
      <c r="LCE28" s="161"/>
      <c r="LCF28" s="161"/>
      <c r="LCG28" s="161"/>
      <c r="LCH28" s="46"/>
      <c r="LCI28" s="46"/>
      <c r="LCJ28" s="161"/>
      <c r="LCK28" s="161"/>
      <c r="LCL28" s="161"/>
      <c r="LCM28" s="161"/>
      <c r="LCN28" s="161"/>
      <c r="LCO28" s="46"/>
      <c r="LCP28" s="46"/>
      <c r="LCQ28" s="161"/>
      <c r="LCR28" s="161"/>
      <c r="LCS28" s="161"/>
      <c r="LCT28" s="161"/>
      <c r="LCU28" s="161"/>
      <c r="LCV28" s="46"/>
      <c r="LCW28" s="46"/>
      <c r="LCX28" s="161"/>
      <c r="LCY28" s="161"/>
      <c r="LCZ28" s="161"/>
      <c r="LDA28" s="161"/>
      <c r="LDB28" s="161"/>
      <c r="LDC28" s="46"/>
      <c r="LDD28" s="46"/>
      <c r="LDE28" s="161"/>
      <c r="LDF28" s="161"/>
      <c r="LDG28" s="161"/>
      <c r="LDH28" s="161"/>
      <c r="LDI28" s="161"/>
      <c r="LDJ28" s="46"/>
      <c r="LDK28" s="46"/>
      <c r="LDL28" s="161"/>
      <c r="LDM28" s="161"/>
      <c r="LDN28" s="161"/>
      <c r="LDO28" s="161"/>
      <c r="LDP28" s="161"/>
      <c r="LDQ28" s="46"/>
      <c r="LDR28" s="46"/>
      <c r="LDS28" s="161"/>
      <c r="LDT28" s="161"/>
      <c r="LDU28" s="161"/>
      <c r="LDV28" s="161"/>
      <c r="LDW28" s="161"/>
      <c r="LDX28" s="46"/>
      <c r="LDY28" s="46"/>
      <c r="LDZ28" s="161"/>
      <c r="LEA28" s="161"/>
      <c r="LEB28" s="161"/>
      <c r="LEC28" s="161"/>
      <c r="LED28" s="161"/>
      <c r="LEE28" s="46"/>
      <c r="LEF28" s="46"/>
      <c r="LEG28" s="161"/>
      <c r="LEH28" s="161"/>
      <c r="LEI28" s="161"/>
      <c r="LEJ28" s="161"/>
      <c r="LEK28" s="161"/>
      <c r="LEL28" s="46"/>
      <c r="LEM28" s="46"/>
      <c r="LEN28" s="161"/>
      <c r="LEO28" s="161"/>
      <c r="LEP28" s="161"/>
      <c r="LEQ28" s="161"/>
      <c r="LER28" s="161"/>
      <c r="LES28" s="46"/>
      <c r="LET28" s="46"/>
      <c r="LEU28" s="161"/>
      <c r="LEV28" s="161"/>
      <c r="LEW28" s="161"/>
      <c r="LEX28" s="161"/>
      <c r="LEY28" s="161"/>
      <c r="LEZ28" s="46"/>
      <c r="LFA28" s="46"/>
      <c r="LFB28" s="161"/>
      <c r="LFC28" s="161"/>
      <c r="LFD28" s="161"/>
      <c r="LFE28" s="161"/>
      <c r="LFF28" s="161"/>
      <c r="LFG28" s="46"/>
      <c r="LFH28" s="46"/>
      <c r="LFI28" s="161"/>
      <c r="LFJ28" s="161"/>
      <c r="LFK28" s="161"/>
      <c r="LFL28" s="161"/>
      <c r="LFM28" s="161"/>
      <c r="LFN28" s="46"/>
      <c r="LFO28" s="46"/>
      <c r="LFP28" s="161"/>
      <c r="LFQ28" s="161"/>
      <c r="LFR28" s="161"/>
      <c r="LFS28" s="161"/>
      <c r="LFT28" s="161"/>
      <c r="LFU28" s="46"/>
      <c r="LFV28" s="46"/>
      <c r="LFW28" s="161"/>
      <c r="LFX28" s="161"/>
      <c r="LFY28" s="161"/>
      <c r="LFZ28" s="161"/>
      <c r="LGA28" s="161"/>
      <c r="LGB28" s="46"/>
      <c r="LGC28" s="46"/>
      <c r="LGD28" s="161"/>
      <c r="LGE28" s="161"/>
      <c r="LGF28" s="161"/>
      <c r="LGG28" s="161"/>
      <c r="LGH28" s="161"/>
      <c r="LGI28" s="46"/>
      <c r="LGJ28" s="46"/>
      <c r="LGK28" s="161"/>
      <c r="LGL28" s="161"/>
      <c r="LGM28" s="161"/>
      <c r="LGN28" s="161"/>
      <c r="LGO28" s="161"/>
      <c r="LGP28" s="46"/>
      <c r="LGQ28" s="46"/>
      <c r="LGR28" s="161"/>
      <c r="LGS28" s="161"/>
      <c r="LGT28" s="161"/>
      <c r="LGU28" s="161"/>
      <c r="LGV28" s="161"/>
      <c r="LGW28" s="46"/>
      <c r="LGX28" s="46"/>
      <c r="LGY28" s="161"/>
      <c r="LGZ28" s="161"/>
      <c r="LHA28" s="161"/>
      <c r="LHB28" s="161"/>
      <c r="LHC28" s="161"/>
      <c r="LHD28" s="46"/>
      <c r="LHE28" s="46"/>
      <c r="LHF28" s="161"/>
      <c r="LHG28" s="161"/>
      <c r="LHH28" s="161"/>
      <c r="LHI28" s="161"/>
      <c r="LHJ28" s="161"/>
      <c r="LHK28" s="46"/>
      <c r="LHL28" s="46"/>
      <c r="LHM28" s="161"/>
      <c r="LHN28" s="161"/>
      <c r="LHO28" s="161"/>
      <c r="LHP28" s="161"/>
      <c r="LHQ28" s="161"/>
      <c r="LHR28" s="46"/>
      <c r="LHS28" s="46"/>
      <c r="LHT28" s="161"/>
      <c r="LHU28" s="161"/>
      <c r="LHV28" s="161"/>
      <c r="LHW28" s="161"/>
      <c r="LHX28" s="161"/>
      <c r="LHY28" s="46"/>
      <c r="LHZ28" s="46"/>
      <c r="LIA28" s="161"/>
      <c r="LIB28" s="161"/>
      <c r="LIC28" s="161"/>
      <c r="LID28" s="161"/>
      <c r="LIE28" s="161"/>
      <c r="LIF28" s="46"/>
      <c r="LIG28" s="46"/>
      <c r="LIH28" s="161"/>
      <c r="LII28" s="161"/>
      <c r="LIJ28" s="161"/>
      <c r="LIK28" s="161"/>
      <c r="LIL28" s="161"/>
      <c r="LIM28" s="46"/>
      <c r="LIN28" s="46"/>
      <c r="LIO28" s="161"/>
      <c r="LIP28" s="161"/>
      <c r="LIQ28" s="161"/>
      <c r="LIR28" s="161"/>
      <c r="LIS28" s="161"/>
      <c r="LIT28" s="46"/>
      <c r="LIU28" s="46"/>
      <c r="LIV28" s="161"/>
      <c r="LIW28" s="161"/>
      <c r="LIX28" s="161"/>
      <c r="LIY28" s="161"/>
      <c r="LIZ28" s="161"/>
      <c r="LJA28" s="46"/>
      <c r="LJB28" s="46"/>
      <c r="LJC28" s="161"/>
      <c r="LJD28" s="161"/>
      <c r="LJE28" s="161"/>
      <c r="LJF28" s="161"/>
      <c r="LJG28" s="161"/>
      <c r="LJH28" s="46"/>
      <c r="LJI28" s="46"/>
      <c r="LJJ28" s="161"/>
      <c r="LJK28" s="161"/>
      <c r="LJL28" s="161"/>
      <c r="LJM28" s="161"/>
      <c r="LJN28" s="161"/>
      <c r="LJO28" s="46"/>
      <c r="LJP28" s="46"/>
      <c r="LJQ28" s="161"/>
      <c r="LJR28" s="161"/>
      <c r="LJS28" s="161"/>
      <c r="LJT28" s="161"/>
      <c r="LJU28" s="161"/>
      <c r="LJV28" s="46"/>
      <c r="LJW28" s="46"/>
      <c r="LJX28" s="161"/>
      <c r="LJY28" s="161"/>
      <c r="LJZ28" s="161"/>
      <c r="LKA28" s="161"/>
      <c r="LKB28" s="161"/>
      <c r="LKC28" s="46"/>
      <c r="LKD28" s="46"/>
      <c r="LKE28" s="161"/>
      <c r="LKF28" s="161"/>
      <c r="LKG28" s="161"/>
      <c r="LKH28" s="161"/>
      <c r="LKI28" s="161"/>
      <c r="LKJ28" s="46"/>
      <c r="LKK28" s="46"/>
      <c r="LKL28" s="161"/>
      <c r="LKM28" s="161"/>
      <c r="LKN28" s="161"/>
      <c r="LKO28" s="161"/>
      <c r="LKP28" s="161"/>
      <c r="LKQ28" s="46"/>
      <c r="LKR28" s="46"/>
      <c r="LKS28" s="161"/>
      <c r="LKT28" s="161"/>
      <c r="LKU28" s="161"/>
      <c r="LKV28" s="161"/>
      <c r="LKW28" s="161"/>
      <c r="LKX28" s="46"/>
      <c r="LKY28" s="46"/>
      <c r="LKZ28" s="161"/>
      <c r="LLA28" s="161"/>
      <c r="LLB28" s="161"/>
      <c r="LLC28" s="161"/>
      <c r="LLD28" s="161"/>
      <c r="LLE28" s="46"/>
      <c r="LLF28" s="46"/>
      <c r="LLG28" s="161"/>
      <c r="LLH28" s="161"/>
      <c r="LLI28" s="161"/>
      <c r="LLJ28" s="161"/>
      <c r="LLK28" s="161"/>
      <c r="LLL28" s="46"/>
      <c r="LLM28" s="46"/>
      <c r="LLN28" s="161"/>
      <c r="LLO28" s="161"/>
      <c r="LLP28" s="161"/>
      <c r="LLQ28" s="161"/>
      <c r="LLR28" s="161"/>
      <c r="LLS28" s="46"/>
      <c r="LLT28" s="46"/>
      <c r="LLU28" s="161"/>
      <c r="LLV28" s="161"/>
      <c r="LLW28" s="161"/>
      <c r="LLX28" s="161"/>
      <c r="LLY28" s="161"/>
      <c r="LLZ28" s="46"/>
      <c r="LMA28" s="46"/>
      <c r="LMB28" s="161"/>
      <c r="LMC28" s="161"/>
      <c r="LMD28" s="161"/>
      <c r="LME28" s="161"/>
      <c r="LMF28" s="161"/>
      <c r="LMG28" s="46"/>
      <c r="LMH28" s="46"/>
      <c r="LMI28" s="161"/>
      <c r="LMJ28" s="161"/>
      <c r="LMK28" s="161"/>
      <c r="LML28" s="161"/>
      <c r="LMM28" s="161"/>
      <c r="LMN28" s="46"/>
      <c r="LMO28" s="46"/>
      <c r="LMP28" s="161"/>
      <c r="LMQ28" s="161"/>
      <c r="LMR28" s="161"/>
      <c r="LMS28" s="161"/>
      <c r="LMT28" s="161"/>
      <c r="LMU28" s="46"/>
      <c r="LMV28" s="46"/>
      <c r="LMW28" s="161"/>
      <c r="LMX28" s="161"/>
      <c r="LMY28" s="161"/>
      <c r="LMZ28" s="161"/>
      <c r="LNA28" s="161"/>
      <c r="LNB28" s="46"/>
      <c r="LNC28" s="46"/>
      <c r="LND28" s="161"/>
      <c r="LNE28" s="161"/>
      <c r="LNF28" s="161"/>
      <c r="LNG28" s="161"/>
      <c r="LNH28" s="161"/>
      <c r="LNI28" s="46"/>
      <c r="LNJ28" s="46"/>
      <c r="LNK28" s="161"/>
      <c r="LNL28" s="161"/>
      <c r="LNM28" s="161"/>
      <c r="LNN28" s="161"/>
      <c r="LNO28" s="161"/>
      <c r="LNP28" s="46"/>
      <c r="LNQ28" s="46"/>
      <c r="LNR28" s="161"/>
      <c r="LNS28" s="161"/>
      <c r="LNT28" s="161"/>
      <c r="LNU28" s="161"/>
      <c r="LNV28" s="161"/>
      <c r="LNW28" s="46"/>
      <c r="LNX28" s="46"/>
      <c r="LNY28" s="161"/>
      <c r="LNZ28" s="161"/>
      <c r="LOA28" s="161"/>
      <c r="LOB28" s="161"/>
      <c r="LOC28" s="161"/>
      <c r="LOD28" s="46"/>
      <c r="LOE28" s="46"/>
      <c r="LOF28" s="161"/>
      <c r="LOG28" s="161"/>
      <c r="LOH28" s="161"/>
      <c r="LOI28" s="161"/>
      <c r="LOJ28" s="161"/>
      <c r="LOK28" s="46"/>
      <c r="LOL28" s="46"/>
      <c r="LOM28" s="161"/>
      <c r="LON28" s="161"/>
      <c r="LOO28" s="161"/>
      <c r="LOP28" s="161"/>
      <c r="LOQ28" s="161"/>
      <c r="LOR28" s="46"/>
      <c r="LOS28" s="46"/>
      <c r="LOT28" s="161"/>
      <c r="LOU28" s="161"/>
      <c r="LOV28" s="161"/>
      <c r="LOW28" s="161"/>
      <c r="LOX28" s="161"/>
      <c r="LOY28" s="46"/>
      <c r="LOZ28" s="46"/>
      <c r="LPA28" s="161"/>
      <c r="LPB28" s="161"/>
      <c r="LPC28" s="161"/>
      <c r="LPD28" s="161"/>
      <c r="LPE28" s="161"/>
      <c r="LPF28" s="46"/>
      <c r="LPG28" s="46"/>
      <c r="LPH28" s="161"/>
      <c r="LPI28" s="161"/>
      <c r="LPJ28" s="161"/>
      <c r="LPK28" s="161"/>
      <c r="LPL28" s="161"/>
      <c r="LPM28" s="46"/>
      <c r="LPN28" s="46"/>
      <c r="LPO28" s="161"/>
      <c r="LPP28" s="161"/>
      <c r="LPQ28" s="161"/>
      <c r="LPR28" s="161"/>
      <c r="LPS28" s="161"/>
      <c r="LPT28" s="46"/>
      <c r="LPU28" s="46"/>
      <c r="LPV28" s="161"/>
      <c r="LPW28" s="161"/>
      <c r="LPX28" s="161"/>
      <c r="LPY28" s="161"/>
      <c r="LPZ28" s="161"/>
      <c r="LQA28" s="46"/>
      <c r="LQB28" s="46"/>
      <c r="LQC28" s="161"/>
      <c r="LQD28" s="161"/>
      <c r="LQE28" s="161"/>
      <c r="LQF28" s="161"/>
      <c r="LQG28" s="161"/>
      <c r="LQH28" s="46"/>
      <c r="LQI28" s="46"/>
      <c r="LQJ28" s="161"/>
      <c r="LQK28" s="161"/>
      <c r="LQL28" s="161"/>
      <c r="LQM28" s="161"/>
      <c r="LQN28" s="161"/>
      <c r="LQO28" s="46"/>
      <c r="LQP28" s="46"/>
      <c r="LQQ28" s="161"/>
      <c r="LQR28" s="161"/>
      <c r="LQS28" s="161"/>
      <c r="LQT28" s="161"/>
      <c r="LQU28" s="161"/>
      <c r="LQV28" s="46"/>
      <c r="LQW28" s="46"/>
      <c r="LQX28" s="161"/>
      <c r="LQY28" s="161"/>
      <c r="LQZ28" s="161"/>
      <c r="LRA28" s="161"/>
      <c r="LRB28" s="161"/>
      <c r="LRC28" s="46"/>
      <c r="LRD28" s="46"/>
      <c r="LRE28" s="161"/>
      <c r="LRF28" s="161"/>
      <c r="LRG28" s="161"/>
      <c r="LRH28" s="161"/>
      <c r="LRI28" s="161"/>
      <c r="LRJ28" s="46"/>
      <c r="LRK28" s="46"/>
      <c r="LRL28" s="161"/>
      <c r="LRM28" s="161"/>
      <c r="LRN28" s="161"/>
      <c r="LRO28" s="161"/>
      <c r="LRP28" s="161"/>
      <c r="LRQ28" s="46"/>
      <c r="LRR28" s="46"/>
      <c r="LRS28" s="161"/>
      <c r="LRT28" s="161"/>
      <c r="LRU28" s="161"/>
      <c r="LRV28" s="161"/>
      <c r="LRW28" s="161"/>
      <c r="LRX28" s="46"/>
      <c r="LRY28" s="46"/>
      <c r="LRZ28" s="161"/>
      <c r="LSA28" s="161"/>
      <c r="LSB28" s="161"/>
      <c r="LSC28" s="161"/>
      <c r="LSD28" s="161"/>
      <c r="LSE28" s="46"/>
      <c r="LSF28" s="46"/>
      <c r="LSG28" s="161"/>
      <c r="LSH28" s="161"/>
      <c r="LSI28" s="161"/>
      <c r="LSJ28" s="161"/>
      <c r="LSK28" s="161"/>
      <c r="LSL28" s="46"/>
      <c r="LSM28" s="46"/>
      <c r="LSN28" s="161"/>
      <c r="LSO28" s="161"/>
      <c r="LSP28" s="161"/>
      <c r="LSQ28" s="161"/>
      <c r="LSR28" s="161"/>
      <c r="LSS28" s="46"/>
      <c r="LST28" s="46"/>
      <c r="LSU28" s="161"/>
      <c r="LSV28" s="161"/>
      <c r="LSW28" s="161"/>
      <c r="LSX28" s="161"/>
      <c r="LSY28" s="161"/>
      <c r="LSZ28" s="46"/>
      <c r="LTA28" s="46"/>
      <c r="LTB28" s="161"/>
      <c r="LTC28" s="161"/>
      <c r="LTD28" s="161"/>
      <c r="LTE28" s="161"/>
      <c r="LTF28" s="161"/>
      <c r="LTG28" s="46"/>
      <c r="LTH28" s="46"/>
      <c r="LTI28" s="161"/>
      <c r="LTJ28" s="161"/>
      <c r="LTK28" s="161"/>
      <c r="LTL28" s="161"/>
      <c r="LTM28" s="161"/>
      <c r="LTN28" s="46"/>
      <c r="LTO28" s="46"/>
      <c r="LTP28" s="161"/>
      <c r="LTQ28" s="161"/>
      <c r="LTR28" s="161"/>
      <c r="LTS28" s="161"/>
      <c r="LTT28" s="161"/>
      <c r="LTU28" s="46"/>
      <c r="LTV28" s="46"/>
      <c r="LTW28" s="161"/>
      <c r="LTX28" s="161"/>
      <c r="LTY28" s="161"/>
      <c r="LTZ28" s="161"/>
      <c r="LUA28" s="161"/>
      <c r="LUB28" s="46"/>
      <c r="LUC28" s="46"/>
      <c r="LUD28" s="161"/>
      <c r="LUE28" s="161"/>
      <c r="LUF28" s="161"/>
      <c r="LUG28" s="161"/>
      <c r="LUH28" s="161"/>
      <c r="LUI28" s="46"/>
      <c r="LUJ28" s="46"/>
      <c r="LUK28" s="161"/>
      <c r="LUL28" s="161"/>
      <c r="LUM28" s="161"/>
      <c r="LUN28" s="161"/>
      <c r="LUO28" s="161"/>
      <c r="LUP28" s="46"/>
      <c r="LUQ28" s="46"/>
      <c r="LUR28" s="161"/>
      <c r="LUS28" s="161"/>
      <c r="LUT28" s="161"/>
      <c r="LUU28" s="161"/>
      <c r="LUV28" s="161"/>
      <c r="LUW28" s="46"/>
      <c r="LUX28" s="46"/>
      <c r="LUY28" s="161"/>
      <c r="LUZ28" s="161"/>
      <c r="LVA28" s="161"/>
      <c r="LVB28" s="161"/>
      <c r="LVC28" s="161"/>
      <c r="LVD28" s="46"/>
      <c r="LVE28" s="46"/>
      <c r="LVF28" s="161"/>
      <c r="LVG28" s="161"/>
      <c r="LVH28" s="161"/>
      <c r="LVI28" s="161"/>
      <c r="LVJ28" s="161"/>
      <c r="LVK28" s="46"/>
      <c r="LVL28" s="46"/>
      <c r="LVM28" s="161"/>
      <c r="LVN28" s="161"/>
      <c r="LVO28" s="161"/>
      <c r="LVP28" s="161"/>
      <c r="LVQ28" s="161"/>
      <c r="LVR28" s="46"/>
      <c r="LVS28" s="46"/>
      <c r="LVT28" s="161"/>
      <c r="LVU28" s="161"/>
      <c r="LVV28" s="161"/>
      <c r="LVW28" s="161"/>
      <c r="LVX28" s="161"/>
      <c r="LVY28" s="46"/>
      <c r="LVZ28" s="46"/>
      <c r="LWA28" s="161"/>
      <c r="LWB28" s="161"/>
      <c r="LWC28" s="161"/>
      <c r="LWD28" s="161"/>
      <c r="LWE28" s="161"/>
      <c r="LWF28" s="46"/>
      <c r="LWG28" s="46"/>
      <c r="LWH28" s="161"/>
      <c r="LWI28" s="161"/>
      <c r="LWJ28" s="161"/>
      <c r="LWK28" s="161"/>
      <c r="LWL28" s="161"/>
      <c r="LWM28" s="46"/>
      <c r="LWN28" s="46"/>
      <c r="LWO28" s="161"/>
      <c r="LWP28" s="161"/>
      <c r="LWQ28" s="161"/>
      <c r="LWR28" s="161"/>
      <c r="LWS28" s="161"/>
      <c r="LWT28" s="46"/>
      <c r="LWU28" s="46"/>
      <c r="LWV28" s="161"/>
      <c r="LWW28" s="161"/>
      <c r="LWX28" s="161"/>
      <c r="LWY28" s="161"/>
      <c r="LWZ28" s="161"/>
      <c r="LXA28" s="46"/>
      <c r="LXB28" s="46"/>
      <c r="LXC28" s="161"/>
      <c r="LXD28" s="161"/>
      <c r="LXE28" s="161"/>
      <c r="LXF28" s="161"/>
      <c r="LXG28" s="161"/>
      <c r="LXH28" s="46"/>
      <c r="LXI28" s="46"/>
      <c r="LXJ28" s="161"/>
      <c r="LXK28" s="161"/>
      <c r="LXL28" s="161"/>
      <c r="LXM28" s="161"/>
      <c r="LXN28" s="161"/>
      <c r="LXO28" s="46"/>
      <c r="LXP28" s="46"/>
      <c r="LXQ28" s="161"/>
      <c r="LXR28" s="161"/>
      <c r="LXS28" s="161"/>
      <c r="LXT28" s="161"/>
      <c r="LXU28" s="161"/>
      <c r="LXV28" s="46"/>
      <c r="LXW28" s="46"/>
      <c r="LXX28" s="161"/>
      <c r="LXY28" s="161"/>
      <c r="LXZ28" s="161"/>
      <c r="LYA28" s="161"/>
      <c r="LYB28" s="161"/>
      <c r="LYC28" s="46"/>
      <c r="LYD28" s="46"/>
      <c r="LYE28" s="161"/>
      <c r="LYF28" s="161"/>
      <c r="LYG28" s="161"/>
      <c r="LYH28" s="161"/>
      <c r="LYI28" s="161"/>
      <c r="LYJ28" s="46"/>
      <c r="LYK28" s="46"/>
      <c r="LYL28" s="161"/>
      <c r="LYM28" s="161"/>
      <c r="LYN28" s="161"/>
      <c r="LYO28" s="161"/>
      <c r="LYP28" s="161"/>
      <c r="LYQ28" s="46"/>
      <c r="LYR28" s="46"/>
      <c r="LYS28" s="161"/>
      <c r="LYT28" s="161"/>
      <c r="LYU28" s="161"/>
      <c r="LYV28" s="161"/>
      <c r="LYW28" s="161"/>
      <c r="LYX28" s="46"/>
      <c r="LYY28" s="46"/>
      <c r="LYZ28" s="161"/>
      <c r="LZA28" s="161"/>
      <c r="LZB28" s="161"/>
      <c r="LZC28" s="161"/>
      <c r="LZD28" s="161"/>
      <c r="LZE28" s="46"/>
      <c r="LZF28" s="46"/>
      <c r="LZG28" s="161"/>
      <c r="LZH28" s="161"/>
      <c r="LZI28" s="161"/>
      <c r="LZJ28" s="161"/>
      <c r="LZK28" s="161"/>
      <c r="LZL28" s="46"/>
      <c r="LZM28" s="46"/>
      <c r="LZN28" s="161"/>
      <c r="LZO28" s="161"/>
      <c r="LZP28" s="161"/>
      <c r="LZQ28" s="161"/>
      <c r="LZR28" s="161"/>
      <c r="LZS28" s="46"/>
      <c r="LZT28" s="46"/>
      <c r="LZU28" s="161"/>
      <c r="LZV28" s="161"/>
      <c r="LZW28" s="161"/>
      <c r="LZX28" s="161"/>
      <c r="LZY28" s="161"/>
      <c r="LZZ28" s="46"/>
      <c r="MAA28" s="46"/>
      <c r="MAB28" s="161"/>
      <c r="MAC28" s="161"/>
      <c r="MAD28" s="161"/>
      <c r="MAE28" s="161"/>
      <c r="MAF28" s="161"/>
      <c r="MAG28" s="46"/>
      <c r="MAH28" s="46"/>
      <c r="MAI28" s="161"/>
      <c r="MAJ28" s="161"/>
      <c r="MAK28" s="161"/>
      <c r="MAL28" s="161"/>
      <c r="MAM28" s="161"/>
      <c r="MAN28" s="46"/>
      <c r="MAO28" s="46"/>
      <c r="MAP28" s="161"/>
      <c r="MAQ28" s="161"/>
      <c r="MAR28" s="161"/>
      <c r="MAS28" s="161"/>
      <c r="MAT28" s="161"/>
      <c r="MAU28" s="46"/>
      <c r="MAV28" s="46"/>
      <c r="MAW28" s="161"/>
      <c r="MAX28" s="161"/>
      <c r="MAY28" s="161"/>
      <c r="MAZ28" s="161"/>
      <c r="MBA28" s="161"/>
      <c r="MBB28" s="46"/>
      <c r="MBC28" s="46"/>
      <c r="MBD28" s="161"/>
      <c r="MBE28" s="161"/>
      <c r="MBF28" s="161"/>
      <c r="MBG28" s="161"/>
      <c r="MBH28" s="161"/>
      <c r="MBI28" s="46"/>
      <c r="MBJ28" s="46"/>
      <c r="MBK28" s="161"/>
      <c r="MBL28" s="161"/>
      <c r="MBM28" s="161"/>
      <c r="MBN28" s="161"/>
      <c r="MBO28" s="161"/>
      <c r="MBP28" s="46"/>
      <c r="MBQ28" s="46"/>
      <c r="MBR28" s="161"/>
      <c r="MBS28" s="161"/>
      <c r="MBT28" s="161"/>
      <c r="MBU28" s="161"/>
      <c r="MBV28" s="161"/>
      <c r="MBW28" s="46"/>
      <c r="MBX28" s="46"/>
      <c r="MBY28" s="161"/>
      <c r="MBZ28" s="161"/>
      <c r="MCA28" s="161"/>
      <c r="MCB28" s="161"/>
      <c r="MCC28" s="161"/>
      <c r="MCD28" s="46"/>
      <c r="MCE28" s="46"/>
      <c r="MCF28" s="161"/>
      <c r="MCG28" s="161"/>
      <c r="MCH28" s="161"/>
      <c r="MCI28" s="161"/>
      <c r="MCJ28" s="161"/>
      <c r="MCK28" s="46"/>
      <c r="MCL28" s="46"/>
      <c r="MCM28" s="161"/>
      <c r="MCN28" s="161"/>
      <c r="MCO28" s="161"/>
      <c r="MCP28" s="161"/>
      <c r="MCQ28" s="161"/>
      <c r="MCR28" s="46"/>
      <c r="MCS28" s="46"/>
      <c r="MCT28" s="161"/>
      <c r="MCU28" s="161"/>
      <c r="MCV28" s="161"/>
      <c r="MCW28" s="161"/>
      <c r="MCX28" s="161"/>
      <c r="MCY28" s="46"/>
      <c r="MCZ28" s="46"/>
      <c r="MDA28" s="161"/>
      <c r="MDB28" s="161"/>
      <c r="MDC28" s="161"/>
      <c r="MDD28" s="161"/>
      <c r="MDE28" s="161"/>
      <c r="MDF28" s="46"/>
      <c r="MDG28" s="46"/>
      <c r="MDH28" s="161"/>
      <c r="MDI28" s="161"/>
      <c r="MDJ28" s="161"/>
      <c r="MDK28" s="161"/>
      <c r="MDL28" s="161"/>
      <c r="MDM28" s="46"/>
      <c r="MDN28" s="46"/>
      <c r="MDO28" s="161"/>
      <c r="MDP28" s="161"/>
      <c r="MDQ28" s="161"/>
      <c r="MDR28" s="161"/>
      <c r="MDS28" s="161"/>
      <c r="MDT28" s="46"/>
      <c r="MDU28" s="46"/>
      <c r="MDV28" s="161"/>
      <c r="MDW28" s="161"/>
      <c r="MDX28" s="161"/>
      <c r="MDY28" s="161"/>
      <c r="MDZ28" s="161"/>
      <c r="MEA28" s="46"/>
      <c r="MEB28" s="46"/>
      <c r="MEC28" s="161"/>
      <c r="MED28" s="161"/>
      <c r="MEE28" s="161"/>
      <c r="MEF28" s="161"/>
      <c r="MEG28" s="161"/>
      <c r="MEH28" s="46"/>
      <c r="MEI28" s="46"/>
      <c r="MEJ28" s="161"/>
      <c r="MEK28" s="161"/>
      <c r="MEL28" s="161"/>
      <c r="MEM28" s="161"/>
      <c r="MEN28" s="161"/>
      <c r="MEO28" s="46"/>
      <c r="MEP28" s="46"/>
      <c r="MEQ28" s="161"/>
      <c r="MER28" s="161"/>
      <c r="MES28" s="161"/>
      <c r="MET28" s="161"/>
      <c r="MEU28" s="161"/>
      <c r="MEV28" s="46"/>
      <c r="MEW28" s="46"/>
      <c r="MEX28" s="161"/>
      <c r="MEY28" s="161"/>
      <c r="MEZ28" s="161"/>
      <c r="MFA28" s="161"/>
      <c r="MFB28" s="161"/>
      <c r="MFC28" s="46"/>
      <c r="MFD28" s="46"/>
      <c r="MFE28" s="161"/>
      <c r="MFF28" s="161"/>
      <c r="MFG28" s="161"/>
      <c r="MFH28" s="161"/>
      <c r="MFI28" s="161"/>
      <c r="MFJ28" s="46"/>
      <c r="MFK28" s="46"/>
      <c r="MFL28" s="161"/>
      <c r="MFM28" s="161"/>
      <c r="MFN28" s="161"/>
      <c r="MFO28" s="161"/>
      <c r="MFP28" s="161"/>
      <c r="MFQ28" s="46"/>
      <c r="MFR28" s="46"/>
      <c r="MFS28" s="161"/>
      <c r="MFT28" s="161"/>
      <c r="MFU28" s="161"/>
      <c r="MFV28" s="161"/>
      <c r="MFW28" s="161"/>
      <c r="MFX28" s="46"/>
      <c r="MFY28" s="46"/>
      <c r="MFZ28" s="161"/>
      <c r="MGA28" s="161"/>
      <c r="MGB28" s="161"/>
      <c r="MGC28" s="161"/>
      <c r="MGD28" s="161"/>
      <c r="MGE28" s="46"/>
      <c r="MGF28" s="46"/>
      <c r="MGG28" s="161"/>
      <c r="MGH28" s="161"/>
      <c r="MGI28" s="161"/>
      <c r="MGJ28" s="161"/>
      <c r="MGK28" s="161"/>
      <c r="MGL28" s="46"/>
      <c r="MGM28" s="46"/>
      <c r="MGN28" s="161"/>
      <c r="MGO28" s="161"/>
      <c r="MGP28" s="161"/>
      <c r="MGQ28" s="161"/>
      <c r="MGR28" s="161"/>
      <c r="MGS28" s="46"/>
      <c r="MGT28" s="46"/>
      <c r="MGU28" s="161"/>
      <c r="MGV28" s="161"/>
      <c r="MGW28" s="161"/>
      <c r="MGX28" s="161"/>
      <c r="MGY28" s="161"/>
      <c r="MGZ28" s="46"/>
      <c r="MHA28" s="46"/>
      <c r="MHB28" s="161"/>
      <c r="MHC28" s="161"/>
      <c r="MHD28" s="161"/>
      <c r="MHE28" s="161"/>
      <c r="MHF28" s="161"/>
      <c r="MHG28" s="46"/>
      <c r="MHH28" s="46"/>
      <c r="MHI28" s="161"/>
      <c r="MHJ28" s="161"/>
      <c r="MHK28" s="161"/>
      <c r="MHL28" s="161"/>
      <c r="MHM28" s="161"/>
      <c r="MHN28" s="46"/>
      <c r="MHO28" s="46"/>
      <c r="MHP28" s="161"/>
      <c r="MHQ28" s="161"/>
      <c r="MHR28" s="161"/>
      <c r="MHS28" s="161"/>
      <c r="MHT28" s="161"/>
      <c r="MHU28" s="46"/>
      <c r="MHV28" s="46"/>
      <c r="MHW28" s="161"/>
      <c r="MHX28" s="161"/>
      <c r="MHY28" s="161"/>
      <c r="MHZ28" s="161"/>
      <c r="MIA28" s="161"/>
      <c r="MIB28" s="46"/>
      <c r="MIC28" s="46"/>
      <c r="MID28" s="161"/>
      <c r="MIE28" s="161"/>
      <c r="MIF28" s="161"/>
      <c r="MIG28" s="161"/>
      <c r="MIH28" s="161"/>
      <c r="MII28" s="46"/>
      <c r="MIJ28" s="46"/>
      <c r="MIK28" s="161"/>
      <c r="MIL28" s="161"/>
      <c r="MIM28" s="161"/>
      <c r="MIN28" s="161"/>
      <c r="MIO28" s="161"/>
      <c r="MIP28" s="46"/>
      <c r="MIQ28" s="46"/>
      <c r="MIR28" s="161"/>
      <c r="MIS28" s="161"/>
      <c r="MIT28" s="161"/>
      <c r="MIU28" s="161"/>
      <c r="MIV28" s="161"/>
      <c r="MIW28" s="46"/>
      <c r="MIX28" s="46"/>
      <c r="MIY28" s="161"/>
      <c r="MIZ28" s="161"/>
      <c r="MJA28" s="161"/>
      <c r="MJB28" s="161"/>
      <c r="MJC28" s="161"/>
      <c r="MJD28" s="46"/>
      <c r="MJE28" s="46"/>
      <c r="MJF28" s="161"/>
      <c r="MJG28" s="161"/>
      <c r="MJH28" s="161"/>
      <c r="MJI28" s="161"/>
      <c r="MJJ28" s="161"/>
      <c r="MJK28" s="46"/>
      <c r="MJL28" s="46"/>
      <c r="MJM28" s="161"/>
      <c r="MJN28" s="161"/>
      <c r="MJO28" s="161"/>
      <c r="MJP28" s="161"/>
      <c r="MJQ28" s="161"/>
      <c r="MJR28" s="46"/>
      <c r="MJS28" s="46"/>
      <c r="MJT28" s="161"/>
      <c r="MJU28" s="161"/>
      <c r="MJV28" s="161"/>
      <c r="MJW28" s="161"/>
      <c r="MJX28" s="161"/>
      <c r="MJY28" s="46"/>
      <c r="MJZ28" s="46"/>
      <c r="MKA28" s="161"/>
      <c r="MKB28" s="161"/>
      <c r="MKC28" s="161"/>
      <c r="MKD28" s="161"/>
      <c r="MKE28" s="161"/>
      <c r="MKF28" s="46"/>
      <c r="MKG28" s="46"/>
      <c r="MKH28" s="161"/>
      <c r="MKI28" s="161"/>
      <c r="MKJ28" s="161"/>
      <c r="MKK28" s="161"/>
      <c r="MKL28" s="161"/>
      <c r="MKM28" s="46"/>
      <c r="MKN28" s="46"/>
      <c r="MKO28" s="161"/>
      <c r="MKP28" s="161"/>
      <c r="MKQ28" s="161"/>
      <c r="MKR28" s="161"/>
      <c r="MKS28" s="161"/>
      <c r="MKT28" s="46"/>
      <c r="MKU28" s="46"/>
      <c r="MKV28" s="161"/>
      <c r="MKW28" s="161"/>
      <c r="MKX28" s="161"/>
      <c r="MKY28" s="161"/>
      <c r="MKZ28" s="161"/>
      <c r="MLA28" s="46"/>
      <c r="MLB28" s="46"/>
      <c r="MLC28" s="161"/>
      <c r="MLD28" s="161"/>
      <c r="MLE28" s="161"/>
      <c r="MLF28" s="161"/>
      <c r="MLG28" s="161"/>
      <c r="MLH28" s="46"/>
      <c r="MLI28" s="46"/>
      <c r="MLJ28" s="161"/>
      <c r="MLK28" s="161"/>
      <c r="MLL28" s="161"/>
      <c r="MLM28" s="161"/>
      <c r="MLN28" s="161"/>
      <c r="MLO28" s="46"/>
      <c r="MLP28" s="46"/>
      <c r="MLQ28" s="161"/>
      <c r="MLR28" s="161"/>
      <c r="MLS28" s="161"/>
      <c r="MLT28" s="161"/>
      <c r="MLU28" s="161"/>
      <c r="MLV28" s="46"/>
      <c r="MLW28" s="46"/>
      <c r="MLX28" s="161"/>
      <c r="MLY28" s="161"/>
      <c r="MLZ28" s="161"/>
      <c r="MMA28" s="161"/>
      <c r="MMB28" s="161"/>
      <c r="MMC28" s="46"/>
      <c r="MMD28" s="46"/>
      <c r="MME28" s="161"/>
      <c r="MMF28" s="161"/>
      <c r="MMG28" s="161"/>
      <c r="MMH28" s="161"/>
      <c r="MMI28" s="161"/>
      <c r="MMJ28" s="46"/>
      <c r="MMK28" s="46"/>
      <c r="MML28" s="161"/>
      <c r="MMM28" s="161"/>
      <c r="MMN28" s="161"/>
      <c r="MMO28" s="161"/>
      <c r="MMP28" s="161"/>
      <c r="MMQ28" s="46"/>
      <c r="MMR28" s="46"/>
      <c r="MMS28" s="161"/>
      <c r="MMT28" s="161"/>
      <c r="MMU28" s="161"/>
      <c r="MMV28" s="161"/>
      <c r="MMW28" s="161"/>
      <c r="MMX28" s="46"/>
      <c r="MMY28" s="46"/>
      <c r="MMZ28" s="161"/>
      <c r="MNA28" s="161"/>
      <c r="MNB28" s="161"/>
      <c r="MNC28" s="161"/>
      <c r="MND28" s="161"/>
      <c r="MNE28" s="46"/>
      <c r="MNF28" s="46"/>
      <c r="MNG28" s="161"/>
      <c r="MNH28" s="161"/>
      <c r="MNI28" s="161"/>
      <c r="MNJ28" s="161"/>
      <c r="MNK28" s="161"/>
      <c r="MNL28" s="46"/>
      <c r="MNM28" s="46"/>
      <c r="MNN28" s="161"/>
      <c r="MNO28" s="161"/>
      <c r="MNP28" s="161"/>
      <c r="MNQ28" s="161"/>
      <c r="MNR28" s="161"/>
      <c r="MNS28" s="46"/>
      <c r="MNT28" s="46"/>
      <c r="MNU28" s="161"/>
      <c r="MNV28" s="161"/>
      <c r="MNW28" s="161"/>
      <c r="MNX28" s="161"/>
      <c r="MNY28" s="161"/>
      <c r="MNZ28" s="46"/>
      <c r="MOA28" s="46"/>
      <c r="MOB28" s="161"/>
      <c r="MOC28" s="161"/>
      <c r="MOD28" s="161"/>
      <c r="MOE28" s="161"/>
      <c r="MOF28" s="161"/>
      <c r="MOG28" s="46"/>
      <c r="MOH28" s="46"/>
      <c r="MOI28" s="161"/>
      <c r="MOJ28" s="161"/>
      <c r="MOK28" s="161"/>
      <c r="MOL28" s="161"/>
      <c r="MOM28" s="161"/>
      <c r="MON28" s="46"/>
      <c r="MOO28" s="46"/>
      <c r="MOP28" s="161"/>
      <c r="MOQ28" s="161"/>
      <c r="MOR28" s="161"/>
      <c r="MOS28" s="161"/>
      <c r="MOT28" s="161"/>
      <c r="MOU28" s="46"/>
      <c r="MOV28" s="46"/>
      <c r="MOW28" s="161"/>
      <c r="MOX28" s="161"/>
      <c r="MOY28" s="161"/>
      <c r="MOZ28" s="161"/>
      <c r="MPA28" s="161"/>
      <c r="MPB28" s="46"/>
      <c r="MPC28" s="46"/>
      <c r="MPD28" s="161"/>
      <c r="MPE28" s="161"/>
      <c r="MPF28" s="161"/>
      <c r="MPG28" s="161"/>
      <c r="MPH28" s="161"/>
      <c r="MPI28" s="46"/>
      <c r="MPJ28" s="46"/>
      <c r="MPK28" s="161"/>
      <c r="MPL28" s="161"/>
      <c r="MPM28" s="161"/>
      <c r="MPN28" s="161"/>
      <c r="MPO28" s="161"/>
      <c r="MPP28" s="46"/>
      <c r="MPQ28" s="46"/>
      <c r="MPR28" s="161"/>
      <c r="MPS28" s="161"/>
      <c r="MPT28" s="161"/>
      <c r="MPU28" s="161"/>
      <c r="MPV28" s="161"/>
      <c r="MPW28" s="46"/>
      <c r="MPX28" s="46"/>
      <c r="MPY28" s="161"/>
      <c r="MPZ28" s="161"/>
      <c r="MQA28" s="161"/>
      <c r="MQB28" s="161"/>
      <c r="MQC28" s="161"/>
      <c r="MQD28" s="46"/>
      <c r="MQE28" s="46"/>
      <c r="MQF28" s="161"/>
      <c r="MQG28" s="161"/>
      <c r="MQH28" s="161"/>
      <c r="MQI28" s="161"/>
      <c r="MQJ28" s="161"/>
      <c r="MQK28" s="46"/>
      <c r="MQL28" s="46"/>
      <c r="MQM28" s="161"/>
      <c r="MQN28" s="161"/>
      <c r="MQO28" s="161"/>
      <c r="MQP28" s="161"/>
      <c r="MQQ28" s="161"/>
      <c r="MQR28" s="46"/>
      <c r="MQS28" s="46"/>
      <c r="MQT28" s="161"/>
      <c r="MQU28" s="161"/>
      <c r="MQV28" s="161"/>
      <c r="MQW28" s="161"/>
      <c r="MQX28" s="161"/>
      <c r="MQY28" s="46"/>
      <c r="MQZ28" s="46"/>
      <c r="MRA28" s="161"/>
      <c r="MRB28" s="161"/>
      <c r="MRC28" s="161"/>
      <c r="MRD28" s="161"/>
      <c r="MRE28" s="161"/>
      <c r="MRF28" s="46"/>
      <c r="MRG28" s="46"/>
      <c r="MRH28" s="161"/>
      <c r="MRI28" s="161"/>
      <c r="MRJ28" s="161"/>
      <c r="MRK28" s="161"/>
      <c r="MRL28" s="161"/>
      <c r="MRM28" s="46"/>
      <c r="MRN28" s="46"/>
      <c r="MRO28" s="161"/>
      <c r="MRP28" s="161"/>
      <c r="MRQ28" s="161"/>
      <c r="MRR28" s="161"/>
      <c r="MRS28" s="161"/>
      <c r="MRT28" s="46"/>
      <c r="MRU28" s="46"/>
      <c r="MRV28" s="161"/>
      <c r="MRW28" s="161"/>
      <c r="MRX28" s="161"/>
      <c r="MRY28" s="161"/>
      <c r="MRZ28" s="161"/>
      <c r="MSA28" s="46"/>
      <c r="MSB28" s="46"/>
      <c r="MSC28" s="161"/>
      <c r="MSD28" s="161"/>
      <c r="MSE28" s="161"/>
      <c r="MSF28" s="161"/>
      <c r="MSG28" s="161"/>
      <c r="MSH28" s="46"/>
      <c r="MSI28" s="46"/>
      <c r="MSJ28" s="161"/>
      <c r="MSK28" s="161"/>
      <c r="MSL28" s="161"/>
      <c r="MSM28" s="161"/>
      <c r="MSN28" s="161"/>
      <c r="MSO28" s="46"/>
      <c r="MSP28" s="46"/>
      <c r="MSQ28" s="161"/>
      <c r="MSR28" s="161"/>
      <c r="MSS28" s="161"/>
      <c r="MST28" s="161"/>
      <c r="MSU28" s="161"/>
      <c r="MSV28" s="46"/>
      <c r="MSW28" s="46"/>
      <c r="MSX28" s="161"/>
      <c r="MSY28" s="161"/>
      <c r="MSZ28" s="161"/>
      <c r="MTA28" s="161"/>
      <c r="MTB28" s="161"/>
      <c r="MTC28" s="46"/>
      <c r="MTD28" s="46"/>
      <c r="MTE28" s="161"/>
      <c r="MTF28" s="161"/>
      <c r="MTG28" s="161"/>
      <c r="MTH28" s="161"/>
      <c r="MTI28" s="161"/>
      <c r="MTJ28" s="46"/>
      <c r="MTK28" s="46"/>
      <c r="MTL28" s="161"/>
      <c r="MTM28" s="161"/>
      <c r="MTN28" s="161"/>
      <c r="MTO28" s="161"/>
      <c r="MTP28" s="161"/>
      <c r="MTQ28" s="46"/>
      <c r="MTR28" s="46"/>
      <c r="MTS28" s="161"/>
      <c r="MTT28" s="161"/>
      <c r="MTU28" s="161"/>
      <c r="MTV28" s="161"/>
      <c r="MTW28" s="161"/>
      <c r="MTX28" s="46"/>
      <c r="MTY28" s="46"/>
      <c r="MTZ28" s="161"/>
      <c r="MUA28" s="161"/>
      <c r="MUB28" s="161"/>
      <c r="MUC28" s="161"/>
      <c r="MUD28" s="161"/>
      <c r="MUE28" s="46"/>
      <c r="MUF28" s="46"/>
      <c r="MUG28" s="161"/>
      <c r="MUH28" s="161"/>
      <c r="MUI28" s="161"/>
      <c r="MUJ28" s="161"/>
      <c r="MUK28" s="161"/>
      <c r="MUL28" s="46"/>
      <c r="MUM28" s="46"/>
      <c r="MUN28" s="161"/>
      <c r="MUO28" s="161"/>
      <c r="MUP28" s="161"/>
      <c r="MUQ28" s="161"/>
      <c r="MUR28" s="161"/>
      <c r="MUS28" s="46"/>
      <c r="MUT28" s="46"/>
      <c r="MUU28" s="161"/>
      <c r="MUV28" s="161"/>
      <c r="MUW28" s="161"/>
      <c r="MUX28" s="161"/>
      <c r="MUY28" s="161"/>
      <c r="MUZ28" s="46"/>
      <c r="MVA28" s="46"/>
      <c r="MVB28" s="161"/>
      <c r="MVC28" s="161"/>
      <c r="MVD28" s="161"/>
      <c r="MVE28" s="161"/>
      <c r="MVF28" s="161"/>
      <c r="MVG28" s="46"/>
      <c r="MVH28" s="46"/>
      <c r="MVI28" s="161"/>
      <c r="MVJ28" s="161"/>
      <c r="MVK28" s="161"/>
      <c r="MVL28" s="161"/>
      <c r="MVM28" s="161"/>
      <c r="MVN28" s="46"/>
      <c r="MVO28" s="46"/>
      <c r="MVP28" s="161"/>
      <c r="MVQ28" s="161"/>
      <c r="MVR28" s="161"/>
      <c r="MVS28" s="161"/>
      <c r="MVT28" s="161"/>
      <c r="MVU28" s="46"/>
      <c r="MVV28" s="46"/>
      <c r="MVW28" s="161"/>
      <c r="MVX28" s="161"/>
      <c r="MVY28" s="161"/>
      <c r="MVZ28" s="161"/>
      <c r="MWA28" s="161"/>
      <c r="MWB28" s="46"/>
      <c r="MWC28" s="46"/>
      <c r="MWD28" s="161"/>
      <c r="MWE28" s="161"/>
      <c r="MWF28" s="161"/>
      <c r="MWG28" s="161"/>
      <c r="MWH28" s="161"/>
      <c r="MWI28" s="46"/>
      <c r="MWJ28" s="46"/>
      <c r="MWK28" s="161"/>
      <c r="MWL28" s="161"/>
      <c r="MWM28" s="161"/>
      <c r="MWN28" s="161"/>
      <c r="MWO28" s="161"/>
      <c r="MWP28" s="46"/>
      <c r="MWQ28" s="46"/>
      <c r="MWR28" s="161"/>
      <c r="MWS28" s="161"/>
      <c r="MWT28" s="161"/>
      <c r="MWU28" s="161"/>
      <c r="MWV28" s="161"/>
      <c r="MWW28" s="46"/>
      <c r="MWX28" s="46"/>
      <c r="MWY28" s="161"/>
      <c r="MWZ28" s="161"/>
      <c r="MXA28" s="161"/>
      <c r="MXB28" s="161"/>
      <c r="MXC28" s="161"/>
      <c r="MXD28" s="46"/>
      <c r="MXE28" s="46"/>
      <c r="MXF28" s="161"/>
      <c r="MXG28" s="161"/>
      <c r="MXH28" s="161"/>
      <c r="MXI28" s="161"/>
      <c r="MXJ28" s="161"/>
      <c r="MXK28" s="46"/>
      <c r="MXL28" s="46"/>
      <c r="MXM28" s="161"/>
      <c r="MXN28" s="161"/>
      <c r="MXO28" s="161"/>
      <c r="MXP28" s="161"/>
      <c r="MXQ28" s="161"/>
      <c r="MXR28" s="46"/>
      <c r="MXS28" s="46"/>
      <c r="MXT28" s="161"/>
      <c r="MXU28" s="161"/>
      <c r="MXV28" s="161"/>
      <c r="MXW28" s="161"/>
      <c r="MXX28" s="161"/>
      <c r="MXY28" s="46"/>
      <c r="MXZ28" s="46"/>
      <c r="MYA28" s="161"/>
      <c r="MYB28" s="161"/>
      <c r="MYC28" s="161"/>
      <c r="MYD28" s="161"/>
      <c r="MYE28" s="161"/>
      <c r="MYF28" s="46"/>
      <c r="MYG28" s="46"/>
      <c r="MYH28" s="161"/>
      <c r="MYI28" s="161"/>
      <c r="MYJ28" s="161"/>
      <c r="MYK28" s="161"/>
      <c r="MYL28" s="161"/>
      <c r="MYM28" s="46"/>
      <c r="MYN28" s="46"/>
      <c r="MYO28" s="161"/>
      <c r="MYP28" s="161"/>
      <c r="MYQ28" s="161"/>
      <c r="MYR28" s="161"/>
      <c r="MYS28" s="161"/>
      <c r="MYT28" s="46"/>
      <c r="MYU28" s="46"/>
      <c r="MYV28" s="161"/>
      <c r="MYW28" s="161"/>
      <c r="MYX28" s="161"/>
      <c r="MYY28" s="161"/>
      <c r="MYZ28" s="161"/>
      <c r="MZA28" s="46"/>
      <c r="MZB28" s="46"/>
      <c r="MZC28" s="161"/>
      <c r="MZD28" s="161"/>
      <c r="MZE28" s="161"/>
      <c r="MZF28" s="161"/>
      <c r="MZG28" s="161"/>
      <c r="MZH28" s="46"/>
      <c r="MZI28" s="46"/>
      <c r="MZJ28" s="161"/>
      <c r="MZK28" s="161"/>
      <c r="MZL28" s="161"/>
      <c r="MZM28" s="161"/>
      <c r="MZN28" s="161"/>
      <c r="MZO28" s="46"/>
      <c r="MZP28" s="46"/>
      <c r="MZQ28" s="161"/>
      <c r="MZR28" s="161"/>
      <c r="MZS28" s="161"/>
      <c r="MZT28" s="161"/>
      <c r="MZU28" s="161"/>
      <c r="MZV28" s="46"/>
      <c r="MZW28" s="46"/>
      <c r="MZX28" s="161"/>
      <c r="MZY28" s="161"/>
      <c r="MZZ28" s="161"/>
      <c r="NAA28" s="161"/>
      <c r="NAB28" s="161"/>
      <c r="NAC28" s="46"/>
      <c r="NAD28" s="46"/>
      <c r="NAE28" s="161"/>
      <c r="NAF28" s="161"/>
      <c r="NAG28" s="161"/>
      <c r="NAH28" s="161"/>
      <c r="NAI28" s="161"/>
      <c r="NAJ28" s="46"/>
      <c r="NAK28" s="46"/>
      <c r="NAL28" s="161"/>
      <c r="NAM28" s="161"/>
      <c r="NAN28" s="161"/>
      <c r="NAO28" s="161"/>
      <c r="NAP28" s="161"/>
      <c r="NAQ28" s="46"/>
      <c r="NAR28" s="46"/>
      <c r="NAS28" s="161"/>
      <c r="NAT28" s="161"/>
      <c r="NAU28" s="161"/>
      <c r="NAV28" s="161"/>
      <c r="NAW28" s="161"/>
      <c r="NAX28" s="46"/>
      <c r="NAY28" s="46"/>
      <c r="NAZ28" s="161"/>
      <c r="NBA28" s="161"/>
      <c r="NBB28" s="161"/>
      <c r="NBC28" s="161"/>
      <c r="NBD28" s="161"/>
      <c r="NBE28" s="46"/>
      <c r="NBF28" s="46"/>
      <c r="NBG28" s="161"/>
      <c r="NBH28" s="161"/>
      <c r="NBI28" s="161"/>
      <c r="NBJ28" s="161"/>
      <c r="NBK28" s="161"/>
      <c r="NBL28" s="46"/>
      <c r="NBM28" s="46"/>
      <c r="NBN28" s="161"/>
      <c r="NBO28" s="161"/>
      <c r="NBP28" s="161"/>
      <c r="NBQ28" s="161"/>
      <c r="NBR28" s="161"/>
      <c r="NBS28" s="46"/>
      <c r="NBT28" s="46"/>
      <c r="NBU28" s="161"/>
      <c r="NBV28" s="161"/>
      <c r="NBW28" s="161"/>
      <c r="NBX28" s="161"/>
      <c r="NBY28" s="161"/>
      <c r="NBZ28" s="46"/>
      <c r="NCA28" s="46"/>
      <c r="NCB28" s="161"/>
      <c r="NCC28" s="161"/>
      <c r="NCD28" s="161"/>
      <c r="NCE28" s="161"/>
      <c r="NCF28" s="161"/>
      <c r="NCG28" s="46"/>
      <c r="NCH28" s="46"/>
      <c r="NCI28" s="161"/>
      <c r="NCJ28" s="161"/>
      <c r="NCK28" s="161"/>
      <c r="NCL28" s="161"/>
      <c r="NCM28" s="161"/>
      <c r="NCN28" s="46"/>
      <c r="NCO28" s="46"/>
      <c r="NCP28" s="161"/>
      <c r="NCQ28" s="161"/>
      <c r="NCR28" s="161"/>
      <c r="NCS28" s="161"/>
      <c r="NCT28" s="161"/>
      <c r="NCU28" s="46"/>
      <c r="NCV28" s="46"/>
      <c r="NCW28" s="161"/>
      <c r="NCX28" s="161"/>
      <c r="NCY28" s="161"/>
      <c r="NCZ28" s="161"/>
      <c r="NDA28" s="161"/>
      <c r="NDB28" s="46"/>
      <c r="NDC28" s="46"/>
      <c r="NDD28" s="161"/>
      <c r="NDE28" s="161"/>
      <c r="NDF28" s="161"/>
      <c r="NDG28" s="161"/>
      <c r="NDH28" s="161"/>
      <c r="NDI28" s="46"/>
      <c r="NDJ28" s="46"/>
      <c r="NDK28" s="161"/>
      <c r="NDL28" s="161"/>
      <c r="NDM28" s="161"/>
      <c r="NDN28" s="161"/>
      <c r="NDO28" s="161"/>
      <c r="NDP28" s="46"/>
      <c r="NDQ28" s="46"/>
      <c r="NDR28" s="161"/>
      <c r="NDS28" s="161"/>
      <c r="NDT28" s="161"/>
      <c r="NDU28" s="161"/>
      <c r="NDV28" s="161"/>
      <c r="NDW28" s="46"/>
      <c r="NDX28" s="46"/>
      <c r="NDY28" s="161"/>
      <c r="NDZ28" s="161"/>
      <c r="NEA28" s="161"/>
      <c r="NEB28" s="161"/>
      <c r="NEC28" s="161"/>
      <c r="NED28" s="46"/>
      <c r="NEE28" s="46"/>
      <c r="NEF28" s="161"/>
      <c r="NEG28" s="161"/>
      <c r="NEH28" s="161"/>
      <c r="NEI28" s="161"/>
      <c r="NEJ28" s="161"/>
      <c r="NEK28" s="46"/>
      <c r="NEL28" s="46"/>
      <c r="NEM28" s="161"/>
      <c r="NEN28" s="161"/>
      <c r="NEO28" s="161"/>
      <c r="NEP28" s="161"/>
      <c r="NEQ28" s="161"/>
      <c r="NER28" s="46"/>
      <c r="NES28" s="46"/>
      <c r="NET28" s="161"/>
      <c r="NEU28" s="161"/>
      <c r="NEV28" s="161"/>
      <c r="NEW28" s="161"/>
      <c r="NEX28" s="161"/>
      <c r="NEY28" s="46"/>
      <c r="NEZ28" s="46"/>
      <c r="NFA28" s="161"/>
      <c r="NFB28" s="161"/>
      <c r="NFC28" s="161"/>
      <c r="NFD28" s="161"/>
      <c r="NFE28" s="161"/>
      <c r="NFF28" s="46"/>
      <c r="NFG28" s="46"/>
      <c r="NFH28" s="161"/>
      <c r="NFI28" s="161"/>
      <c r="NFJ28" s="161"/>
      <c r="NFK28" s="161"/>
      <c r="NFL28" s="161"/>
      <c r="NFM28" s="46"/>
      <c r="NFN28" s="46"/>
      <c r="NFO28" s="161"/>
      <c r="NFP28" s="161"/>
      <c r="NFQ28" s="161"/>
      <c r="NFR28" s="161"/>
      <c r="NFS28" s="161"/>
      <c r="NFT28" s="46"/>
      <c r="NFU28" s="46"/>
      <c r="NFV28" s="161"/>
      <c r="NFW28" s="161"/>
      <c r="NFX28" s="161"/>
      <c r="NFY28" s="161"/>
      <c r="NFZ28" s="161"/>
      <c r="NGA28" s="46"/>
      <c r="NGB28" s="46"/>
      <c r="NGC28" s="161"/>
      <c r="NGD28" s="161"/>
      <c r="NGE28" s="161"/>
      <c r="NGF28" s="161"/>
      <c r="NGG28" s="161"/>
      <c r="NGH28" s="46"/>
      <c r="NGI28" s="46"/>
      <c r="NGJ28" s="161"/>
      <c r="NGK28" s="161"/>
      <c r="NGL28" s="161"/>
      <c r="NGM28" s="161"/>
      <c r="NGN28" s="161"/>
      <c r="NGO28" s="46"/>
      <c r="NGP28" s="46"/>
      <c r="NGQ28" s="161"/>
      <c r="NGR28" s="161"/>
      <c r="NGS28" s="161"/>
      <c r="NGT28" s="161"/>
      <c r="NGU28" s="161"/>
      <c r="NGV28" s="46"/>
      <c r="NGW28" s="46"/>
      <c r="NGX28" s="161"/>
      <c r="NGY28" s="161"/>
      <c r="NGZ28" s="161"/>
      <c r="NHA28" s="161"/>
      <c r="NHB28" s="161"/>
      <c r="NHC28" s="46"/>
      <c r="NHD28" s="46"/>
      <c r="NHE28" s="161"/>
      <c r="NHF28" s="161"/>
      <c r="NHG28" s="161"/>
      <c r="NHH28" s="161"/>
      <c r="NHI28" s="161"/>
      <c r="NHJ28" s="46"/>
      <c r="NHK28" s="46"/>
      <c r="NHL28" s="161"/>
      <c r="NHM28" s="161"/>
      <c r="NHN28" s="161"/>
      <c r="NHO28" s="161"/>
      <c r="NHP28" s="161"/>
      <c r="NHQ28" s="46"/>
      <c r="NHR28" s="46"/>
      <c r="NHS28" s="161"/>
      <c r="NHT28" s="161"/>
      <c r="NHU28" s="161"/>
      <c r="NHV28" s="161"/>
      <c r="NHW28" s="161"/>
      <c r="NHX28" s="46"/>
      <c r="NHY28" s="46"/>
      <c r="NHZ28" s="161"/>
      <c r="NIA28" s="161"/>
      <c r="NIB28" s="161"/>
      <c r="NIC28" s="161"/>
      <c r="NID28" s="161"/>
      <c r="NIE28" s="46"/>
      <c r="NIF28" s="46"/>
      <c r="NIG28" s="161"/>
      <c r="NIH28" s="161"/>
      <c r="NII28" s="161"/>
      <c r="NIJ28" s="161"/>
      <c r="NIK28" s="161"/>
      <c r="NIL28" s="46"/>
      <c r="NIM28" s="46"/>
      <c r="NIN28" s="161"/>
      <c r="NIO28" s="161"/>
      <c r="NIP28" s="161"/>
      <c r="NIQ28" s="161"/>
      <c r="NIR28" s="161"/>
      <c r="NIS28" s="46"/>
      <c r="NIT28" s="46"/>
      <c r="NIU28" s="161"/>
      <c r="NIV28" s="161"/>
      <c r="NIW28" s="161"/>
      <c r="NIX28" s="161"/>
      <c r="NIY28" s="161"/>
      <c r="NIZ28" s="46"/>
      <c r="NJA28" s="46"/>
      <c r="NJB28" s="161"/>
      <c r="NJC28" s="161"/>
      <c r="NJD28" s="161"/>
      <c r="NJE28" s="161"/>
      <c r="NJF28" s="161"/>
      <c r="NJG28" s="46"/>
      <c r="NJH28" s="46"/>
      <c r="NJI28" s="161"/>
      <c r="NJJ28" s="161"/>
      <c r="NJK28" s="161"/>
      <c r="NJL28" s="161"/>
      <c r="NJM28" s="161"/>
      <c r="NJN28" s="46"/>
      <c r="NJO28" s="46"/>
      <c r="NJP28" s="161"/>
      <c r="NJQ28" s="161"/>
      <c r="NJR28" s="161"/>
      <c r="NJS28" s="161"/>
      <c r="NJT28" s="161"/>
      <c r="NJU28" s="46"/>
      <c r="NJV28" s="46"/>
      <c r="NJW28" s="161"/>
      <c r="NJX28" s="161"/>
      <c r="NJY28" s="161"/>
      <c r="NJZ28" s="161"/>
      <c r="NKA28" s="161"/>
      <c r="NKB28" s="46"/>
      <c r="NKC28" s="46"/>
      <c r="NKD28" s="161"/>
      <c r="NKE28" s="161"/>
      <c r="NKF28" s="161"/>
      <c r="NKG28" s="161"/>
      <c r="NKH28" s="161"/>
      <c r="NKI28" s="46"/>
      <c r="NKJ28" s="46"/>
      <c r="NKK28" s="161"/>
      <c r="NKL28" s="161"/>
      <c r="NKM28" s="161"/>
      <c r="NKN28" s="161"/>
      <c r="NKO28" s="161"/>
      <c r="NKP28" s="46"/>
      <c r="NKQ28" s="46"/>
      <c r="NKR28" s="161"/>
      <c r="NKS28" s="161"/>
      <c r="NKT28" s="161"/>
      <c r="NKU28" s="161"/>
      <c r="NKV28" s="161"/>
      <c r="NKW28" s="46"/>
      <c r="NKX28" s="46"/>
      <c r="NKY28" s="161"/>
      <c r="NKZ28" s="161"/>
      <c r="NLA28" s="161"/>
      <c r="NLB28" s="161"/>
      <c r="NLC28" s="161"/>
      <c r="NLD28" s="46"/>
      <c r="NLE28" s="46"/>
      <c r="NLF28" s="161"/>
      <c r="NLG28" s="161"/>
      <c r="NLH28" s="161"/>
      <c r="NLI28" s="161"/>
      <c r="NLJ28" s="161"/>
      <c r="NLK28" s="46"/>
      <c r="NLL28" s="46"/>
      <c r="NLM28" s="161"/>
      <c r="NLN28" s="161"/>
      <c r="NLO28" s="161"/>
      <c r="NLP28" s="161"/>
      <c r="NLQ28" s="161"/>
      <c r="NLR28" s="46"/>
      <c r="NLS28" s="46"/>
      <c r="NLT28" s="161"/>
      <c r="NLU28" s="161"/>
      <c r="NLV28" s="161"/>
      <c r="NLW28" s="161"/>
      <c r="NLX28" s="161"/>
      <c r="NLY28" s="46"/>
      <c r="NLZ28" s="46"/>
      <c r="NMA28" s="161"/>
      <c r="NMB28" s="161"/>
      <c r="NMC28" s="161"/>
      <c r="NMD28" s="161"/>
      <c r="NME28" s="161"/>
      <c r="NMF28" s="46"/>
      <c r="NMG28" s="46"/>
      <c r="NMH28" s="161"/>
      <c r="NMI28" s="161"/>
      <c r="NMJ28" s="161"/>
      <c r="NMK28" s="161"/>
      <c r="NML28" s="161"/>
      <c r="NMM28" s="46"/>
      <c r="NMN28" s="46"/>
      <c r="NMO28" s="161"/>
      <c r="NMP28" s="161"/>
      <c r="NMQ28" s="161"/>
      <c r="NMR28" s="161"/>
      <c r="NMS28" s="161"/>
      <c r="NMT28" s="46"/>
      <c r="NMU28" s="46"/>
      <c r="NMV28" s="161"/>
      <c r="NMW28" s="161"/>
      <c r="NMX28" s="161"/>
      <c r="NMY28" s="161"/>
      <c r="NMZ28" s="161"/>
      <c r="NNA28" s="46"/>
      <c r="NNB28" s="46"/>
      <c r="NNC28" s="161"/>
      <c r="NND28" s="161"/>
      <c r="NNE28" s="161"/>
      <c r="NNF28" s="161"/>
      <c r="NNG28" s="161"/>
      <c r="NNH28" s="46"/>
      <c r="NNI28" s="46"/>
      <c r="NNJ28" s="161"/>
      <c r="NNK28" s="161"/>
      <c r="NNL28" s="161"/>
      <c r="NNM28" s="161"/>
      <c r="NNN28" s="161"/>
      <c r="NNO28" s="46"/>
      <c r="NNP28" s="46"/>
      <c r="NNQ28" s="161"/>
      <c r="NNR28" s="161"/>
      <c r="NNS28" s="161"/>
      <c r="NNT28" s="161"/>
      <c r="NNU28" s="161"/>
      <c r="NNV28" s="46"/>
      <c r="NNW28" s="46"/>
      <c r="NNX28" s="161"/>
      <c r="NNY28" s="161"/>
      <c r="NNZ28" s="161"/>
      <c r="NOA28" s="161"/>
      <c r="NOB28" s="161"/>
      <c r="NOC28" s="46"/>
      <c r="NOD28" s="46"/>
      <c r="NOE28" s="161"/>
      <c r="NOF28" s="161"/>
      <c r="NOG28" s="161"/>
      <c r="NOH28" s="161"/>
      <c r="NOI28" s="161"/>
      <c r="NOJ28" s="46"/>
      <c r="NOK28" s="46"/>
      <c r="NOL28" s="161"/>
      <c r="NOM28" s="161"/>
      <c r="NON28" s="161"/>
      <c r="NOO28" s="161"/>
      <c r="NOP28" s="161"/>
      <c r="NOQ28" s="46"/>
      <c r="NOR28" s="46"/>
      <c r="NOS28" s="161"/>
      <c r="NOT28" s="161"/>
      <c r="NOU28" s="161"/>
      <c r="NOV28" s="161"/>
      <c r="NOW28" s="161"/>
      <c r="NOX28" s="46"/>
      <c r="NOY28" s="46"/>
      <c r="NOZ28" s="161"/>
      <c r="NPA28" s="161"/>
      <c r="NPB28" s="161"/>
      <c r="NPC28" s="161"/>
      <c r="NPD28" s="161"/>
      <c r="NPE28" s="46"/>
      <c r="NPF28" s="46"/>
      <c r="NPG28" s="161"/>
      <c r="NPH28" s="161"/>
      <c r="NPI28" s="161"/>
      <c r="NPJ28" s="161"/>
      <c r="NPK28" s="161"/>
      <c r="NPL28" s="46"/>
      <c r="NPM28" s="46"/>
      <c r="NPN28" s="161"/>
      <c r="NPO28" s="161"/>
      <c r="NPP28" s="161"/>
      <c r="NPQ28" s="161"/>
      <c r="NPR28" s="161"/>
      <c r="NPS28" s="46"/>
      <c r="NPT28" s="46"/>
      <c r="NPU28" s="161"/>
      <c r="NPV28" s="161"/>
      <c r="NPW28" s="161"/>
      <c r="NPX28" s="161"/>
      <c r="NPY28" s="161"/>
      <c r="NPZ28" s="46"/>
      <c r="NQA28" s="46"/>
      <c r="NQB28" s="161"/>
      <c r="NQC28" s="161"/>
      <c r="NQD28" s="161"/>
      <c r="NQE28" s="161"/>
      <c r="NQF28" s="161"/>
      <c r="NQG28" s="46"/>
      <c r="NQH28" s="46"/>
      <c r="NQI28" s="161"/>
      <c r="NQJ28" s="161"/>
      <c r="NQK28" s="161"/>
      <c r="NQL28" s="161"/>
      <c r="NQM28" s="161"/>
      <c r="NQN28" s="46"/>
      <c r="NQO28" s="46"/>
      <c r="NQP28" s="161"/>
      <c r="NQQ28" s="161"/>
      <c r="NQR28" s="161"/>
      <c r="NQS28" s="161"/>
      <c r="NQT28" s="161"/>
      <c r="NQU28" s="46"/>
      <c r="NQV28" s="46"/>
      <c r="NQW28" s="161"/>
      <c r="NQX28" s="161"/>
      <c r="NQY28" s="161"/>
      <c r="NQZ28" s="161"/>
      <c r="NRA28" s="161"/>
      <c r="NRB28" s="46"/>
      <c r="NRC28" s="46"/>
      <c r="NRD28" s="161"/>
      <c r="NRE28" s="161"/>
      <c r="NRF28" s="161"/>
      <c r="NRG28" s="161"/>
      <c r="NRH28" s="161"/>
      <c r="NRI28" s="46"/>
      <c r="NRJ28" s="46"/>
      <c r="NRK28" s="161"/>
      <c r="NRL28" s="161"/>
      <c r="NRM28" s="161"/>
      <c r="NRN28" s="161"/>
      <c r="NRO28" s="161"/>
      <c r="NRP28" s="46"/>
      <c r="NRQ28" s="46"/>
      <c r="NRR28" s="161"/>
      <c r="NRS28" s="161"/>
      <c r="NRT28" s="161"/>
      <c r="NRU28" s="161"/>
      <c r="NRV28" s="161"/>
      <c r="NRW28" s="46"/>
      <c r="NRX28" s="46"/>
      <c r="NRY28" s="161"/>
      <c r="NRZ28" s="161"/>
      <c r="NSA28" s="161"/>
      <c r="NSB28" s="161"/>
      <c r="NSC28" s="161"/>
      <c r="NSD28" s="46"/>
      <c r="NSE28" s="46"/>
      <c r="NSF28" s="161"/>
      <c r="NSG28" s="161"/>
      <c r="NSH28" s="161"/>
      <c r="NSI28" s="161"/>
      <c r="NSJ28" s="161"/>
      <c r="NSK28" s="46"/>
      <c r="NSL28" s="46"/>
      <c r="NSM28" s="161"/>
      <c r="NSN28" s="161"/>
      <c r="NSO28" s="161"/>
      <c r="NSP28" s="161"/>
      <c r="NSQ28" s="161"/>
      <c r="NSR28" s="46"/>
      <c r="NSS28" s="46"/>
      <c r="NST28" s="161"/>
      <c r="NSU28" s="161"/>
      <c r="NSV28" s="161"/>
      <c r="NSW28" s="161"/>
      <c r="NSX28" s="161"/>
      <c r="NSY28" s="46"/>
      <c r="NSZ28" s="46"/>
      <c r="NTA28" s="161"/>
      <c r="NTB28" s="161"/>
      <c r="NTC28" s="161"/>
      <c r="NTD28" s="161"/>
      <c r="NTE28" s="161"/>
      <c r="NTF28" s="46"/>
      <c r="NTG28" s="46"/>
      <c r="NTH28" s="161"/>
      <c r="NTI28" s="161"/>
      <c r="NTJ28" s="161"/>
      <c r="NTK28" s="161"/>
      <c r="NTL28" s="161"/>
      <c r="NTM28" s="46"/>
      <c r="NTN28" s="46"/>
      <c r="NTO28" s="161"/>
      <c r="NTP28" s="161"/>
      <c r="NTQ28" s="161"/>
      <c r="NTR28" s="161"/>
      <c r="NTS28" s="161"/>
      <c r="NTT28" s="46"/>
      <c r="NTU28" s="46"/>
      <c r="NTV28" s="161"/>
      <c r="NTW28" s="161"/>
      <c r="NTX28" s="161"/>
      <c r="NTY28" s="161"/>
      <c r="NTZ28" s="161"/>
      <c r="NUA28" s="46"/>
      <c r="NUB28" s="46"/>
      <c r="NUC28" s="161"/>
      <c r="NUD28" s="161"/>
      <c r="NUE28" s="161"/>
      <c r="NUF28" s="161"/>
      <c r="NUG28" s="161"/>
      <c r="NUH28" s="46"/>
      <c r="NUI28" s="46"/>
      <c r="NUJ28" s="161"/>
      <c r="NUK28" s="161"/>
      <c r="NUL28" s="161"/>
      <c r="NUM28" s="161"/>
      <c r="NUN28" s="161"/>
      <c r="NUO28" s="46"/>
      <c r="NUP28" s="46"/>
      <c r="NUQ28" s="161"/>
      <c r="NUR28" s="161"/>
      <c r="NUS28" s="161"/>
      <c r="NUT28" s="161"/>
      <c r="NUU28" s="161"/>
      <c r="NUV28" s="46"/>
      <c r="NUW28" s="46"/>
      <c r="NUX28" s="161"/>
      <c r="NUY28" s="161"/>
      <c r="NUZ28" s="161"/>
      <c r="NVA28" s="161"/>
      <c r="NVB28" s="161"/>
      <c r="NVC28" s="46"/>
      <c r="NVD28" s="46"/>
      <c r="NVE28" s="161"/>
      <c r="NVF28" s="161"/>
      <c r="NVG28" s="161"/>
      <c r="NVH28" s="161"/>
      <c r="NVI28" s="161"/>
      <c r="NVJ28" s="46"/>
      <c r="NVK28" s="46"/>
      <c r="NVL28" s="161"/>
      <c r="NVM28" s="161"/>
      <c r="NVN28" s="161"/>
      <c r="NVO28" s="161"/>
      <c r="NVP28" s="161"/>
      <c r="NVQ28" s="46"/>
      <c r="NVR28" s="46"/>
      <c r="NVS28" s="161"/>
      <c r="NVT28" s="161"/>
      <c r="NVU28" s="161"/>
      <c r="NVV28" s="161"/>
      <c r="NVW28" s="161"/>
      <c r="NVX28" s="46"/>
      <c r="NVY28" s="46"/>
      <c r="NVZ28" s="161"/>
      <c r="NWA28" s="161"/>
      <c r="NWB28" s="161"/>
      <c r="NWC28" s="161"/>
      <c r="NWD28" s="161"/>
      <c r="NWE28" s="46"/>
      <c r="NWF28" s="46"/>
      <c r="NWG28" s="161"/>
      <c r="NWH28" s="161"/>
      <c r="NWI28" s="161"/>
      <c r="NWJ28" s="161"/>
      <c r="NWK28" s="161"/>
      <c r="NWL28" s="46"/>
      <c r="NWM28" s="46"/>
      <c r="NWN28" s="161"/>
      <c r="NWO28" s="161"/>
      <c r="NWP28" s="161"/>
      <c r="NWQ28" s="161"/>
      <c r="NWR28" s="161"/>
      <c r="NWS28" s="46"/>
      <c r="NWT28" s="46"/>
      <c r="NWU28" s="161"/>
      <c r="NWV28" s="161"/>
      <c r="NWW28" s="161"/>
      <c r="NWX28" s="161"/>
      <c r="NWY28" s="161"/>
      <c r="NWZ28" s="46"/>
      <c r="NXA28" s="46"/>
      <c r="NXB28" s="161"/>
      <c r="NXC28" s="161"/>
      <c r="NXD28" s="161"/>
      <c r="NXE28" s="161"/>
      <c r="NXF28" s="161"/>
      <c r="NXG28" s="46"/>
      <c r="NXH28" s="46"/>
      <c r="NXI28" s="161"/>
      <c r="NXJ28" s="161"/>
      <c r="NXK28" s="161"/>
      <c r="NXL28" s="161"/>
      <c r="NXM28" s="161"/>
      <c r="NXN28" s="46"/>
      <c r="NXO28" s="46"/>
      <c r="NXP28" s="161"/>
      <c r="NXQ28" s="161"/>
      <c r="NXR28" s="161"/>
      <c r="NXS28" s="161"/>
      <c r="NXT28" s="161"/>
      <c r="NXU28" s="46"/>
      <c r="NXV28" s="46"/>
      <c r="NXW28" s="161"/>
      <c r="NXX28" s="161"/>
      <c r="NXY28" s="161"/>
      <c r="NXZ28" s="161"/>
      <c r="NYA28" s="161"/>
      <c r="NYB28" s="46"/>
      <c r="NYC28" s="46"/>
      <c r="NYD28" s="161"/>
      <c r="NYE28" s="161"/>
      <c r="NYF28" s="161"/>
      <c r="NYG28" s="161"/>
      <c r="NYH28" s="161"/>
      <c r="NYI28" s="46"/>
      <c r="NYJ28" s="46"/>
      <c r="NYK28" s="161"/>
      <c r="NYL28" s="161"/>
      <c r="NYM28" s="161"/>
      <c r="NYN28" s="161"/>
      <c r="NYO28" s="161"/>
      <c r="NYP28" s="46"/>
      <c r="NYQ28" s="46"/>
      <c r="NYR28" s="161"/>
      <c r="NYS28" s="161"/>
      <c r="NYT28" s="161"/>
      <c r="NYU28" s="161"/>
      <c r="NYV28" s="161"/>
      <c r="NYW28" s="46"/>
      <c r="NYX28" s="46"/>
      <c r="NYY28" s="161"/>
      <c r="NYZ28" s="161"/>
      <c r="NZA28" s="161"/>
      <c r="NZB28" s="161"/>
      <c r="NZC28" s="161"/>
      <c r="NZD28" s="46"/>
      <c r="NZE28" s="46"/>
      <c r="NZF28" s="161"/>
      <c r="NZG28" s="161"/>
      <c r="NZH28" s="161"/>
      <c r="NZI28" s="161"/>
      <c r="NZJ28" s="161"/>
      <c r="NZK28" s="46"/>
      <c r="NZL28" s="46"/>
      <c r="NZM28" s="161"/>
      <c r="NZN28" s="161"/>
      <c r="NZO28" s="161"/>
      <c r="NZP28" s="161"/>
      <c r="NZQ28" s="161"/>
      <c r="NZR28" s="46"/>
      <c r="NZS28" s="46"/>
      <c r="NZT28" s="161"/>
      <c r="NZU28" s="161"/>
      <c r="NZV28" s="161"/>
      <c r="NZW28" s="161"/>
      <c r="NZX28" s="161"/>
      <c r="NZY28" s="46"/>
      <c r="NZZ28" s="46"/>
      <c r="OAA28" s="161"/>
      <c r="OAB28" s="161"/>
      <c r="OAC28" s="161"/>
      <c r="OAD28" s="161"/>
      <c r="OAE28" s="161"/>
      <c r="OAF28" s="46"/>
      <c r="OAG28" s="46"/>
      <c r="OAH28" s="161"/>
      <c r="OAI28" s="161"/>
      <c r="OAJ28" s="161"/>
      <c r="OAK28" s="161"/>
      <c r="OAL28" s="161"/>
      <c r="OAM28" s="46"/>
      <c r="OAN28" s="46"/>
      <c r="OAO28" s="161"/>
      <c r="OAP28" s="161"/>
      <c r="OAQ28" s="161"/>
      <c r="OAR28" s="161"/>
      <c r="OAS28" s="161"/>
      <c r="OAT28" s="46"/>
      <c r="OAU28" s="46"/>
      <c r="OAV28" s="161"/>
      <c r="OAW28" s="161"/>
      <c r="OAX28" s="161"/>
      <c r="OAY28" s="161"/>
      <c r="OAZ28" s="161"/>
      <c r="OBA28" s="46"/>
      <c r="OBB28" s="46"/>
      <c r="OBC28" s="161"/>
      <c r="OBD28" s="161"/>
      <c r="OBE28" s="161"/>
      <c r="OBF28" s="161"/>
      <c r="OBG28" s="161"/>
      <c r="OBH28" s="46"/>
      <c r="OBI28" s="46"/>
      <c r="OBJ28" s="161"/>
      <c r="OBK28" s="161"/>
      <c r="OBL28" s="161"/>
      <c r="OBM28" s="161"/>
      <c r="OBN28" s="161"/>
      <c r="OBO28" s="46"/>
      <c r="OBP28" s="46"/>
      <c r="OBQ28" s="161"/>
      <c r="OBR28" s="161"/>
      <c r="OBS28" s="161"/>
      <c r="OBT28" s="161"/>
      <c r="OBU28" s="161"/>
      <c r="OBV28" s="46"/>
      <c r="OBW28" s="46"/>
      <c r="OBX28" s="161"/>
      <c r="OBY28" s="161"/>
      <c r="OBZ28" s="161"/>
      <c r="OCA28" s="161"/>
      <c r="OCB28" s="161"/>
      <c r="OCC28" s="46"/>
      <c r="OCD28" s="46"/>
      <c r="OCE28" s="161"/>
      <c r="OCF28" s="161"/>
      <c r="OCG28" s="161"/>
      <c r="OCH28" s="161"/>
      <c r="OCI28" s="161"/>
      <c r="OCJ28" s="46"/>
      <c r="OCK28" s="46"/>
      <c r="OCL28" s="161"/>
      <c r="OCM28" s="161"/>
      <c r="OCN28" s="161"/>
      <c r="OCO28" s="161"/>
      <c r="OCP28" s="161"/>
      <c r="OCQ28" s="46"/>
      <c r="OCR28" s="46"/>
      <c r="OCS28" s="161"/>
      <c r="OCT28" s="161"/>
      <c r="OCU28" s="161"/>
      <c r="OCV28" s="161"/>
      <c r="OCW28" s="161"/>
      <c r="OCX28" s="46"/>
      <c r="OCY28" s="46"/>
      <c r="OCZ28" s="161"/>
      <c r="ODA28" s="161"/>
      <c r="ODB28" s="161"/>
      <c r="ODC28" s="161"/>
      <c r="ODD28" s="161"/>
      <c r="ODE28" s="46"/>
      <c r="ODF28" s="46"/>
      <c r="ODG28" s="161"/>
      <c r="ODH28" s="161"/>
      <c r="ODI28" s="161"/>
      <c r="ODJ28" s="161"/>
      <c r="ODK28" s="161"/>
      <c r="ODL28" s="46"/>
      <c r="ODM28" s="46"/>
      <c r="ODN28" s="161"/>
      <c r="ODO28" s="161"/>
      <c r="ODP28" s="161"/>
      <c r="ODQ28" s="161"/>
      <c r="ODR28" s="161"/>
      <c r="ODS28" s="46"/>
      <c r="ODT28" s="46"/>
      <c r="ODU28" s="161"/>
      <c r="ODV28" s="161"/>
      <c r="ODW28" s="161"/>
      <c r="ODX28" s="161"/>
      <c r="ODY28" s="161"/>
      <c r="ODZ28" s="46"/>
      <c r="OEA28" s="46"/>
      <c r="OEB28" s="161"/>
      <c r="OEC28" s="161"/>
      <c r="OED28" s="161"/>
      <c r="OEE28" s="161"/>
      <c r="OEF28" s="161"/>
      <c r="OEG28" s="46"/>
      <c r="OEH28" s="46"/>
      <c r="OEI28" s="161"/>
      <c r="OEJ28" s="161"/>
      <c r="OEK28" s="161"/>
      <c r="OEL28" s="161"/>
      <c r="OEM28" s="161"/>
      <c r="OEN28" s="46"/>
      <c r="OEO28" s="46"/>
      <c r="OEP28" s="161"/>
      <c r="OEQ28" s="161"/>
      <c r="OER28" s="161"/>
      <c r="OES28" s="161"/>
      <c r="OET28" s="161"/>
      <c r="OEU28" s="46"/>
      <c r="OEV28" s="46"/>
      <c r="OEW28" s="161"/>
      <c r="OEX28" s="161"/>
      <c r="OEY28" s="161"/>
      <c r="OEZ28" s="161"/>
      <c r="OFA28" s="161"/>
      <c r="OFB28" s="46"/>
      <c r="OFC28" s="46"/>
      <c r="OFD28" s="161"/>
      <c r="OFE28" s="161"/>
      <c r="OFF28" s="161"/>
      <c r="OFG28" s="161"/>
      <c r="OFH28" s="161"/>
      <c r="OFI28" s="46"/>
      <c r="OFJ28" s="46"/>
      <c r="OFK28" s="161"/>
      <c r="OFL28" s="161"/>
      <c r="OFM28" s="161"/>
      <c r="OFN28" s="161"/>
      <c r="OFO28" s="161"/>
      <c r="OFP28" s="46"/>
      <c r="OFQ28" s="46"/>
      <c r="OFR28" s="161"/>
      <c r="OFS28" s="161"/>
      <c r="OFT28" s="161"/>
      <c r="OFU28" s="161"/>
      <c r="OFV28" s="161"/>
      <c r="OFW28" s="46"/>
      <c r="OFX28" s="46"/>
      <c r="OFY28" s="161"/>
      <c r="OFZ28" s="161"/>
      <c r="OGA28" s="161"/>
      <c r="OGB28" s="161"/>
      <c r="OGC28" s="161"/>
      <c r="OGD28" s="46"/>
      <c r="OGE28" s="46"/>
      <c r="OGF28" s="161"/>
      <c r="OGG28" s="161"/>
      <c r="OGH28" s="161"/>
      <c r="OGI28" s="161"/>
      <c r="OGJ28" s="161"/>
      <c r="OGK28" s="46"/>
      <c r="OGL28" s="46"/>
      <c r="OGM28" s="161"/>
      <c r="OGN28" s="161"/>
      <c r="OGO28" s="161"/>
      <c r="OGP28" s="161"/>
      <c r="OGQ28" s="161"/>
      <c r="OGR28" s="46"/>
      <c r="OGS28" s="46"/>
      <c r="OGT28" s="161"/>
      <c r="OGU28" s="161"/>
      <c r="OGV28" s="161"/>
      <c r="OGW28" s="161"/>
      <c r="OGX28" s="161"/>
      <c r="OGY28" s="46"/>
      <c r="OGZ28" s="46"/>
      <c r="OHA28" s="161"/>
      <c r="OHB28" s="161"/>
      <c r="OHC28" s="161"/>
      <c r="OHD28" s="161"/>
      <c r="OHE28" s="161"/>
      <c r="OHF28" s="46"/>
      <c r="OHG28" s="46"/>
      <c r="OHH28" s="161"/>
      <c r="OHI28" s="161"/>
      <c r="OHJ28" s="161"/>
      <c r="OHK28" s="161"/>
      <c r="OHL28" s="161"/>
      <c r="OHM28" s="46"/>
      <c r="OHN28" s="46"/>
      <c r="OHO28" s="161"/>
      <c r="OHP28" s="161"/>
      <c r="OHQ28" s="161"/>
      <c r="OHR28" s="161"/>
      <c r="OHS28" s="161"/>
      <c r="OHT28" s="46"/>
      <c r="OHU28" s="46"/>
      <c r="OHV28" s="161"/>
      <c r="OHW28" s="161"/>
      <c r="OHX28" s="161"/>
      <c r="OHY28" s="161"/>
      <c r="OHZ28" s="161"/>
      <c r="OIA28" s="46"/>
      <c r="OIB28" s="46"/>
      <c r="OIC28" s="161"/>
      <c r="OID28" s="161"/>
      <c r="OIE28" s="161"/>
      <c r="OIF28" s="161"/>
      <c r="OIG28" s="161"/>
      <c r="OIH28" s="46"/>
      <c r="OII28" s="46"/>
      <c r="OIJ28" s="161"/>
      <c r="OIK28" s="161"/>
      <c r="OIL28" s="161"/>
      <c r="OIM28" s="161"/>
      <c r="OIN28" s="161"/>
      <c r="OIO28" s="46"/>
      <c r="OIP28" s="46"/>
      <c r="OIQ28" s="161"/>
      <c r="OIR28" s="161"/>
      <c r="OIS28" s="161"/>
      <c r="OIT28" s="161"/>
      <c r="OIU28" s="161"/>
      <c r="OIV28" s="46"/>
      <c r="OIW28" s="46"/>
      <c r="OIX28" s="161"/>
      <c r="OIY28" s="161"/>
      <c r="OIZ28" s="161"/>
      <c r="OJA28" s="161"/>
      <c r="OJB28" s="161"/>
      <c r="OJC28" s="46"/>
      <c r="OJD28" s="46"/>
      <c r="OJE28" s="161"/>
      <c r="OJF28" s="161"/>
      <c r="OJG28" s="161"/>
      <c r="OJH28" s="161"/>
      <c r="OJI28" s="161"/>
      <c r="OJJ28" s="46"/>
      <c r="OJK28" s="46"/>
      <c r="OJL28" s="161"/>
      <c r="OJM28" s="161"/>
      <c r="OJN28" s="161"/>
      <c r="OJO28" s="161"/>
      <c r="OJP28" s="161"/>
      <c r="OJQ28" s="46"/>
      <c r="OJR28" s="46"/>
      <c r="OJS28" s="161"/>
      <c r="OJT28" s="161"/>
      <c r="OJU28" s="161"/>
      <c r="OJV28" s="161"/>
      <c r="OJW28" s="161"/>
      <c r="OJX28" s="46"/>
      <c r="OJY28" s="46"/>
      <c r="OJZ28" s="161"/>
      <c r="OKA28" s="161"/>
      <c r="OKB28" s="161"/>
      <c r="OKC28" s="161"/>
      <c r="OKD28" s="161"/>
      <c r="OKE28" s="46"/>
      <c r="OKF28" s="46"/>
      <c r="OKG28" s="161"/>
      <c r="OKH28" s="161"/>
      <c r="OKI28" s="161"/>
      <c r="OKJ28" s="161"/>
      <c r="OKK28" s="161"/>
      <c r="OKL28" s="46"/>
      <c r="OKM28" s="46"/>
      <c r="OKN28" s="161"/>
      <c r="OKO28" s="161"/>
      <c r="OKP28" s="161"/>
      <c r="OKQ28" s="161"/>
      <c r="OKR28" s="161"/>
      <c r="OKS28" s="46"/>
      <c r="OKT28" s="46"/>
      <c r="OKU28" s="161"/>
      <c r="OKV28" s="161"/>
      <c r="OKW28" s="161"/>
      <c r="OKX28" s="161"/>
      <c r="OKY28" s="161"/>
      <c r="OKZ28" s="46"/>
      <c r="OLA28" s="46"/>
      <c r="OLB28" s="161"/>
      <c r="OLC28" s="161"/>
      <c r="OLD28" s="161"/>
      <c r="OLE28" s="161"/>
      <c r="OLF28" s="161"/>
      <c r="OLG28" s="46"/>
      <c r="OLH28" s="46"/>
      <c r="OLI28" s="161"/>
      <c r="OLJ28" s="161"/>
      <c r="OLK28" s="161"/>
      <c r="OLL28" s="161"/>
      <c r="OLM28" s="161"/>
      <c r="OLN28" s="46"/>
      <c r="OLO28" s="46"/>
      <c r="OLP28" s="161"/>
      <c r="OLQ28" s="161"/>
      <c r="OLR28" s="161"/>
      <c r="OLS28" s="161"/>
      <c r="OLT28" s="161"/>
      <c r="OLU28" s="46"/>
      <c r="OLV28" s="46"/>
      <c r="OLW28" s="161"/>
      <c r="OLX28" s="161"/>
      <c r="OLY28" s="161"/>
      <c r="OLZ28" s="161"/>
      <c r="OMA28" s="161"/>
      <c r="OMB28" s="46"/>
      <c r="OMC28" s="46"/>
      <c r="OMD28" s="161"/>
      <c r="OME28" s="161"/>
      <c r="OMF28" s="161"/>
      <c r="OMG28" s="161"/>
      <c r="OMH28" s="161"/>
      <c r="OMI28" s="46"/>
      <c r="OMJ28" s="46"/>
      <c r="OMK28" s="161"/>
      <c r="OML28" s="161"/>
      <c r="OMM28" s="161"/>
      <c r="OMN28" s="161"/>
      <c r="OMO28" s="161"/>
      <c r="OMP28" s="46"/>
      <c r="OMQ28" s="46"/>
      <c r="OMR28" s="161"/>
      <c r="OMS28" s="161"/>
      <c r="OMT28" s="161"/>
      <c r="OMU28" s="161"/>
      <c r="OMV28" s="161"/>
      <c r="OMW28" s="46"/>
      <c r="OMX28" s="46"/>
      <c r="OMY28" s="161"/>
      <c r="OMZ28" s="161"/>
      <c r="ONA28" s="161"/>
      <c r="ONB28" s="161"/>
      <c r="ONC28" s="161"/>
      <c r="OND28" s="46"/>
      <c r="ONE28" s="46"/>
      <c r="ONF28" s="161"/>
      <c r="ONG28" s="161"/>
      <c r="ONH28" s="161"/>
      <c r="ONI28" s="161"/>
      <c r="ONJ28" s="161"/>
      <c r="ONK28" s="46"/>
      <c r="ONL28" s="46"/>
      <c r="ONM28" s="161"/>
      <c r="ONN28" s="161"/>
      <c r="ONO28" s="161"/>
      <c r="ONP28" s="161"/>
      <c r="ONQ28" s="161"/>
      <c r="ONR28" s="46"/>
      <c r="ONS28" s="46"/>
      <c r="ONT28" s="161"/>
      <c r="ONU28" s="161"/>
      <c r="ONV28" s="161"/>
      <c r="ONW28" s="161"/>
      <c r="ONX28" s="161"/>
      <c r="ONY28" s="46"/>
      <c r="ONZ28" s="46"/>
      <c r="OOA28" s="161"/>
      <c r="OOB28" s="161"/>
      <c r="OOC28" s="161"/>
      <c r="OOD28" s="161"/>
      <c r="OOE28" s="161"/>
      <c r="OOF28" s="46"/>
      <c r="OOG28" s="46"/>
      <c r="OOH28" s="161"/>
      <c r="OOI28" s="161"/>
      <c r="OOJ28" s="161"/>
      <c r="OOK28" s="161"/>
      <c r="OOL28" s="161"/>
      <c r="OOM28" s="46"/>
      <c r="OON28" s="46"/>
      <c r="OOO28" s="161"/>
      <c r="OOP28" s="161"/>
      <c r="OOQ28" s="161"/>
      <c r="OOR28" s="161"/>
      <c r="OOS28" s="161"/>
      <c r="OOT28" s="46"/>
      <c r="OOU28" s="46"/>
      <c r="OOV28" s="161"/>
      <c r="OOW28" s="161"/>
      <c r="OOX28" s="161"/>
      <c r="OOY28" s="161"/>
      <c r="OOZ28" s="161"/>
      <c r="OPA28" s="46"/>
      <c r="OPB28" s="46"/>
      <c r="OPC28" s="161"/>
      <c r="OPD28" s="161"/>
      <c r="OPE28" s="161"/>
      <c r="OPF28" s="161"/>
      <c r="OPG28" s="161"/>
      <c r="OPH28" s="46"/>
      <c r="OPI28" s="46"/>
      <c r="OPJ28" s="161"/>
      <c r="OPK28" s="161"/>
      <c r="OPL28" s="161"/>
      <c r="OPM28" s="161"/>
      <c r="OPN28" s="161"/>
      <c r="OPO28" s="46"/>
      <c r="OPP28" s="46"/>
      <c r="OPQ28" s="161"/>
      <c r="OPR28" s="161"/>
      <c r="OPS28" s="161"/>
      <c r="OPT28" s="161"/>
      <c r="OPU28" s="161"/>
      <c r="OPV28" s="46"/>
      <c r="OPW28" s="46"/>
      <c r="OPX28" s="161"/>
      <c r="OPY28" s="161"/>
      <c r="OPZ28" s="161"/>
      <c r="OQA28" s="161"/>
      <c r="OQB28" s="161"/>
      <c r="OQC28" s="46"/>
      <c r="OQD28" s="46"/>
      <c r="OQE28" s="161"/>
      <c r="OQF28" s="161"/>
      <c r="OQG28" s="161"/>
      <c r="OQH28" s="161"/>
      <c r="OQI28" s="161"/>
      <c r="OQJ28" s="46"/>
      <c r="OQK28" s="46"/>
      <c r="OQL28" s="161"/>
      <c r="OQM28" s="161"/>
      <c r="OQN28" s="161"/>
      <c r="OQO28" s="161"/>
      <c r="OQP28" s="161"/>
      <c r="OQQ28" s="46"/>
      <c r="OQR28" s="46"/>
      <c r="OQS28" s="161"/>
      <c r="OQT28" s="161"/>
      <c r="OQU28" s="161"/>
      <c r="OQV28" s="161"/>
      <c r="OQW28" s="161"/>
      <c r="OQX28" s="46"/>
      <c r="OQY28" s="46"/>
      <c r="OQZ28" s="161"/>
      <c r="ORA28" s="161"/>
      <c r="ORB28" s="161"/>
      <c r="ORC28" s="161"/>
      <c r="ORD28" s="161"/>
      <c r="ORE28" s="46"/>
      <c r="ORF28" s="46"/>
      <c r="ORG28" s="161"/>
      <c r="ORH28" s="161"/>
      <c r="ORI28" s="161"/>
      <c r="ORJ28" s="161"/>
      <c r="ORK28" s="161"/>
      <c r="ORL28" s="46"/>
      <c r="ORM28" s="46"/>
      <c r="ORN28" s="161"/>
      <c r="ORO28" s="161"/>
      <c r="ORP28" s="161"/>
      <c r="ORQ28" s="161"/>
      <c r="ORR28" s="161"/>
      <c r="ORS28" s="46"/>
      <c r="ORT28" s="46"/>
      <c r="ORU28" s="161"/>
      <c r="ORV28" s="161"/>
      <c r="ORW28" s="161"/>
      <c r="ORX28" s="161"/>
      <c r="ORY28" s="161"/>
      <c r="ORZ28" s="46"/>
      <c r="OSA28" s="46"/>
      <c r="OSB28" s="161"/>
      <c r="OSC28" s="161"/>
      <c r="OSD28" s="161"/>
      <c r="OSE28" s="161"/>
      <c r="OSF28" s="161"/>
      <c r="OSG28" s="46"/>
      <c r="OSH28" s="46"/>
      <c r="OSI28" s="161"/>
      <c r="OSJ28" s="161"/>
      <c r="OSK28" s="161"/>
      <c r="OSL28" s="161"/>
      <c r="OSM28" s="161"/>
      <c r="OSN28" s="46"/>
      <c r="OSO28" s="46"/>
      <c r="OSP28" s="161"/>
      <c r="OSQ28" s="161"/>
      <c r="OSR28" s="161"/>
      <c r="OSS28" s="161"/>
      <c r="OST28" s="161"/>
      <c r="OSU28" s="46"/>
      <c r="OSV28" s="46"/>
      <c r="OSW28" s="161"/>
      <c r="OSX28" s="161"/>
      <c r="OSY28" s="161"/>
      <c r="OSZ28" s="161"/>
      <c r="OTA28" s="161"/>
      <c r="OTB28" s="46"/>
      <c r="OTC28" s="46"/>
      <c r="OTD28" s="161"/>
      <c r="OTE28" s="161"/>
      <c r="OTF28" s="161"/>
      <c r="OTG28" s="161"/>
      <c r="OTH28" s="161"/>
      <c r="OTI28" s="46"/>
      <c r="OTJ28" s="46"/>
      <c r="OTK28" s="161"/>
      <c r="OTL28" s="161"/>
      <c r="OTM28" s="161"/>
      <c r="OTN28" s="161"/>
      <c r="OTO28" s="161"/>
      <c r="OTP28" s="46"/>
      <c r="OTQ28" s="46"/>
      <c r="OTR28" s="161"/>
      <c r="OTS28" s="161"/>
      <c r="OTT28" s="161"/>
      <c r="OTU28" s="161"/>
      <c r="OTV28" s="161"/>
      <c r="OTW28" s="46"/>
      <c r="OTX28" s="46"/>
      <c r="OTY28" s="161"/>
      <c r="OTZ28" s="161"/>
      <c r="OUA28" s="161"/>
      <c r="OUB28" s="161"/>
      <c r="OUC28" s="161"/>
      <c r="OUD28" s="46"/>
      <c r="OUE28" s="46"/>
      <c r="OUF28" s="161"/>
      <c r="OUG28" s="161"/>
      <c r="OUH28" s="161"/>
      <c r="OUI28" s="161"/>
      <c r="OUJ28" s="161"/>
      <c r="OUK28" s="46"/>
      <c r="OUL28" s="46"/>
      <c r="OUM28" s="161"/>
      <c r="OUN28" s="161"/>
      <c r="OUO28" s="161"/>
      <c r="OUP28" s="161"/>
      <c r="OUQ28" s="161"/>
      <c r="OUR28" s="46"/>
      <c r="OUS28" s="46"/>
      <c r="OUT28" s="161"/>
      <c r="OUU28" s="161"/>
      <c r="OUV28" s="161"/>
      <c r="OUW28" s="161"/>
      <c r="OUX28" s="161"/>
      <c r="OUY28" s="46"/>
      <c r="OUZ28" s="46"/>
      <c r="OVA28" s="161"/>
      <c r="OVB28" s="161"/>
      <c r="OVC28" s="161"/>
      <c r="OVD28" s="161"/>
      <c r="OVE28" s="161"/>
      <c r="OVF28" s="46"/>
      <c r="OVG28" s="46"/>
      <c r="OVH28" s="161"/>
      <c r="OVI28" s="161"/>
      <c r="OVJ28" s="161"/>
      <c r="OVK28" s="161"/>
      <c r="OVL28" s="161"/>
      <c r="OVM28" s="46"/>
      <c r="OVN28" s="46"/>
      <c r="OVO28" s="161"/>
      <c r="OVP28" s="161"/>
      <c r="OVQ28" s="161"/>
      <c r="OVR28" s="161"/>
      <c r="OVS28" s="161"/>
      <c r="OVT28" s="46"/>
      <c r="OVU28" s="46"/>
      <c r="OVV28" s="161"/>
      <c r="OVW28" s="161"/>
      <c r="OVX28" s="161"/>
      <c r="OVY28" s="161"/>
      <c r="OVZ28" s="161"/>
      <c r="OWA28" s="46"/>
      <c r="OWB28" s="46"/>
      <c r="OWC28" s="161"/>
      <c r="OWD28" s="161"/>
      <c r="OWE28" s="161"/>
      <c r="OWF28" s="161"/>
      <c r="OWG28" s="161"/>
      <c r="OWH28" s="46"/>
      <c r="OWI28" s="46"/>
      <c r="OWJ28" s="161"/>
      <c r="OWK28" s="161"/>
      <c r="OWL28" s="161"/>
      <c r="OWM28" s="161"/>
      <c r="OWN28" s="161"/>
      <c r="OWO28" s="46"/>
      <c r="OWP28" s="46"/>
      <c r="OWQ28" s="161"/>
      <c r="OWR28" s="161"/>
      <c r="OWS28" s="161"/>
      <c r="OWT28" s="161"/>
      <c r="OWU28" s="161"/>
      <c r="OWV28" s="46"/>
      <c r="OWW28" s="46"/>
      <c r="OWX28" s="161"/>
      <c r="OWY28" s="161"/>
      <c r="OWZ28" s="161"/>
      <c r="OXA28" s="161"/>
      <c r="OXB28" s="161"/>
      <c r="OXC28" s="46"/>
      <c r="OXD28" s="46"/>
      <c r="OXE28" s="161"/>
      <c r="OXF28" s="161"/>
      <c r="OXG28" s="161"/>
      <c r="OXH28" s="161"/>
      <c r="OXI28" s="161"/>
      <c r="OXJ28" s="46"/>
      <c r="OXK28" s="46"/>
      <c r="OXL28" s="161"/>
      <c r="OXM28" s="161"/>
      <c r="OXN28" s="161"/>
      <c r="OXO28" s="161"/>
      <c r="OXP28" s="161"/>
      <c r="OXQ28" s="46"/>
      <c r="OXR28" s="46"/>
      <c r="OXS28" s="161"/>
      <c r="OXT28" s="161"/>
      <c r="OXU28" s="161"/>
      <c r="OXV28" s="161"/>
      <c r="OXW28" s="161"/>
      <c r="OXX28" s="46"/>
      <c r="OXY28" s="46"/>
      <c r="OXZ28" s="161"/>
      <c r="OYA28" s="161"/>
      <c r="OYB28" s="161"/>
      <c r="OYC28" s="161"/>
      <c r="OYD28" s="161"/>
      <c r="OYE28" s="46"/>
      <c r="OYF28" s="46"/>
      <c r="OYG28" s="161"/>
      <c r="OYH28" s="161"/>
      <c r="OYI28" s="161"/>
      <c r="OYJ28" s="161"/>
      <c r="OYK28" s="161"/>
      <c r="OYL28" s="46"/>
      <c r="OYM28" s="46"/>
      <c r="OYN28" s="161"/>
      <c r="OYO28" s="161"/>
      <c r="OYP28" s="161"/>
      <c r="OYQ28" s="161"/>
      <c r="OYR28" s="161"/>
      <c r="OYS28" s="46"/>
      <c r="OYT28" s="46"/>
      <c r="OYU28" s="161"/>
      <c r="OYV28" s="161"/>
      <c r="OYW28" s="161"/>
      <c r="OYX28" s="161"/>
      <c r="OYY28" s="161"/>
      <c r="OYZ28" s="46"/>
      <c r="OZA28" s="46"/>
      <c r="OZB28" s="161"/>
      <c r="OZC28" s="161"/>
      <c r="OZD28" s="161"/>
      <c r="OZE28" s="161"/>
      <c r="OZF28" s="161"/>
      <c r="OZG28" s="46"/>
      <c r="OZH28" s="46"/>
      <c r="OZI28" s="161"/>
      <c r="OZJ28" s="161"/>
      <c r="OZK28" s="161"/>
      <c r="OZL28" s="161"/>
      <c r="OZM28" s="161"/>
      <c r="OZN28" s="46"/>
      <c r="OZO28" s="46"/>
      <c r="OZP28" s="161"/>
      <c r="OZQ28" s="161"/>
      <c r="OZR28" s="161"/>
      <c r="OZS28" s="161"/>
      <c r="OZT28" s="161"/>
      <c r="OZU28" s="46"/>
      <c r="OZV28" s="46"/>
      <c r="OZW28" s="161"/>
      <c r="OZX28" s="161"/>
      <c r="OZY28" s="161"/>
      <c r="OZZ28" s="161"/>
      <c r="PAA28" s="161"/>
      <c r="PAB28" s="46"/>
      <c r="PAC28" s="46"/>
      <c r="PAD28" s="161"/>
      <c r="PAE28" s="161"/>
      <c r="PAF28" s="161"/>
      <c r="PAG28" s="161"/>
      <c r="PAH28" s="161"/>
      <c r="PAI28" s="46"/>
      <c r="PAJ28" s="46"/>
      <c r="PAK28" s="161"/>
      <c r="PAL28" s="161"/>
      <c r="PAM28" s="161"/>
      <c r="PAN28" s="161"/>
      <c r="PAO28" s="161"/>
      <c r="PAP28" s="46"/>
      <c r="PAQ28" s="46"/>
      <c r="PAR28" s="161"/>
      <c r="PAS28" s="161"/>
      <c r="PAT28" s="161"/>
      <c r="PAU28" s="161"/>
      <c r="PAV28" s="161"/>
      <c r="PAW28" s="46"/>
      <c r="PAX28" s="46"/>
      <c r="PAY28" s="161"/>
      <c r="PAZ28" s="161"/>
      <c r="PBA28" s="161"/>
      <c r="PBB28" s="161"/>
      <c r="PBC28" s="161"/>
      <c r="PBD28" s="46"/>
      <c r="PBE28" s="46"/>
      <c r="PBF28" s="161"/>
      <c r="PBG28" s="161"/>
      <c r="PBH28" s="161"/>
      <c r="PBI28" s="161"/>
      <c r="PBJ28" s="161"/>
      <c r="PBK28" s="46"/>
      <c r="PBL28" s="46"/>
      <c r="PBM28" s="161"/>
      <c r="PBN28" s="161"/>
      <c r="PBO28" s="161"/>
      <c r="PBP28" s="161"/>
      <c r="PBQ28" s="161"/>
      <c r="PBR28" s="46"/>
      <c r="PBS28" s="46"/>
      <c r="PBT28" s="161"/>
      <c r="PBU28" s="161"/>
      <c r="PBV28" s="161"/>
      <c r="PBW28" s="161"/>
      <c r="PBX28" s="161"/>
      <c r="PBY28" s="46"/>
      <c r="PBZ28" s="46"/>
      <c r="PCA28" s="161"/>
      <c r="PCB28" s="161"/>
      <c r="PCC28" s="161"/>
      <c r="PCD28" s="161"/>
      <c r="PCE28" s="161"/>
      <c r="PCF28" s="46"/>
      <c r="PCG28" s="46"/>
      <c r="PCH28" s="161"/>
      <c r="PCI28" s="161"/>
      <c r="PCJ28" s="161"/>
      <c r="PCK28" s="161"/>
      <c r="PCL28" s="161"/>
      <c r="PCM28" s="46"/>
      <c r="PCN28" s="46"/>
      <c r="PCO28" s="161"/>
      <c r="PCP28" s="161"/>
      <c r="PCQ28" s="161"/>
      <c r="PCR28" s="161"/>
      <c r="PCS28" s="161"/>
      <c r="PCT28" s="46"/>
      <c r="PCU28" s="46"/>
      <c r="PCV28" s="161"/>
      <c r="PCW28" s="161"/>
      <c r="PCX28" s="161"/>
      <c r="PCY28" s="161"/>
      <c r="PCZ28" s="161"/>
      <c r="PDA28" s="46"/>
      <c r="PDB28" s="46"/>
      <c r="PDC28" s="161"/>
      <c r="PDD28" s="161"/>
      <c r="PDE28" s="161"/>
      <c r="PDF28" s="161"/>
      <c r="PDG28" s="161"/>
      <c r="PDH28" s="46"/>
      <c r="PDI28" s="46"/>
      <c r="PDJ28" s="161"/>
      <c r="PDK28" s="161"/>
      <c r="PDL28" s="161"/>
      <c r="PDM28" s="161"/>
      <c r="PDN28" s="161"/>
      <c r="PDO28" s="46"/>
      <c r="PDP28" s="46"/>
      <c r="PDQ28" s="161"/>
      <c r="PDR28" s="161"/>
      <c r="PDS28" s="161"/>
      <c r="PDT28" s="161"/>
      <c r="PDU28" s="161"/>
      <c r="PDV28" s="46"/>
      <c r="PDW28" s="46"/>
      <c r="PDX28" s="161"/>
      <c r="PDY28" s="161"/>
      <c r="PDZ28" s="161"/>
      <c r="PEA28" s="161"/>
      <c r="PEB28" s="161"/>
      <c r="PEC28" s="46"/>
      <c r="PED28" s="46"/>
      <c r="PEE28" s="161"/>
      <c r="PEF28" s="161"/>
      <c r="PEG28" s="161"/>
      <c r="PEH28" s="161"/>
      <c r="PEI28" s="161"/>
      <c r="PEJ28" s="46"/>
      <c r="PEK28" s="46"/>
      <c r="PEL28" s="161"/>
      <c r="PEM28" s="161"/>
      <c r="PEN28" s="161"/>
      <c r="PEO28" s="161"/>
      <c r="PEP28" s="161"/>
      <c r="PEQ28" s="46"/>
      <c r="PER28" s="46"/>
      <c r="PES28" s="161"/>
      <c r="PET28" s="161"/>
      <c r="PEU28" s="161"/>
      <c r="PEV28" s="161"/>
      <c r="PEW28" s="161"/>
      <c r="PEX28" s="46"/>
      <c r="PEY28" s="46"/>
      <c r="PEZ28" s="161"/>
      <c r="PFA28" s="161"/>
      <c r="PFB28" s="161"/>
      <c r="PFC28" s="161"/>
      <c r="PFD28" s="161"/>
      <c r="PFE28" s="46"/>
      <c r="PFF28" s="46"/>
      <c r="PFG28" s="161"/>
      <c r="PFH28" s="161"/>
      <c r="PFI28" s="161"/>
      <c r="PFJ28" s="161"/>
      <c r="PFK28" s="161"/>
      <c r="PFL28" s="46"/>
      <c r="PFM28" s="46"/>
      <c r="PFN28" s="161"/>
      <c r="PFO28" s="161"/>
      <c r="PFP28" s="161"/>
      <c r="PFQ28" s="161"/>
      <c r="PFR28" s="161"/>
      <c r="PFS28" s="46"/>
      <c r="PFT28" s="46"/>
      <c r="PFU28" s="161"/>
      <c r="PFV28" s="161"/>
      <c r="PFW28" s="161"/>
      <c r="PFX28" s="161"/>
      <c r="PFY28" s="161"/>
      <c r="PFZ28" s="46"/>
      <c r="PGA28" s="46"/>
      <c r="PGB28" s="161"/>
      <c r="PGC28" s="161"/>
      <c r="PGD28" s="161"/>
      <c r="PGE28" s="161"/>
      <c r="PGF28" s="161"/>
      <c r="PGG28" s="46"/>
      <c r="PGH28" s="46"/>
      <c r="PGI28" s="161"/>
      <c r="PGJ28" s="161"/>
      <c r="PGK28" s="161"/>
      <c r="PGL28" s="161"/>
      <c r="PGM28" s="161"/>
      <c r="PGN28" s="46"/>
      <c r="PGO28" s="46"/>
      <c r="PGP28" s="161"/>
      <c r="PGQ28" s="161"/>
      <c r="PGR28" s="161"/>
      <c r="PGS28" s="161"/>
      <c r="PGT28" s="161"/>
      <c r="PGU28" s="46"/>
      <c r="PGV28" s="46"/>
      <c r="PGW28" s="161"/>
      <c r="PGX28" s="161"/>
      <c r="PGY28" s="161"/>
      <c r="PGZ28" s="161"/>
      <c r="PHA28" s="161"/>
      <c r="PHB28" s="46"/>
      <c r="PHC28" s="46"/>
      <c r="PHD28" s="161"/>
      <c r="PHE28" s="161"/>
      <c r="PHF28" s="161"/>
      <c r="PHG28" s="161"/>
      <c r="PHH28" s="161"/>
      <c r="PHI28" s="46"/>
      <c r="PHJ28" s="46"/>
      <c r="PHK28" s="161"/>
      <c r="PHL28" s="161"/>
      <c r="PHM28" s="161"/>
      <c r="PHN28" s="161"/>
      <c r="PHO28" s="161"/>
      <c r="PHP28" s="46"/>
      <c r="PHQ28" s="46"/>
      <c r="PHR28" s="161"/>
      <c r="PHS28" s="161"/>
      <c r="PHT28" s="161"/>
      <c r="PHU28" s="161"/>
      <c r="PHV28" s="161"/>
      <c r="PHW28" s="46"/>
      <c r="PHX28" s="46"/>
      <c r="PHY28" s="161"/>
      <c r="PHZ28" s="161"/>
      <c r="PIA28" s="161"/>
      <c r="PIB28" s="161"/>
      <c r="PIC28" s="161"/>
      <c r="PID28" s="46"/>
      <c r="PIE28" s="46"/>
      <c r="PIF28" s="161"/>
      <c r="PIG28" s="161"/>
      <c r="PIH28" s="161"/>
      <c r="PII28" s="161"/>
      <c r="PIJ28" s="161"/>
      <c r="PIK28" s="46"/>
      <c r="PIL28" s="46"/>
      <c r="PIM28" s="161"/>
      <c r="PIN28" s="161"/>
      <c r="PIO28" s="161"/>
      <c r="PIP28" s="161"/>
      <c r="PIQ28" s="161"/>
      <c r="PIR28" s="46"/>
      <c r="PIS28" s="46"/>
      <c r="PIT28" s="161"/>
      <c r="PIU28" s="161"/>
      <c r="PIV28" s="161"/>
      <c r="PIW28" s="161"/>
      <c r="PIX28" s="161"/>
      <c r="PIY28" s="46"/>
      <c r="PIZ28" s="46"/>
      <c r="PJA28" s="161"/>
      <c r="PJB28" s="161"/>
      <c r="PJC28" s="161"/>
      <c r="PJD28" s="161"/>
      <c r="PJE28" s="161"/>
      <c r="PJF28" s="46"/>
      <c r="PJG28" s="46"/>
      <c r="PJH28" s="161"/>
      <c r="PJI28" s="161"/>
      <c r="PJJ28" s="161"/>
      <c r="PJK28" s="161"/>
      <c r="PJL28" s="161"/>
      <c r="PJM28" s="46"/>
      <c r="PJN28" s="46"/>
      <c r="PJO28" s="161"/>
      <c r="PJP28" s="161"/>
      <c r="PJQ28" s="161"/>
      <c r="PJR28" s="161"/>
      <c r="PJS28" s="161"/>
      <c r="PJT28" s="46"/>
      <c r="PJU28" s="46"/>
      <c r="PJV28" s="161"/>
      <c r="PJW28" s="161"/>
      <c r="PJX28" s="161"/>
      <c r="PJY28" s="161"/>
      <c r="PJZ28" s="161"/>
      <c r="PKA28" s="46"/>
      <c r="PKB28" s="46"/>
      <c r="PKC28" s="161"/>
      <c r="PKD28" s="161"/>
      <c r="PKE28" s="161"/>
      <c r="PKF28" s="161"/>
      <c r="PKG28" s="161"/>
      <c r="PKH28" s="46"/>
      <c r="PKI28" s="46"/>
      <c r="PKJ28" s="161"/>
      <c r="PKK28" s="161"/>
      <c r="PKL28" s="161"/>
      <c r="PKM28" s="161"/>
      <c r="PKN28" s="161"/>
      <c r="PKO28" s="46"/>
      <c r="PKP28" s="46"/>
      <c r="PKQ28" s="161"/>
      <c r="PKR28" s="161"/>
      <c r="PKS28" s="161"/>
      <c r="PKT28" s="161"/>
      <c r="PKU28" s="161"/>
      <c r="PKV28" s="46"/>
      <c r="PKW28" s="46"/>
      <c r="PKX28" s="161"/>
      <c r="PKY28" s="161"/>
      <c r="PKZ28" s="161"/>
      <c r="PLA28" s="161"/>
      <c r="PLB28" s="161"/>
      <c r="PLC28" s="46"/>
      <c r="PLD28" s="46"/>
      <c r="PLE28" s="161"/>
      <c r="PLF28" s="161"/>
      <c r="PLG28" s="161"/>
      <c r="PLH28" s="161"/>
      <c r="PLI28" s="161"/>
      <c r="PLJ28" s="46"/>
      <c r="PLK28" s="46"/>
      <c r="PLL28" s="161"/>
      <c r="PLM28" s="161"/>
      <c r="PLN28" s="161"/>
      <c r="PLO28" s="161"/>
      <c r="PLP28" s="161"/>
      <c r="PLQ28" s="46"/>
      <c r="PLR28" s="46"/>
      <c r="PLS28" s="161"/>
      <c r="PLT28" s="161"/>
      <c r="PLU28" s="161"/>
      <c r="PLV28" s="161"/>
      <c r="PLW28" s="161"/>
      <c r="PLX28" s="46"/>
      <c r="PLY28" s="46"/>
      <c r="PLZ28" s="161"/>
      <c r="PMA28" s="161"/>
      <c r="PMB28" s="161"/>
      <c r="PMC28" s="161"/>
      <c r="PMD28" s="161"/>
      <c r="PME28" s="46"/>
      <c r="PMF28" s="46"/>
      <c r="PMG28" s="161"/>
      <c r="PMH28" s="161"/>
      <c r="PMI28" s="161"/>
      <c r="PMJ28" s="161"/>
      <c r="PMK28" s="161"/>
      <c r="PML28" s="46"/>
      <c r="PMM28" s="46"/>
      <c r="PMN28" s="161"/>
      <c r="PMO28" s="161"/>
      <c r="PMP28" s="161"/>
      <c r="PMQ28" s="161"/>
      <c r="PMR28" s="161"/>
      <c r="PMS28" s="46"/>
      <c r="PMT28" s="46"/>
      <c r="PMU28" s="161"/>
      <c r="PMV28" s="161"/>
      <c r="PMW28" s="161"/>
      <c r="PMX28" s="161"/>
      <c r="PMY28" s="161"/>
      <c r="PMZ28" s="46"/>
      <c r="PNA28" s="46"/>
      <c r="PNB28" s="161"/>
      <c r="PNC28" s="161"/>
      <c r="PND28" s="161"/>
      <c r="PNE28" s="161"/>
      <c r="PNF28" s="161"/>
      <c r="PNG28" s="46"/>
      <c r="PNH28" s="46"/>
      <c r="PNI28" s="161"/>
      <c r="PNJ28" s="161"/>
      <c r="PNK28" s="161"/>
      <c r="PNL28" s="161"/>
      <c r="PNM28" s="161"/>
      <c r="PNN28" s="46"/>
      <c r="PNO28" s="46"/>
      <c r="PNP28" s="161"/>
      <c r="PNQ28" s="161"/>
      <c r="PNR28" s="161"/>
      <c r="PNS28" s="161"/>
      <c r="PNT28" s="161"/>
      <c r="PNU28" s="46"/>
      <c r="PNV28" s="46"/>
      <c r="PNW28" s="161"/>
      <c r="PNX28" s="161"/>
      <c r="PNY28" s="161"/>
      <c r="PNZ28" s="161"/>
      <c r="POA28" s="161"/>
      <c r="POB28" s="46"/>
      <c r="POC28" s="46"/>
      <c r="POD28" s="161"/>
      <c r="POE28" s="161"/>
      <c r="POF28" s="161"/>
      <c r="POG28" s="161"/>
      <c r="POH28" s="161"/>
      <c r="POI28" s="46"/>
      <c r="POJ28" s="46"/>
      <c r="POK28" s="161"/>
      <c r="POL28" s="161"/>
      <c r="POM28" s="161"/>
      <c r="PON28" s="161"/>
      <c r="POO28" s="161"/>
      <c r="POP28" s="46"/>
      <c r="POQ28" s="46"/>
      <c r="POR28" s="161"/>
      <c r="POS28" s="161"/>
      <c r="POT28" s="161"/>
      <c r="POU28" s="161"/>
      <c r="POV28" s="161"/>
      <c r="POW28" s="46"/>
      <c r="POX28" s="46"/>
      <c r="POY28" s="161"/>
      <c r="POZ28" s="161"/>
      <c r="PPA28" s="161"/>
      <c r="PPB28" s="161"/>
      <c r="PPC28" s="161"/>
      <c r="PPD28" s="46"/>
      <c r="PPE28" s="46"/>
      <c r="PPF28" s="161"/>
      <c r="PPG28" s="161"/>
      <c r="PPH28" s="161"/>
      <c r="PPI28" s="161"/>
      <c r="PPJ28" s="161"/>
      <c r="PPK28" s="46"/>
      <c r="PPL28" s="46"/>
      <c r="PPM28" s="161"/>
      <c r="PPN28" s="161"/>
      <c r="PPO28" s="161"/>
      <c r="PPP28" s="161"/>
      <c r="PPQ28" s="161"/>
      <c r="PPR28" s="46"/>
      <c r="PPS28" s="46"/>
      <c r="PPT28" s="161"/>
      <c r="PPU28" s="161"/>
      <c r="PPV28" s="161"/>
      <c r="PPW28" s="161"/>
      <c r="PPX28" s="161"/>
      <c r="PPY28" s="46"/>
      <c r="PPZ28" s="46"/>
      <c r="PQA28" s="161"/>
      <c r="PQB28" s="161"/>
      <c r="PQC28" s="161"/>
      <c r="PQD28" s="161"/>
      <c r="PQE28" s="161"/>
      <c r="PQF28" s="46"/>
      <c r="PQG28" s="46"/>
      <c r="PQH28" s="161"/>
      <c r="PQI28" s="161"/>
      <c r="PQJ28" s="161"/>
      <c r="PQK28" s="161"/>
      <c r="PQL28" s="161"/>
      <c r="PQM28" s="46"/>
      <c r="PQN28" s="46"/>
      <c r="PQO28" s="161"/>
      <c r="PQP28" s="161"/>
      <c r="PQQ28" s="161"/>
      <c r="PQR28" s="161"/>
      <c r="PQS28" s="161"/>
      <c r="PQT28" s="46"/>
      <c r="PQU28" s="46"/>
      <c r="PQV28" s="161"/>
      <c r="PQW28" s="161"/>
      <c r="PQX28" s="161"/>
      <c r="PQY28" s="161"/>
      <c r="PQZ28" s="161"/>
      <c r="PRA28" s="46"/>
      <c r="PRB28" s="46"/>
      <c r="PRC28" s="161"/>
      <c r="PRD28" s="161"/>
      <c r="PRE28" s="161"/>
      <c r="PRF28" s="161"/>
      <c r="PRG28" s="161"/>
      <c r="PRH28" s="46"/>
      <c r="PRI28" s="46"/>
      <c r="PRJ28" s="161"/>
      <c r="PRK28" s="161"/>
      <c r="PRL28" s="161"/>
      <c r="PRM28" s="161"/>
      <c r="PRN28" s="161"/>
      <c r="PRO28" s="46"/>
      <c r="PRP28" s="46"/>
      <c r="PRQ28" s="161"/>
      <c r="PRR28" s="161"/>
      <c r="PRS28" s="161"/>
      <c r="PRT28" s="161"/>
      <c r="PRU28" s="161"/>
      <c r="PRV28" s="46"/>
      <c r="PRW28" s="46"/>
      <c r="PRX28" s="161"/>
      <c r="PRY28" s="161"/>
      <c r="PRZ28" s="161"/>
      <c r="PSA28" s="161"/>
      <c r="PSB28" s="161"/>
      <c r="PSC28" s="46"/>
      <c r="PSD28" s="46"/>
      <c r="PSE28" s="161"/>
      <c r="PSF28" s="161"/>
      <c r="PSG28" s="161"/>
      <c r="PSH28" s="161"/>
      <c r="PSI28" s="161"/>
      <c r="PSJ28" s="46"/>
      <c r="PSK28" s="46"/>
      <c r="PSL28" s="161"/>
      <c r="PSM28" s="161"/>
      <c r="PSN28" s="161"/>
      <c r="PSO28" s="161"/>
      <c r="PSP28" s="161"/>
      <c r="PSQ28" s="46"/>
      <c r="PSR28" s="46"/>
      <c r="PSS28" s="161"/>
      <c r="PST28" s="161"/>
      <c r="PSU28" s="161"/>
      <c r="PSV28" s="161"/>
      <c r="PSW28" s="161"/>
      <c r="PSX28" s="46"/>
      <c r="PSY28" s="46"/>
      <c r="PSZ28" s="161"/>
      <c r="PTA28" s="161"/>
      <c r="PTB28" s="161"/>
      <c r="PTC28" s="161"/>
      <c r="PTD28" s="161"/>
      <c r="PTE28" s="46"/>
      <c r="PTF28" s="46"/>
      <c r="PTG28" s="161"/>
      <c r="PTH28" s="161"/>
      <c r="PTI28" s="161"/>
      <c r="PTJ28" s="161"/>
      <c r="PTK28" s="161"/>
      <c r="PTL28" s="46"/>
      <c r="PTM28" s="46"/>
      <c r="PTN28" s="161"/>
      <c r="PTO28" s="161"/>
      <c r="PTP28" s="161"/>
      <c r="PTQ28" s="161"/>
      <c r="PTR28" s="161"/>
      <c r="PTS28" s="46"/>
      <c r="PTT28" s="46"/>
      <c r="PTU28" s="161"/>
      <c r="PTV28" s="161"/>
      <c r="PTW28" s="161"/>
      <c r="PTX28" s="161"/>
      <c r="PTY28" s="161"/>
      <c r="PTZ28" s="46"/>
      <c r="PUA28" s="46"/>
      <c r="PUB28" s="161"/>
      <c r="PUC28" s="161"/>
      <c r="PUD28" s="161"/>
      <c r="PUE28" s="161"/>
      <c r="PUF28" s="161"/>
      <c r="PUG28" s="46"/>
      <c r="PUH28" s="46"/>
      <c r="PUI28" s="161"/>
      <c r="PUJ28" s="161"/>
      <c r="PUK28" s="161"/>
      <c r="PUL28" s="161"/>
      <c r="PUM28" s="161"/>
      <c r="PUN28" s="46"/>
      <c r="PUO28" s="46"/>
      <c r="PUP28" s="161"/>
      <c r="PUQ28" s="161"/>
      <c r="PUR28" s="161"/>
      <c r="PUS28" s="161"/>
      <c r="PUT28" s="161"/>
      <c r="PUU28" s="46"/>
      <c r="PUV28" s="46"/>
      <c r="PUW28" s="161"/>
      <c r="PUX28" s="161"/>
      <c r="PUY28" s="161"/>
      <c r="PUZ28" s="161"/>
      <c r="PVA28" s="161"/>
      <c r="PVB28" s="46"/>
      <c r="PVC28" s="46"/>
      <c r="PVD28" s="161"/>
      <c r="PVE28" s="161"/>
      <c r="PVF28" s="161"/>
      <c r="PVG28" s="161"/>
      <c r="PVH28" s="161"/>
      <c r="PVI28" s="46"/>
      <c r="PVJ28" s="46"/>
      <c r="PVK28" s="161"/>
      <c r="PVL28" s="161"/>
      <c r="PVM28" s="161"/>
      <c r="PVN28" s="161"/>
      <c r="PVO28" s="161"/>
      <c r="PVP28" s="46"/>
      <c r="PVQ28" s="46"/>
      <c r="PVR28" s="161"/>
      <c r="PVS28" s="161"/>
      <c r="PVT28" s="161"/>
      <c r="PVU28" s="161"/>
      <c r="PVV28" s="161"/>
      <c r="PVW28" s="46"/>
      <c r="PVX28" s="46"/>
      <c r="PVY28" s="161"/>
      <c r="PVZ28" s="161"/>
      <c r="PWA28" s="161"/>
      <c r="PWB28" s="161"/>
      <c r="PWC28" s="161"/>
      <c r="PWD28" s="46"/>
      <c r="PWE28" s="46"/>
      <c r="PWF28" s="161"/>
      <c r="PWG28" s="161"/>
      <c r="PWH28" s="161"/>
      <c r="PWI28" s="161"/>
      <c r="PWJ28" s="161"/>
      <c r="PWK28" s="46"/>
      <c r="PWL28" s="46"/>
      <c r="PWM28" s="161"/>
      <c r="PWN28" s="161"/>
      <c r="PWO28" s="161"/>
      <c r="PWP28" s="161"/>
      <c r="PWQ28" s="161"/>
      <c r="PWR28" s="46"/>
      <c r="PWS28" s="46"/>
      <c r="PWT28" s="161"/>
      <c r="PWU28" s="161"/>
      <c r="PWV28" s="161"/>
      <c r="PWW28" s="161"/>
      <c r="PWX28" s="161"/>
      <c r="PWY28" s="46"/>
      <c r="PWZ28" s="46"/>
      <c r="PXA28" s="161"/>
      <c r="PXB28" s="161"/>
      <c r="PXC28" s="161"/>
      <c r="PXD28" s="161"/>
      <c r="PXE28" s="161"/>
      <c r="PXF28" s="46"/>
      <c r="PXG28" s="46"/>
      <c r="PXH28" s="161"/>
      <c r="PXI28" s="161"/>
      <c r="PXJ28" s="161"/>
      <c r="PXK28" s="161"/>
      <c r="PXL28" s="161"/>
      <c r="PXM28" s="46"/>
      <c r="PXN28" s="46"/>
      <c r="PXO28" s="161"/>
      <c r="PXP28" s="161"/>
      <c r="PXQ28" s="161"/>
      <c r="PXR28" s="161"/>
      <c r="PXS28" s="161"/>
      <c r="PXT28" s="46"/>
      <c r="PXU28" s="46"/>
      <c r="PXV28" s="161"/>
      <c r="PXW28" s="161"/>
      <c r="PXX28" s="161"/>
      <c r="PXY28" s="161"/>
      <c r="PXZ28" s="161"/>
      <c r="PYA28" s="46"/>
      <c r="PYB28" s="46"/>
      <c r="PYC28" s="161"/>
      <c r="PYD28" s="161"/>
      <c r="PYE28" s="161"/>
      <c r="PYF28" s="161"/>
      <c r="PYG28" s="161"/>
      <c r="PYH28" s="46"/>
      <c r="PYI28" s="46"/>
      <c r="PYJ28" s="161"/>
      <c r="PYK28" s="161"/>
      <c r="PYL28" s="161"/>
      <c r="PYM28" s="161"/>
      <c r="PYN28" s="161"/>
      <c r="PYO28" s="46"/>
      <c r="PYP28" s="46"/>
      <c r="PYQ28" s="161"/>
      <c r="PYR28" s="161"/>
      <c r="PYS28" s="161"/>
      <c r="PYT28" s="161"/>
      <c r="PYU28" s="161"/>
      <c r="PYV28" s="46"/>
      <c r="PYW28" s="46"/>
      <c r="PYX28" s="161"/>
      <c r="PYY28" s="161"/>
      <c r="PYZ28" s="161"/>
      <c r="PZA28" s="161"/>
      <c r="PZB28" s="161"/>
      <c r="PZC28" s="46"/>
      <c r="PZD28" s="46"/>
      <c r="PZE28" s="161"/>
      <c r="PZF28" s="161"/>
      <c r="PZG28" s="161"/>
      <c r="PZH28" s="161"/>
      <c r="PZI28" s="161"/>
      <c r="PZJ28" s="46"/>
      <c r="PZK28" s="46"/>
      <c r="PZL28" s="161"/>
      <c r="PZM28" s="161"/>
      <c r="PZN28" s="161"/>
      <c r="PZO28" s="161"/>
      <c r="PZP28" s="161"/>
      <c r="PZQ28" s="46"/>
      <c r="PZR28" s="46"/>
      <c r="PZS28" s="161"/>
      <c r="PZT28" s="161"/>
      <c r="PZU28" s="161"/>
      <c r="PZV28" s="161"/>
      <c r="PZW28" s="161"/>
      <c r="PZX28" s="46"/>
      <c r="PZY28" s="46"/>
      <c r="PZZ28" s="161"/>
      <c r="QAA28" s="161"/>
      <c r="QAB28" s="161"/>
      <c r="QAC28" s="161"/>
      <c r="QAD28" s="161"/>
      <c r="QAE28" s="46"/>
      <c r="QAF28" s="46"/>
      <c r="QAG28" s="161"/>
      <c r="QAH28" s="161"/>
      <c r="QAI28" s="161"/>
      <c r="QAJ28" s="161"/>
      <c r="QAK28" s="161"/>
      <c r="QAL28" s="46"/>
      <c r="QAM28" s="46"/>
      <c r="QAN28" s="161"/>
      <c r="QAO28" s="161"/>
      <c r="QAP28" s="161"/>
      <c r="QAQ28" s="161"/>
      <c r="QAR28" s="161"/>
      <c r="QAS28" s="46"/>
      <c r="QAT28" s="46"/>
      <c r="QAU28" s="161"/>
      <c r="QAV28" s="161"/>
      <c r="QAW28" s="161"/>
      <c r="QAX28" s="161"/>
      <c r="QAY28" s="161"/>
      <c r="QAZ28" s="46"/>
      <c r="QBA28" s="46"/>
      <c r="QBB28" s="161"/>
      <c r="QBC28" s="161"/>
      <c r="QBD28" s="161"/>
      <c r="QBE28" s="161"/>
      <c r="QBF28" s="161"/>
      <c r="QBG28" s="46"/>
      <c r="QBH28" s="46"/>
      <c r="QBI28" s="161"/>
      <c r="QBJ28" s="161"/>
      <c r="QBK28" s="161"/>
      <c r="QBL28" s="161"/>
      <c r="QBM28" s="161"/>
      <c r="QBN28" s="46"/>
      <c r="QBO28" s="46"/>
      <c r="QBP28" s="161"/>
      <c r="QBQ28" s="161"/>
      <c r="QBR28" s="161"/>
      <c r="QBS28" s="161"/>
      <c r="QBT28" s="161"/>
      <c r="QBU28" s="46"/>
      <c r="QBV28" s="46"/>
      <c r="QBW28" s="161"/>
      <c r="QBX28" s="161"/>
      <c r="QBY28" s="161"/>
      <c r="QBZ28" s="161"/>
      <c r="QCA28" s="161"/>
      <c r="QCB28" s="46"/>
      <c r="QCC28" s="46"/>
      <c r="QCD28" s="161"/>
      <c r="QCE28" s="161"/>
      <c r="QCF28" s="161"/>
      <c r="QCG28" s="161"/>
      <c r="QCH28" s="161"/>
      <c r="QCI28" s="46"/>
      <c r="QCJ28" s="46"/>
      <c r="QCK28" s="161"/>
      <c r="QCL28" s="161"/>
      <c r="QCM28" s="161"/>
      <c r="QCN28" s="161"/>
      <c r="QCO28" s="161"/>
      <c r="QCP28" s="46"/>
      <c r="QCQ28" s="46"/>
      <c r="QCR28" s="161"/>
      <c r="QCS28" s="161"/>
      <c r="QCT28" s="161"/>
      <c r="QCU28" s="161"/>
      <c r="QCV28" s="161"/>
      <c r="QCW28" s="46"/>
      <c r="QCX28" s="46"/>
      <c r="QCY28" s="161"/>
      <c r="QCZ28" s="161"/>
      <c r="QDA28" s="161"/>
      <c r="QDB28" s="161"/>
      <c r="QDC28" s="161"/>
      <c r="QDD28" s="46"/>
      <c r="QDE28" s="46"/>
      <c r="QDF28" s="161"/>
      <c r="QDG28" s="161"/>
      <c r="QDH28" s="161"/>
      <c r="QDI28" s="161"/>
      <c r="QDJ28" s="161"/>
      <c r="QDK28" s="46"/>
      <c r="QDL28" s="46"/>
      <c r="QDM28" s="161"/>
      <c r="QDN28" s="161"/>
      <c r="QDO28" s="161"/>
      <c r="QDP28" s="161"/>
      <c r="QDQ28" s="161"/>
      <c r="QDR28" s="46"/>
      <c r="QDS28" s="46"/>
      <c r="QDT28" s="161"/>
      <c r="QDU28" s="161"/>
      <c r="QDV28" s="161"/>
      <c r="QDW28" s="161"/>
      <c r="QDX28" s="161"/>
      <c r="QDY28" s="46"/>
      <c r="QDZ28" s="46"/>
      <c r="QEA28" s="161"/>
      <c r="QEB28" s="161"/>
      <c r="QEC28" s="161"/>
      <c r="QED28" s="161"/>
      <c r="QEE28" s="161"/>
      <c r="QEF28" s="46"/>
      <c r="QEG28" s="46"/>
      <c r="QEH28" s="161"/>
      <c r="QEI28" s="161"/>
      <c r="QEJ28" s="161"/>
      <c r="QEK28" s="161"/>
      <c r="QEL28" s="161"/>
      <c r="QEM28" s="46"/>
      <c r="QEN28" s="46"/>
      <c r="QEO28" s="161"/>
      <c r="QEP28" s="161"/>
      <c r="QEQ28" s="161"/>
      <c r="QER28" s="161"/>
      <c r="QES28" s="161"/>
      <c r="QET28" s="46"/>
      <c r="QEU28" s="46"/>
      <c r="QEV28" s="161"/>
      <c r="QEW28" s="161"/>
      <c r="QEX28" s="161"/>
      <c r="QEY28" s="161"/>
      <c r="QEZ28" s="161"/>
      <c r="QFA28" s="46"/>
      <c r="QFB28" s="46"/>
      <c r="QFC28" s="161"/>
      <c r="QFD28" s="161"/>
      <c r="QFE28" s="161"/>
      <c r="QFF28" s="161"/>
      <c r="QFG28" s="161"/>
      <c r="QFH28" s="46"/>
      <c r="QFI28" s="46"/>
      <c r="QFJ28" s="161"/>
      <c r="QFK28" s="161"/>
      <c r="QFL28" s="161"/>
      <c r="QFM28" s="161"/>
      <c r="QFN28" s="161"/>
      <c r="QFO28" s="46"/>
      <c r="QFP28" s="46"/>
      <c r="QFQ28" s="161"/>
      <c r="QFR28" s="161"/>
      <c r="QFS28" s="161"/>
      <c r="QFT28" s="161"/>
      <c r="QFU28" s="161"/>
      <c r="QFV28" s="46"/>
      <c r="QFW28" s="46"/>
      <c r="QFX28" s="161"/>
      <c r="QFY28" s="161"/>
      <c r="QFZ28" s="161"/>
      <c r="QGA28" s="161"/>
      <c r="QGB28" s="161"/>
      <c r="QGC28" s="46"/>
      <c r="QGD28" s="46"/>
      <c r="QGE28" s="161"/>
      <c r="QGF28" s="161"/>
      <c r="QGG28" s="161"/>
      <c r="QGH28" s="161"/>
      <c r="QGI28" s="161"/>
      <c r="QGJ28" s="46"/>
      <c r="QGK28" s="46"/>
      <c r="QGL28" s="161"/>
      <c r="QGM28" s="161"/>
      <c r="QGN28" s="161"/>
      <c r="QGO28" s="161"/>
      <c r="QGP28" s="161"/>
      <c r="QGQ28" s="46"/>
      <c r="QGR28" s="46"/>
      <c r="QGS28" s="161"/>
      <c r="QGT28" s="161"/>
      <c r="QGU28" s="161"/>
      <c r="QGV28" s="161"/>
      <c r="QGW28" s="161"/>
      <c r="QGX28" s="46"/>
      <c r="QGY28" s="46"/>
      <c r="QGZ28" s="161"/>
      <c r="QHA28" s="161"/>
      <c r="QHB28" s="161"/>
      <c r="QHC28" s="161"/>
      <c r="QHD28" s="161"/>
      <c r="QHE28" s="46"/>
      <c r="QHF28" s="46"/>
      <c r="QHG28" s="161"/>
      <c r="QHH28" s="161"/>
      <c r="QHI28" s="161"/>
      <c r="QHJ28" s="161"/>
      <c r="QHK28" s="161"/>
      <c r="QHL28" s="46"/>
      <c r="QHM28" s="46"/>
      <c r="QHN28" s="161"/>
      <c r="QHO28" s="161"/>
      <c r="QHP28" s="161"/>
      <c r="QHQ28" s="161"/>
      <c r="QHR28" s="161"/>
      <c r="QHS28" s="46"/>
      <c r="QHT28" s="46"/>
      <c r="QHU28" s="161"/>
      <c r="QHV28" s="161"/>
      <c r="QHW28" s="161"/>
      <c r="QHX28" s="161"/>
      <c r="QHY28" s="161"/>
      <c r="QHZ28" s="46"/>
      <c r="QIA28" s="46"/>
      <c r="QIB28" s="161"/>
      <c r="QIC28" s="161"/>
      <c r="QID28" s="161"/>
      <c r="QIE28" s="161"/>
      <c r="QIF28" s="161"/>
      <c r="QIG28" s="46"/>
      <c r="QIH28" s="46"/>
      <c r="QII28" s="161"/>
      <c r="QIJ28" s="161"/>
      <c r="QIK28" s="161"/>
      <c r="QIL28" s="161"/>
      <c r="QIM28" s="161"/>
      <c r="QIN28" s="46"/>
      <c r="QIO28" s="46"/>
      <c r="QIP28" s="161"/>
      <c r="QIQ28" s="161"/>
      <c r="QIR28" s="161"/>
      <c r="QIS28" s="161"/>
      <c r="QIT28" s="161"/>
      <c r="QIU28" s="46"/>
      <c r="QIV28" s="46"/>
      <c r="QIW28" s="161"/>
      <c r="QIX28" s="161"/>
      <c r="QIY28" s="161"/>
      <c r="QIZ28" s="161"/>
      <c r="QJA28" s="161"/>
      <c r="QJB28" s="46"/>
      <c r="QJC28" s="46"/>
      <c r="QJD28" s="161"/>
      <c r="QJE28" s="161"/>
      <c r="QJF28" s="161"/>
      <c r="QJG28" s="161"/>
      <c r="QJH28" s="161"/>
      <c r="QJI28" s="46"/>
      <c r="QJJ28" s="46"/>
      <c r="QJK28" s="161"/>
      <c r="QJL28" s="161"/>
      <c r="QJM28" s="161"/>
      <c r="QJN28" s="161"/>
      <c r="QJO28" s="161"/>
      <c r="QJP28" s="46"/>
      <c r="QJQ28" s="46"/>
      <c r="QJR28" s="161"/>
      <c r="QJS28" s="161"/>
      <c r="QJT28" s="161"/>
      <c r="QJU28" s="161"/>
      <c r="QJV28" s="161"/>
      <c r="QJW28" s="46"/>
      <c r="QJX28" s="46"/>
      <c r="QJY28" s="161"/>
      <c r="QJZ28" s="161"/>
      <c r="QKA28" s="161"/>
      <c r="QKB28" s="161"/>
      <c r="QKC28" s="161"/>
      <c r="QKD28" s="46"/>
      <c r="QKE28" s="46"/>
      <c r="QKF28" s="161"/>
      <c r="QKG28" s="161"/>
      <c r="QKH28" s="161"/>
      <c r="QKI28" s="161"/>
      <c r="QKJ28" s="161"/>
      <c r="QKK28" s="46"/>
      <c r="QKL28" s="46"/>
      <c r="QKM28" s="161"/>
      <c r="QKN28" s="161"/>
      <c r="QKO28" s="161"/>
      <c r="QKP28" s="161"/>
      <c r="QKQ28" s="161"/>
      <c r="QKR28" s="46"/>
      <c r="QKS28" s="46"/>
      <c r="QKT28" s="161"/>
      <c r="QKU28" s="161"/>
      <c r="QKV28" s="161"/>
      <c r="QKW28" s="161"/>
      <c r="QKX28" s="161"/>
      <c r="QKY28" s="46"/>
      <c r="QKZ28" s="46"/>
      <c r="QLA28" s="161"/>
      <c r="QLB28" s="161"/>
      <c r="QLC28" s="161"/>
      <c r="QLD28" s="161"/>
      <c r="QLE28" s="161"/>
      <c r="QLF28" s="46"/>
      <c r="QLG28" s="46"/>
      <c r="QLH28" s="161"/>
      <c r="QLI28" s="161"/>
      <c r="QLJ28" s="161"/>
      <c r="QLK28" s="161"/>
      <c r="QLL28" s="161"/>
      <c r="QLM28" s="46"/>
      <c r="QLN28" s="46"/>
      <c r="QLO28" s="161"/>
      <c r="QLP28" s="161"/>
      <c r="QLQ28" s="161"/>
      <c r="QLR28" s="161"/>
      <c r="QLS28" s="161"/>
      <c r="QLT28" s="46"/>
      <c r="QLU28" s="46"/>
      <c r="QLV28" s="161"/>
      <c r="QLW28" s="161"/>
      <c r="QLX28" s="161"/>
      <c r="QLY28" s="161"/>
      <c r="QLZ28" s="161"/>
      <c r="QMA28" s="46"/>
      <c r="QMB28" s="46"/>
      <c r="QMC28" s="161"/>
      <c r="QMD28" s="161"/>
      <c r="QME28" s="161"/>
      <c r="QMF28" s="161"/>
      <c r="QMG28" s="161"/>
      <c r="QMH28" s="46"/>
      <c r="QMI28" s="46"/>
      <c r="QMJ28" s="161"/>
      <c r="QMK28" s="161"/>
      <c r="QML28" s="161"/>
      <c r="QMM28" s="161"/>
      <c r="QMN28" s="161"/>
      <c r="QMO28" s="46"/>
      <c r="QMP28" s="46"/>
      <c r="QMQ28" s="161"/>
      <c r="QMR28" s="161"/>
      <c r="QMS28" s="161"/>
      <c r="QMT28" s="161"/>
      <c r="QMU28" s="161"/>
      <c r="QMV28" s="46"/>
      <c r="QMW28" s="46"/>
      <c r="QMX28" s="161"/>
      <c r="QMY28" s="161"/>
      <c r="QMZ28" s="161"/>
      <c r="QNA28" s="161"/>
      <c r="QNB28" s="161"/>
      <c r="QNC28" s="46"/>
      <c r="QND28" s="46"/>
      <c r="QNE28" s="161"/>
      <c r="QNF28" s="161"/>
      <c r="QNG28" s="161"/>
      <c r="QNH28" s="161"/>
      <c r="QNI28" s="161"/>
      <c r="QNJ28" s="46"/>
      <c r="QNK28" s="46"/>
      <c r="QNL28" s="161"/>
      <c r="QNM28" s="161"/>
      <c r="QNN28" s="161"/>
      <c r="QNO28" s="161"/>
      <c r="QNP28" s="161"/>
      <c r="QNQ28" s="46"/>
      <c r="QNR28" s="46"/>
      <c r="QNS28" s="161"/>
      <c r="QNT28" s="161"/>
      <c r="QNU28" s="161"/>
      <c r="QNV28" s="161"/>
      <c r="QNW28" s="161"/>
      <c r="QNX28" s="46"/>
      <c r="QNY28" s="46"/>
      <c r="QNZ28" s="161"/>
      <c r="QOA28" s="161"/>
      <c r="QOB28" s="161"/>
      <c r="QOC28" s="161"/>
      <c r="QOD28" s="161"/>
      <c r="QOE28" s="46"/>
      <c r="QOF28" s="46"/>
      <c r="QOG28" s="161"/>
      <c r="QOH28" s="161"/>
      <c r="QOI28" s="161"/>
      <c r="QOJ28" s="161"/>
      <c r="QOK28" s="161"/>
      <c r="QOL28" s="46"/>
      <c r="QOM28" s="46"/>
      <c r="QON28" s="161"/>
      <c r="QOO28" s="161"/>
      <c r="QOP28" s="161"/>
      <c r="QOQ28" s="161"/>
      <c r="QOR28" s="161"/>
      <c r="QOS28" s="46"/>
      <c r="QOT28" s="46"/>
      <c r="QOU28" s="161"/>
      <c r="QOV28" s="161"/>
      <c r="QOW28" s="161"/>
      <c r="QOX28" s="161"/>
      <c r="QOY28" s="161"/>
      <c r="QOZ28" s="46"/>
      <c r="QPA28" s="46"/>
      <c r="QPB28" s="161"/>
      <c r="QPC28" s="161"/>
      <c r="QPD28" s="161"/>
      <c r="QPE28" s="161"/>
      <c r="QPF28" s="161"/>
      <c r="QPG28" s="46"/>
      <c r="QPH28" s="46"/>
      <c r="QPI28" s="161"/>
      <c r="QPJ28" s="161"/>
      <c r="QPK28" s="161"/>
      <c r="QPL28" s="161"/>
      <c r="QPM28" s="161"/>
      <c r="QPN28" s="46"/>
      <c r="QPO28" s="46"/>
      <c r="QPP28" s="161"/>
      <c r="QPQ28" s="161"/>
      <c r="QPR28" s="161"/>
      <c r="QPS28" s="161"/>
      <c r="QPT28" s="161"/>
      <c r="QPU28" s="46"/>
      <c r="QPV28" s="46"/>
      <c r="QPW28" s="161"/>
      <c r="QPX28" s="161"/>
      <c r="QPY28" s="161"/>
      <c r="QPZ28" s="161"/>
      <c r="QQA28" s="161"/>
      <c r="QQB28" s="46"/>
      <c r="QQC28" s="46"/>
      <c r="QQD28" s="161"/>
      <c r="QQE28" s="161"/>
      <c r="QQF28" s="161"/>
      <c r="QQG28" s="161"/>
      <c r="QQH28" s="161"/>
      <c r="QQI28" s="46"/>
      <c r="QQJ28" s="46"/>
      <c r="QQK28" s="161"/>
      <c r="QQL28" s="161"/>
      <c r="QQM28" s="161"/>
      <c r="QQN28" s="161"/>
      <c r="QQO28" s="161"/>
      <c r="QQP28" s="46"/>
      <c r="QQQ28" s="46"/>
      <c r="QQR28" s="161"/>
      <c r="QQS28" s="161"/>
      <c r="QQT28" s="161"/>
      <c r="QQU28" s="161"/>
      <c r="QQV28" s="161"/>
      <c r="QQW28" s="46"/>
      <c r="QQX28" s="46"/>
      <c r="QQY28" s="161"/>
      <c r="QQZ28" s="161"/>
      <c r="QRA28" s="161"/>
      <c r="QRB28" s="161"/>
      <c r="QRC28" s="161"/>
      <c r="QRD28" s="46"/>
      <c r="QRE28" s="46"/>
      <c r="QRF28" s="161"/>
      <c r="QRG28" s="161"/>
      <c r="QRH28" s="161"/>
      <c r="QRI28" s="161"/>
      <c r="QRJ28" s="161"/>
      <c r="QRK28" s="46"/>
      <c r="QRL28" s="46"/>
      <c r="QRM28" s="161"/>
      <c r="QRN28" s="161"/>
      <c r="QRO28" s="161"/>
      <c r="QRP28" s="161"/>
      <c r="QRQ28" s="161"/>
      <c r="QRR28" s="46"/>
      <c r="QRS28" s="46"/>
      <c r="QRT28" s="161"/>
      <c r="QRU28" s="161"/>
      <c r="QRV28" s="161"/>
      <c r="QRW28" s="161"/>
      <c r="QRX28" s="161"/>
      <c r="QRY28" s="46"/>
      <c r="QRZ28" s="46"/>
      <c r="QSA28" s="161"/>
      <c r="QSB28" s="161"/>
      <c r="QSC28" s="161"/>
      <c r="QSD28" s="161"/>
      <c r="QSE28" s="161"/>
      <c r="QSF28" s="46"/>
      <c r="QSG28" s="46"/>
      <c r="QSH28" s="161"/>
      <c r="QSI28" s="161"/>
      <c r="QSJ28" s="161"/>
      <c r="QSK28" s="161"/>
      <c r="QSL28" s="161"/>
      <c r="QSM28" s="46"/>
      <c r="QSN28" s="46"/>
      <c r="QSO28" s="161"/>
      <c r="QSP28" s="161"/>
      <c r="QSQ28" s="161"/>
      <c r="QSR28" s="161"/>
      <c r="QSS28" s="161"/>
      <c r="QST28" s="46"/>
      <c r="QSU28" s="46"/>
      <c r="QSV28" s="161"/>
      <c r="QSW28" s="161"/>
      <c r="QSX28" s="161"/>
      <c r="QSY28" s="161"/>
      <c r="QSZ28" s="161"/>
      <c r="QTA28" s="46"/>
      <c r="QTB28" s="46"/>
      <c r="QTC28" s="161"/>
      <c r="QTD28" s="161"/>
      <c r="QTE28" s="161"/>
      <c r="QTF28" s="161"/>
      <c r="QTG28" s="161"/>
      <c r="QTH28" s="46"/>
      <c r="QTI28" s="46"/>
      <c r="QTJ28" s="161"/>
      <c r="QTK28" s="161"/>
      <c r="QTL28" s="161"/>
      <c r="QTM28" s="161"/>
      <c r="QTN28" s="161"/>
      <c r="QTO28" s="46"/>
      <c r="QTP28" s="46"/>
      <c r="QTQ28" s="161"/>
      <c r="QTR28" s="161"/>
      <c r="QTS28" s="161"/>
      <c r="QTT28" s="161"/>
      <c r="QTU28" s="161"/>
      <c r="QTV28" s="46"/>
      <c r="QTW28" s="46"/>
      <c r="QTX28" s="161"/>
      <c r="QTY28" s="161"/>
      <c r="QTZ28" s="161"/>
      <c r="QUA28" s="161"/>
      <c r="QUB28" s="161"/>
      <c r="QUC28" s="46"/>
      <c r="QUD28" s="46"/>
      <c r="QUE28" s="161"/>
      <c r="QUF28" s="161"/>
      <c r="QUG28" s="161"/>
      <c r="QUH28" s="161"/>
      <c r="QUI28" s="161"/>
      <c r="QUJ28" s="46"/>
      <c r="QUK28" s="46"/>
      <c r="QUL28" s="161"/>
      <c r="QUM28" s="161"/>
      <c r="QUN28" s="161"/>
      <c r="QUO28" s="161"/>
      <c r="QUP28" s="161"/>
      <c r="QUQ28" s="46"/>
      <c r="QUR28" s="46"/>
      <c r="QUS28" s="161"/>
      <c r="QUT28" s="161"/>
      <c r="QUU28" s="161"/>
      <c r="QUV28" s="161"/>
      <c r="QUW28" s="161"/>
      <c r="QUX28" s="46"/>
      <c r="QUY28" s="46"/>
      <c r="QUZ28" s="161"/>
      <c r="QVA28" s="161"/>
      <c r="QVB28" s="161"/>
      <c r="QVC28" s="161"/>
      <c r="QVD28" s="161"/>
      <c r="QVE28" s="46"/>
      <c r="QVF28" s="46"/>
      <c r="QVG28" s="161"/>
      <c r="QVH28" s="161"/>
      <c r="QVI28" s="161"/>
      <c r="QVJ28" s="161"/>
      <c r="QVK28" s="161"/>
      <c r="QVL28" s="46"/>
      <c r="QVM28" s="46"/>
      <c r="QVN28" s="161"/>
      <c r="QVO28" s="161"/>
      <c r="QVP28" s="161"/>
      <c r="QVQ28" s="161"/>
      <c r="QVR28" s="161"/>
      <c r="QVS28" s="46"/>
      <c r="QVT28" s="46"/>
      <c r="QVU28" s="161"/>
      <c r="QVV28" s="161"/>
      <c r="QVW28" s="161"/>
      <c r="QVX28" s="161"/>
      <c r="QVY28" s="161"/>
      <c r="QVZ28" s="46"/>
      <c r="QWA28" s="46"/>
      <c r="QWB28" s="161"/>
      <c r="QWC28" s="161"/>
      <c r="QWD28" s="161"/>
      <c r="QWE28" s="161"/>
      <c r="QWF28" s="161"/>
      <c r="QWG28" s="46"/>
      <c r="QWH28" s="46"/>
      <c r="QWI28" s="161"/>
      <c r="QWJ28" s="161"/>
      <c r="QWK28" s="161"/>
      <c r="QWL28" s="161"/>
      <c r="QWM28" s="161"/>
      <c r="QWN28" s="46"/>
      <c r="QWO28" s="46"/>
      <c r="QWP28" s="161"/>
      <c r="QWQ28" s="161"/>
      <c r="QWR28" s="161"/>
      <c r="QWS28" s="161"/>
      <c r="QWT28" s="161"/>
      <c r="QWU28" s="46"/>
      <c r="QWV28" s="46"/>
      <c r="QWW28" s="161"/>
      <c r="QWX28" s="161"/>
      <c r="QWY28" s="161"/>
      <c r="QWZ28" s="161"/>
      <c r="QXA28" s="161"/>
      <c r="QXB28" s="46"/>
      <c r="QXC28" s="46"/>
      <c r="QXD28" s="161"/>
      <c r="QXE28" s="161"/>
      <c r="QXF28" s="161"/>
      <c r="QXG28" s="161"/>
      <c r="QXH28" s="161"/>
      <c r="QXI28" s="46"/>
      <c r="QXJ28" s="46"/>
      <c r="QXK28" s="161"/>
      <c r="QXL28" s="161"/>
      <c r="QXM28" s="161"/>
      <c r="QXN28" s="161"/>
      <c r="QXO28" s="161"/>
      <c r="QXP28" s="46"/>
      <c r="QXQ28" s="46"/>
      <c r="QXR28" s="161"/>
      <c r="QXS28" s="161"/>
      <c r="QXT28" s="161"/>
      <c r="QXU28" s="161"/>
      <c r="QXV28" s="161"/>
      <c r="QXW28" s="46"/>
      <c r="QXX28" s="46"/>
      <c r="QXY28" s="161"/>
      <c r="QXZ28" s="161"/>
      <c r="QYA28" s="161"/>
      <c r="QYB28" s="161"/>
      <c r="QYC28" s="161"/>
      <c r="QYD28" s="46"/>
      <c r="QYE28" s="46"/>
      <c r="QYF28" s="161"/>
      <c r="QYG28" s="161"/>
      <c r="QYH28" s="161"/>
      <c r="QYI28" s="161"/>
      <c r="QYJ28" s="161"/>
      <c r="QYK28" s="46"/>
      <c r="QYL28" s="46"/>
      <c r="QYM28" s="161"/>
      <c r="QYN28" s="161"/>
      <c r="QYO28" s="161"/>
      <c r="QYP28" s="161"/>
      <c r="QYQ28" s="161"/>
      <c r="QYR28" s="46"/>
      <c r="QYS28" s="46"/>
      <c r="QYT28" s="161"/>
      <c r="QYU28" s="161"/>
      <c r="QYV28" s="161"/>
      <c r="QYW28" s="161"/>
      <c r="QYX28" s="161"/>
      <c r="QYY28" s="46"/>
      <c r="QYZ28" s="46"/>
      <c r="QZA28" s="161"/>
      <c r="QZB28" s="161"/>
      <c r="QZC28" s="161"/>
      <c r="QZD28" s="161"/>
      <c r="QZE28" s="161"/>
      <c r="QZF28" s="46"/>
      <c r="QZG28" s="46"/>
      <c r="QZH28" s="161"/>
      <c r="QZI28" s="161"/>
      <c r="QZJ28" s="161"/>
      <c r="QZK28" s="161"/>
      <c r="QZL28" s="161"/>
      <c r="QZM28" s="46"/>
      <c r="QZN28" s="46"/>
      <c r="QZO28" s="161"/>
      <c r="QZP28" s="161"/>
      <c r="QZQ28" s="161"/>
      <c r="QZR28" s="161"/>
      <c r="QZS28" s="161"/>
      <c r="QZT28" s="46"/>
      <c r="QZU28" s="46"/>
      <c r="QZV28" s="161"/>
      <c r="QZW28" s="161"/>
      <c r="QZX28" s="161"/>
      <c r="QZY28" s="161"/>
      <c r="QZZ28" s="161"/>
      <c r="RAA28" s="46"/>
      <c r="RAB28" s="46"/>
      <c r="RAC28" s="161"/>
      <c r="RAD28" s="161"/>
      <c r="RAE28" s="161"/>
      <c r="RAF28" s="161"/>
      <c r="RAG28" s="161"/>
      <c r="RAH28" s="46"/>
      <c r="RAI28" s="46"/>
      <c r="RAJ28" s="161"/>
      <c r="RAK28" s="161"/>
      <c r="RAL28" s="161"/>
      <c r="RAM28" s="161"/>
      <c r="RAN28" s="161"/>
      <c r="RAO28" s="46"/>
      <c r="RAP28" s="46"/>
      <c r="RAQ28" s="161"/>
      <c r="RAR28" s="161"/>
      <c r="RAS28" s="161"/>
      <c r="RAT28" s="161"/>
      <c r="RAU28" s="161"/>
      <c r="RAV28" s="46"/>
      <c r="RAW28" s="46"/>
      <c r="RAX28" s="161"/>
      <c r="RAY28" s="161"/>
      <c r="RAZ28" s="161"/>
      <c r="RBA28" s="161"/>
      <c r="RBB28" s="161"/>
      <c r="RBC28" s="46"/>
      <c r="RBD28" s="46"/>
      <c r="RBE28" s="161"/>
      <c r="RBF28" s="161"/>
      <c r="RBG28" s="161"/>
      <c r="RBH28" s="161"/>
      <c r="RBI28" s="161"/>
      <c r="RBJ28" s="46"/>
      <c r="RBK28" s="46"/>
      <c r="RBL28" s="161"/>
      <c r="RBM28" s="161"/>
      <c r="RBN28" s="161"/>
      <c r="RBO28" s="161"/>
      <c r="RBP28" s="161"/>
      <c r="RBQ28" s="46"/>
      <c r="RBR28" s="46"/>
      <c r="RBS28" s="161"/>
      <c r="RBT28" s="161"/>
      <c r="RBU28" s="161"/>
      <c r="RBV28" s="161"/>
      <c r="RBW28" s="161"/>
      <c r="RBX28" s="46"/>
      <c r="RBY28" s="46"/>
      <c r="RBZ28" s="161"/>
      <c r="RCA28" s="161"/>
      <c r="RCB28" s="161"/>
      <c r="RCC28" s="161"/>
      <c r="RCD28" s="161"/>
      <c r="RCE28" s="46"/>
      <c r="RCF28" s="46"/>
      <c r="RCG28" s="161"/>
      <c r="RCH28" s="161"/>
      <c r="RCI28" s="161"/>
      <c r="RCJ28" s="161"/>
      <c r="RCK28" s="161"/>
      <c r="RCL28" s="46"/>
      <c r="RCM28" s="46"/>
      <c r="RCN28" s="161"/>
      <c r="RCO28" s="161"/>
      <c r="RCP28" s="161"/>
      <c r="RCQ28" s="161"/>
      <c r="RCR28" s="161"/>
      <c r="RCS28" s="46"/>
      <c r="RCT28" s="46"/>
      <c r="RCU28" s="161"/>
      <c r="RCV28" s="161"/>
      <c r="RCW28" s="161"/>
      <c r="RCX28" s="161"/>
      <c r="RCY28" s="161"/>
      <c r="RCZ28" s="46"/>
      <c r="RDA28" s="46"/>
      <c r="RDB28" s="161"/>
      <c r="RDC28" s="161"/>
      <c r="RDD28" s="161"/>
      <c r="RDE28" s="161"/>
      <c r="RDF28" s="161"/>
      <c r="RDG28" s="46"/>
      <c r="RDH28" s="46"/>
      <c r="RDI28" s="161"/>
      <c r="RDJ28" s="161"/>
      <c r="RDK28" s="161"/>
      <c r="RDL28" s="161"/>
      <c r="RDM28" s="161"/>
      <c r="RDN28" s="46"/>
      <c r="RDO28" s="46"/>
      <c r="RDP28" s="161"/>
      <c r="RDQ28" s="161"/>
      <c r="RDR28" s="161"/>
      <c r="RDS28" s="161"/>
      <c r="RDT28" s="161"/>
      <c r="RDU28" s="46"/>
      <c r="RDV28" s="46"/>
      <c r="RDW28" s="161"/>
      <c r="RDX28" s="161"/>
      <c r="RDY28" s="161"/>
      <c r="RDZ28" s="161"/>
      <c r="REA28" s="161"/>
      <c r="REB28" s="46"/>
      <c r="REC28" s="46"/>
      <c r="RED28" s="161"/>
      <c r="REE28" s="161"/>
      <c r="REF28" s="161"/>
      <c r="REG28" s="161"/>
      <c r="REH28" s="161"/>
      <c r="REI28" s="46"/>
      <c r="REJ28" s="46"/>
      <c r="REK28" s="161"/>
      <c r="REL28" s="161"/>
      <c r="REM28" s="161"/>
      <c r="REN28" s="161"/>
      <c r="REO28" s="161"/>
      <c r="REP28" s="46"/>
      <c r="REQ28" s="46"/>
      <c r="RER28" s="161"/>
      <c r="RES28" s="161"/>
      <c r="RET28" s="161"/>
      <c r="REU28" s="161"/>
      <c r="REV28" s="161"/>
      <c r="REW28" s="46"/>
      <c r="REX28" s="46"/>
      <c r="REY28" s="161"/>
      <c r="REZ28" s="161"/>
      <c r="RFA28" s="161"/>
      <c r="RFB28" s="161"/>
      <c r="RFC28" s="161"/>
      <c r="RFD28" s="46"/>
      <c r="RFE28" s="46"/>
      <c r="RFF28" s="161"/>
      <c r="RFG28" s="161"/>
      <c r="RFH28" s="161"/>
      <c r="RFI28" s="161"/>
      <c r="RFJ28" s="161"/>
      <c r="RFK28" s="46"/>
      <c r="RFL28" s="46"/>
      <c r="RFM28" s="161"/>
      <c r="RFN28" s="161"/>
      <c r="RFO28" s="161"/>
      <c r="RFP28" s="161"/>
      <c r="RFQ28" s="161"/>
      <c r="RFR28" s="46"/>
      <c r="RFS28" s="46"/>
      <c r="RFT28" s="161"/>
      <c r="RFU28" s="161"/>
      <c r="RFV28" s="161"/>
      <c r="RFW28" s="161"/>
      <c r="RFX28" s="161"/>
      <c r="RFY28" s="46"/>
      <c r="RFZ28" s="46"/>
      <c r="RGA28" s="161"/>
      <c r="RGB28" s="161"/>
      <c r="RGC28" s="161"/>
      <c r="RGD28" s="161"/>
      <c r="RGE28" s="161"/>
      <c r="RGF28" s="46"/>
      <c r="RGG28" s="46"/>
      <c r="RGH28" s="161"/>
      <c r="RGI28" s="161"/>
      <c r="RGJ28" s="161"/>
      <c r="RGK28" s="161"/>
      <c r="RGL28" s="161"/>
      <c r="RGM28" s="46"/>
      <c r="RGN28" s="46"/>
      <c r="RGO28" s="161"/>
      <c r="RGP28" s="161"/>
      <c r="RGQ28" s="161"/>
      <c r="RGR28" s="161"/>
      <c r="RGS28" s="161"/>
      <c r="RGT28" s="46"/>
      <c r="RGU28" s="46"/>
      <c r="RGV28" s="161"/>
      <c r="RGW28" s="161"/>
      <c r="RGX28" s="161"/>
      <c r="RGY28" s="161"/>
      <c r="RGZ28" s="161"/>
      <c r="RHA28" s="46"/>
      <c r="RHB28" s="46"/>
      <c r="RHC28" s="161"/>
      <c r="RHD28" s="161"/>
      <c r="RHE28" s="161"/>
      <c r="RHF28" s="161"/>
      <c r="RHG28" s="161"/>
      <c r="RHH28" s="46"/>
      <c r="RHI28" s="46"/>
      <c r="RHJ28" s="161"/>
      <c r="RHK28" s="161"/>
      <c r="RHL28" s="161"/>
      <c r="RHM28" s="161"/>
      <c r="RHN28" s="161"/>
      <c r="RHO28" s="46"/>
      <c r="RHP28" s="46"/>
      <c r="RHQ28" s="161"/>
      <c r="RHR28" s="161"/>
      <c r="RHS28" s="161"/>
      <c r="RHT28" s="161"/>
      <c r="RHU28" s="161"/>
      <c r="RHV28" s="46"/>
      <c r="RHW28" s="46"/>
      <c r="RHX28" s="161"/>
      <c r="RHY28" s="161"/>
      <c r="RHZ28" s="161"/>
      <c r="RIA28" s="161"/>
      <c r="RIB28" s="161"/>
      <c r="RIC28" s="46"/>
      <c r="RID28" s="46"/>
      <c r="RIE28" s="161"/>
      <c r="RIF28" s="161"/>
      <c r="RIG28" s="161"/>
      <c r="RIH28" s="161"/>
      <c r="RII28" s="161"/>
      <c r="RIJ28" s="46"/>
      <c r="RIK28" s="46"/>
      <c r="RIL28" s="161"/>
      <c r="RIM28" s="161"/>
      <c r="RIN28" s="161"/>
      <c r="RIO28" s="161"/>
      <c r="RIP28" s="161"/>
      <c r="RIQ28" s="46"/>
      <c r="RIR28" s="46"/>
      <c r="RIS28" s="161"/>
      <c r="RIT28" s="161"/>
      <c r="RIU28" s="161"/>
      <c r="RIV28" s="161"/>
      <c r="RIW28" s="161"/>
      <c r="RIX28" s="46"/>
      <c r="RIY28" s="46"/>
      <c r="RIZ28" s="161"/>
      <c r="RJA28" s="161"/>
      <c r="RJB28" s="161"/>
      <c r="RJC28" s="161"/>
      <c r="RJD28" s="161"/>
      <c r="RJE28" s="46"/>
      <c r="RJF28" s="46"/>
      <c r="RJG28" s="161"/>
      <c r="RJH28" s="161"/>
      <c r="RJI28" s="161"/>
      <c r="RJJ28" s="161"/>
      <c r="RJK28" s="161"/>
      <c r="RJL28" s="46"/>
      <c r="RJM28" s="46"/>
      <c r="RJN28" s="161"/>
      <c r="RJO28" s="161"/>
      <c r="RJP28" s="161"/>
      <c r="RJQ28" s="161"/>
      <c r="RJR28" s="161"/>
      <c r="RJS28" s="46"/>
      <c r="RJT28" s="46"/>
      <c r="RJU28" s="161"/>
      <c r="RJV28" s="161"/>
      <c r="RJW28" s="161"/>
      <c r="RJX28" s="161"/>
      <c r="RJY28" s="161"/>
      <c r="RJZ28" s="46"/>
      <c r="RKA28" s="46"/>
      <c r="RKB28" s="161"/>
      <c r="RKC28" s="161"/>
      <c r="RKD28" s="161"/>
      <c r="RKE28" s="161"/>
      <c r="RKF28" s="161"/>
      <c r="RKG28" s="46"/>
      <c r="RKH28" s="46"/>
      <c r="RKI28" s="161"/>
      <c r="RKJ28" s="161"/>
      <c r="RKK28" s="161"/>
      <c r="RKL28" s="161"/>
      <c r="RKM28" s="161"/>
      <c r="RKN28" s="46"/>
      <c r="RKO28" s="46"/>
      <c r="RKP28" s="161"/>
      <c r="RKQ28" s="161"/>
      <c r="RKR28" s="161"/>
      <c r="RKS28" s="161"/>
      <c r="RKT28" s="161"/>
      <c r="RKU28" s="46"/>
      <c r="RKV28" s="46"/>
      <c r="RKW28" s="161"/>
      <c r="RKX28" s="161"/>
      <c r="RKY28" s="161"/>
      <c r="RKZ28" s="161"/>
      <c r="RLA28" s="161"/>
      <c r="RLB28" s="46"/>
      <c r="RLC28" s="46"/>
      <c r="RLD28" s="161"/>
      <c r="RLE28" s="161"/>
      <c r="RLF28" s="161"/>
      <c r="RLG28" s="161"/>
      <c r="RLH28" s="161"/>
      <c r="RLI28" s="46"/>
      <c r="RLJ28" s="46"/>
      <c r="RLK28" s="161"/>
      <c r="RLL28" s="161"/>
      <c r="RLM28" s="161"/>
      <c r="RLN28" s="161"/>
      <c r="RLO28" s="161"/>
      <c r="RLP28" s="46"/>
      <c r="RLQ28" s="46"/>
      <c r="RLR28" s="161"/>
      <c r="RLS28" s="161"/>
      <c r="RLT28" s="161"/>
      <c r="RLU28" s="161"/>
      <c r="RLV28" s="161"/>
      <c r="RLW28" s="46"/>
      <c r="RLX28" s="46"/>
      <c r="RLY28" s="161"/>
      <c r="RLZ28" s="161"/>
      <c r="RMA28" s="161"/>
      <c r="RMB28" s="161"/>
      <c r="RMC28" s="161"/>
      <c r="RMD28" s="46"/>
      <c r="RME28" s="46"/>
      <c r="RMF28" s="161"/>
      <c r="RMG28" s="161"/>
      <c r="RMH28" s="161"/>
      <c r="RMI28" s="161"/>
      <c r="RMJ28" s="161"/>
      <c r="RMK28" s="46"/>
      <c r="RML28" s="46"/>
      <c r="RMM28" s="161"/>
      <c r="RMN28" s="161"/>
      <c r="RMO28" s="161"/>
      <c r="RMP28" s="161"/>
      <c r="RMQ28" s="161"/>
      <c r="RMR28" s="46"/>
      <c r="RMS28" s="46"/>
      <c r="RMT28" s="161"/>
      <c r="RMU28" s="161"/>
      <c r="RMV28" s="161"/>
      <c r="RMW28" s="161"/>
      <c r="RMX28" s="161"/>
      <c r="RMY28" s="46"/>
      <c r="RMZ28" s="46"/>
      <c r="RNA28" s="161"/>
      <c r="RNB28" s="161"/>
      <c r="RNC28" s="161"/>
      <c r="RND28" s="161"/>
      <c r="RNE28" s="161"/>
      <c r="RNF28" s="46"/>
      <c r="RNG28" s="46"/>
      <c r="RNH28" s="161"/>
      <c r="RNI28" s="161"/>
      <c r="RNJ28" s="161"/>
      <c r="RNK28" s="161"/>
      <c r="RNL28" s="161"/>
      <c r="RNM28" s="46"/>
      <c r="RNN28" s="46"/>
      <c r="RNO28" s="161"/>
      <c r="RNP28" s="161"/>
      <c r="RNQ28" s="161"/>
      <c r="RNR28" s="161"/>
      <c r="RNS28" s="161"/>
      <c r="RNT28" s="46"/>
      <c r="RNU28" s="46"/>
      <c r="RNV28" s="161"/>
      <c r="RNW28" s="161"/>
      <c r="RNX28" s="161"/>
      <c r="RNY28" s="161"/>
      <c r="RNZ28" s="161"/>
      <c r="ROA28" s="46"/>
      <c r="ROB28" s="46"/>
      <c r="ROC28" s="161"/>
      <c r="ROD28" s="161"/>
      <c r="ROE28" s="161"/>
      <c r="ROF28" s="161"/>
      <c r="ROG28" s="161"/>
      <c r="ROH28" s="46"/>
      <c r="ROI28" s="46"/>
      <c r="ROJ28" s="161"/>
      <c r="ROK28" s="161"/>
      <c r="ROL28" s="161"/>
      <c r="ROM28" s="161"/>
      <c r="RON28" s="161"/>
      <c r="ROO28" s="46"/>
      <c r="ROP28" s="46"/>
      <c r="ROQ28" s="161"/>
      <c r="ROR28" s="161"/>
      <c r="ROS28" s="161"/>
      <c r="ROT28" s="161"/>
      <c r="ROU28" s="161"/>
      <c r="ROV28" s="46"/>
      <c r="ROW28" s="46"/>
      <c r="ROX28" s="161"/>
      <c r="ROY28" s="161"/>
      <c r="ROZ28" s="161"/>
      <c r="RPA28" s="161"/>
      <c r="RPB28" s="161"/>
      <c r="RPC28" s="46"/>
      <c r="RPD28" s="46"/>
      <c r="RPE28" s="161"/>
      <c r="RPF28" s="161"/>
      <c r="RPG28" s="161"/>
      <c r="RPH28" s="161"/>
      <c r="RPI28" s="161"/>
      <c r="RPJ28" s="46"/>
      <c r="RPK28" s="46"/>
      <c r="RPL28" s="161"/>
      <c r="RPM28" s="161"/>
      <c r="RPN28" s="161"/>
      <c r="RPO28" s="161"/>
      <c r="RPP28" s="161"/>
      <c r="RPQ28" s="46"/>
      <c r="RPR28" s="46"/>
      <c r="RPS28" s="161"/>
      <c r="RPT28" s="161"/>
      <c r="RPU28" s="161"/>
      <c r="RPV28" s="161"/>
      <c r="RPW28" s="161"/>
      <c r="RPX28" s="46"/>
      <c r="RPY28" s="46"/>
      <c r="RPZ28" s="161"/>
      <c r="RQA28" s="161"/>
      <c r="RQB28" s="161"/>
      <c r="RQC28" s="161"/>
      <c r="RQD28" s="161"/>
      <c r="RQE28" s="46"/>
      <c r="RQF28" s="46"/>
      <c r="RQG28" s="161"/>
      <c r="RQH28" s="161"/>
      <c r="RQI28" s="161"/>
      <c r="RQJ28" s="161"/>
      <c r="RQK28" s="161"/>
      <c r="RQL28" s="46"/>
      <c r="RQM28" s="46"/>
      <c r="RQN28" s="161"/>
      <c r="RQO28" s="161"/>
      <c r="RQP28" s="161"/>
      <c r="RQQ28" s="161"/>
      <c r="RQR28" s="161"/>
      <c r="RQS28" s="46"/>
      <c r="RQT28" s="46"/>
      <c r="RQU28" s="161"/>
      <c r="RQV28" s="161"/>
      <c r="RQW28" s="161"/>
      <c r="RQX28" s="161"/>
      <c r="RQY28" s="161"/>
      <c r="RQZ28" s="46"/>
      <c r="RRA28" s="46"/>
      <c r="RRB28" s="161"/>
      <c r="RRC28" s="161"/>
      <c r="RRD28" s="161"/>
      <c r="RRE28" s="161"/>
      <c r="RRF28" s="161"/>
      <c r="RRG28" s="46"/>
      <c r="RRH28" s="46"/>
      <c r="RRI28" s="161"/>
      <c r="RRJ28" s="161"/>
      <c r="RRK28" s="161"/>
      <c r="RRL28" s="161"/>
      <c r="RRM28" s="161"/>
      <c r="RRN28" s="46"/>
      <c r="RRO28" s="46"/>
      <c r="RRP28" s="161"/>
      <c r="RRQ28" s="161"/>
      <c r="RRR28" s="161"/>
      <c r="RRS28" s="161"/>
      <c r="RRT28" s="161"/>
      <c r="RRU28" s="46"/>
      <c r="RRV28" s="46"/>
      <c r="RRW28" s="161"/>
      <c r="RRX28" s="161"/>
      <c r="RRY28" s="161"/>
      <c r="RRZ28" s="161"/>
      <c r="RSA28" s="161"/>
      <c r="RSB28" s="46"/>
      <c r="RSC28" s="46"/>
      <c r="RSD28" s="161"/>
      <c r="RSE28" s="161"/>
      <c r="RSF28" s="161"/>
      <c r="RSG28" s="161"/>
      <c r="RSH28" s="161"/>
      <c r="RSI28" s="46"/>
      <c r="RSJ28" s="46"/>
      <c r="RSK28" s="161"/>
      <c r="RSL28" s="161"/>
      <c r="RSM28" s="161"/>
      <c r="RSN28" s="161"/>
      <c r="RSO28" s="161"/>
      <c r="RSP28" s="46"/>
      <c r="RSQ28" s="46"/>
      <c r="RSR28" s="161"/>
      <c r="RSS28" s="161"/>
      <c r="RST28" s="161"/>
      <c r="RSU28" s="161"/>
      <c r="RSV28" s="161"/>
      <c r="RSW28" s="46"/>
      <c r="RSX28" s="46"/>
      <c r="RSY28" s="161"/>
      <c r="RSZ28" s="161"/>
      <c r="RTA28" s="161"/>
      <c r="RTB28" s="161"/>
      <c r="RTC28" s="161"/>
      <c r="RTD28" s="46"/>
      <c r="RTE28" s="46"/>
      <c r="RTF28" s="161"/>
      <c r="RTG28" s="161"/>
      <c r="RTH28" s="161"/>
      <c r="RTI28" s="161"/>
      <c r="RTJ28" s="161"/>
      <c r="RTK28" s="46"/>
      <c r="RTL28" s="46"/>
      <c r="RTM28" s="161"/>
      <c r="RTN28" s="161"/>
      <c r="RTO28" s="161"/>
      <c r="RTP28" s="161"/>
      <c r="RTQ28" s="161"/>
      <c r="RTR28" s="46"/>
      <c r="RTS28" s="46"/>
      <c r="RTT28" s="161"/>
      <c r="RTU28" s="161"/>
      <c r="RTV28" s="161"/>
      <c r="RTW28" s="161"/>
      <c r="RTX28" s="161"/>
      <c r="RTY28" s="46"/>
      <c r="RTZ28" s="46"/>
      <c r="RUA28" s="161"/>
      <c r="RUB28" s="161"/>
      <c r="RUC28" s="161"/>
      <c r="RUD28" s="161"/>
      <c r="RUE28" s="161"/>
      <c r="RUF28" s="46"/>
      <c r="RUG28" s="46"/>
      <c r="RUH28" s="161"/>
      <c r="RUI28" s="161"/>
      <c r="RUJ28" s="161"/>
      <c r="RUK28" s="161"/>
      <c r="RUL28" s="161"/>
      <c r="RUM28" s="46"/>
      <c r="RUN28" s="46"/>
      <c r="RUO28" s="161"/>
      <c r="RUP28" s="161"/>
      <c r="RUQ28" s="161"/>
      <c r="RUR28" s="161"/>
      <c r="RUS28" s="161"/>
      <c r="RUT28" s="46"/>
      <c r="RUU28" s="46"/>
      <c r="RUV28" s="161"/>
      <c r="RUW28" s="161"/>
      <c r="RUX28" s="161"/>
      <c r="RUY28" s="161"/>
      <c r="RUZ28" s="161"/>
      <c r="RVA28" s="46"/>
      <c r="RVB28" s="46"/>
      <c r="RVC28" s="161"/>
      <c r="RVD28" s="161"/>
      <c r="RVE28" s="161"/>
      <c r="RVF28" s="161"/>
      <c r="RVG28" s="161"/>
      <c r="RVH28" s="46"/>
      <c r="RVI28" s="46"/>
      <c r="RVJ28" s="161"/>
      <c r="RVK28" s="161"/>
      <c r="RVL28" s="161"/>
      <c r="RVM28" s="161"/>
      <c r="RVN28" s="161"/>
      <c r="RVO28" s="46"/>
      <c r="RVP28" s="46"/>
      <c r="RVQ28" s="161"/>
      <c r="RVR28" s="161"/>
      <c r="RVS28" s="161"/>
      <c r="RVT28" s="161"/>
      <c r="RVU28" s="161"/>
      <c r="RVV28" s="46"/>
      <c r="RVW28" s="46"/>
      <c r="RVX28" s="161"/>
      <c r="RVY28" s="161"/>
      <c r="RVZ28" s="161"/>
      <c r="RWA28" s="161"/>
      <c r="RWB28" s="161"/>
      <c r="RWC28" s="46"/>
      <c r="RWD28" s="46"/>
      <c r="RWE28" s="161"/>
      <c r="RWF28" s="161"/>
      <c r="RWG28" s="161"/>
      <c r="RWH28" s="161"/>
      <c r="RWI28" s="161"/>
      <c r="RWJ28" s="46"/>
      <c r="RWK28" s="46"/>
      <c r="RWL28" s="161"/>
      <c r="RWM28" s="161"/>
      <c r="RWN28" s="161"/>
      <c r="RWO28" s="161"/>
      <c r="RWP28" s="161"/>
      <c r="RWQ28" s="46"/>
      <c r="RWR28" s="46"/>
      <c r="RWS28" s="161"/>
      <c r="RWT28" s="161"/>
      <c r="RWU28" s="161"/>
      <c r="RWV28" s="161"/>
      <c r="RWW28" s="161"/>
      <c r="RWX28" s="46"/>
      <c r="RWY28" s="46"/>
      <c r="RWZ28" s="161"/>
      <c r="RXA28" s="161"/>
      <c r="RXB28" s="161"/>
      <c r="RXC28" s="161"/>
      <c r="RXD28" s="161"/>
      <c r="RXE28" s="46"/>
      <c r="RXF28" s="46"/>
      <c r="RXG28" s="161"/>
      <c r="RXH28" s="161"/>
      <c r="RXI28" s="161"/>
      <c r="RXJ28" s="161"/>
      <c r="RXK28" s="161"/>
      <c r="RXL28" s="46"/>
      <c r="RXM28" s="46"/>
      <c r="RXN28" s="161"/>
      <c r="RXO28" s="161"/>
      <c r="RXP28" s="161"/>
      <c r="RXQ28" s="161"/>
      <c r="RXR28" s="161"/>
      <c r="RXS28" s="46"/>
      <c r="RXT28" s="46"/>
      <c r="RXU28" s="161"/>
      <c r="RXV28" s="161"/>
      <c r="RXW28" s="161"/>
      <c r="RXX28" s="161"/>
      <c r="RXY28" s="161"/>
      <c r="RXZ28" s="46"/>
      <c r="RYA28" s="46"/>
      <c r="RYB28" s="161"/>
      <c r="RYC28" s="161"/>
      <c r="RYD28" s="161"/>
      <c r="RYE28" s="161"/>
      <c r="RYF28" s="161"/>
      <c r="RYG28" s="46"/>
      <c r="RYH28" s="46"/>
      <c r="RYI28" s="161"/>
      <c r="RYJ28" s="161"/>
      <c r="RYK28" s="161"/>
      <c r="RYL28" s="161"/>
      <c r="RYM28" s="161"/>
      <c r="RYN28" s="46"/>
      <c r="RYO28" s="46"/>
      <c r="RYP28" s="161"/>
      <c r="RYQ28" s="161"/>
      <c r="RYR28" s="161"/>
      <c r="RYS28" s="161"/>
      <c r="RYT28" s="161"/>
      <c r="RYU28" s="46"/>
      <c r="RYV28" s="46"/>
      <c r="RYW28" s="161"/>
      <c r="RYX28" s="161"/>
      <c r="RYY28" s="161"/>
      <c r="RYZ28" s="161"/>
      <c r="RZA28" s="161"/>
      <c r="RZB28" s="46"/>
      <c r="RZC28" s="46"/>
      <c r="RZD28" s="161"/>
      <c r="RZE28" s="161"/>
      <c r="RZF28" s="161"/>
      <c r="RZG28" s="161"/>
      <c r="RZH28" s="161"/>
      <c r="RZI28" s="46"/>
      <c r="RZJ28" s="46"/>
      <c r="RZK28" s="161"/>
      <c r="RZL28" s="161"/>
      <c r="RZM28" s="161"/>
      <c r="RZN28" s="161"/>
      <c r="RZO28" s="161"/>
      <c r="RZP28" s="46"/>
      <c r="RZQ28" s="46"/>
      <c r="RZR28" s="161"/>
      <c r="RZS28" s="161"/>
      <c r="RZT28" s="161"/>
      <c r="RZU28" s="161"/>
      <c r="RZV28" s="161"/>
      <c r="RZW28" s="46"/>
      <c r="RZX28" s="46"/>
      <c r="RZY28" s="161"/>
      <c r="RZZ28" s="161"/>
      <c r="SAA28" s="161"/>
      <c r="SAB28" s="161"/>
      <c r="SAC28" s="161"/>
      <c r="SAD28" s="46"/>
      <c r="SAE28" s="46"/>
      <c r="SAF28" s="161"/>
      <c r="SAG28" s="161"/>
      <c r="SAH28" s="161"/>
      <c r="SAI28" s="161"/>
      <c r="SAJ28" s="161"/>
      <c r="SAK28" s="46"/>
      <c r="SAL28" s="46"/>
      <c r="SAM28" s="161"/>
      <c r="SAN28" s="161"/>
      <c r="SAO28" s="161"/>
      <c r="SAP28" s="161"/>
      <c r="SAQ28" s="161"/>
      <c r="SAR28" s="46"/>
      <c r="SAS28" s="46"/>
      <c r="SAT28" s="161"/>
      <c r="SAU28" s="161"/>
      <c r="SAV28" s="161"/>
      <c r="SAW28" s="161"/>
      <c r="SAX28" s="161"/>
      <c r="SAY28" s="46"/>
      <c r="SAZ28" s="46"/>
      <c r="SBA28" s="161"/>
      <c r="SBB28" s="161"/>
      <c r="SBC28" s="161"/>
      <c r="SBD28" s="161"/>
      <c r="SBE28" s="161"/>
      <c r="SBF28" s="46"/>
      <c r="SBG28" s="46"/>
      <c r="SBH28" s="161"/>
      <c r="SBI28" s="161"/>
      <c r="SBJ28" s="161"/>
      <c r="SBK28" s="161"/>
      <c r="SBL28" s="161"/>
      <c r="SBM28" s="46"/>
      <c r="SBN28" s="46"/>
      <c r="SBO28" s="161"/>
      <c r="SBP28" s="161"/>
      <c r="SBQ28" s="161"/>
      <c r="SBR28" s="161"/>
      <c r="SBS28" s="161"/>
      <c r="SBT28" s="46"/>
      <c r="SBU28" s="46"/>
      <c r="SBV28" s="161"/>
      <c r="SBW28" s="161"/>
      <c r="SBX28" s="161"/>
      <c r="SBY28" s="161"/>
      <c r="SBZ28" s="161"/>
      <c r="SCA28" s="46"/>
      <c r="SCB28" s="46"/>
      <c r="SCC28" s="161"/>
      <c r="SCD28" s="161"/>
      <c r="SCE28" s="161"/>
      <c r="SCF28" s="161"/>
      <c r="SCG28" s="161"/>
      <c r="SCH28" s="46"/>
      <c r="SCI28" s="46"/>
      <c r="SCJ28" s="161"/>
      <c r="SCK28" s="161"/>
      <c r="SCL28" s="161"/>
      <c r="SCM28" s="161"/>
      <c r="SCN28" s="161"/>
      <c r="SCO28" s="46"/>
      <c r="SCP28" s="46"/>
      <c r="SCQ28" s="161"/>
      <c r="SCR28" s="161"/>
      <c r="SCS28" s="161"/>
      <c r="SCT28" s="161"/>
      <c r="SCU28" s="161"/>
      <c r="SCV28" s="46"/>
      <c r="SCW28" s="46"/>
      <c r="SCX28" s="161"/>
      <c r="SCY28" s="161"/>
      <c r="SCZ28" s="161"/>
      <c r="SDA28" s="161"/>
      <c r="SDB28" s="161"/>
      <c r="SDC28" s="46"/>
      <c r="SDD28" s="46"/>
      <c r="SDE28" s="161"/>
      <c r="SDF28" s="161"/>
      <c r="SDG28" s="161"/>
      <c r="SDH28" s="161"/>
      <c r="SDI28" s="161"/>
      <c r="SDJ28" s="46"/>
      <c r="SDK28" s="46"/>
      <c r="SDL28" s="161"/>
      <c r="SDM28" s="161"/>
      <c r="SDN28" s="161"/>
      <c r="SDO28" s="161"/>
      <c r="SDP28" s="161"/>
      <c r="SDQ28" s="46"/>
      <c r="SDR28" s="46"/>
      <c r="SDS28" s="161"/>
      <c r="SDT28" s="161"/>
      <c r="SDU28" s="161"/>
      <c r="SDV28" s="161"/>
      <c r="SDW28" s="161"/>
      <c r="SDX28" s="46"/>
      <c r="SDY28" s="46"/>
      <c r="SDZ28" s="161"/>
      <c r="SEA28" s="161"/>
      <c r="SEB28" s="161"/>
      <c r="SEC28" s="161"/>
      <c r="SED28" s="161"/>
      <c r="SEE28" s="46"/>
      <c r="SEF28" s="46"/>
      <c r="SEG28" s="161"/>
      <c r="SEH28" s="161"/>
      <c r="SEI28" s="161"/>
      <c r="SEJ28" s="161"/>
      <c r="SEK28" s="161"/>
      <c r="SEL28" s="46"/>
      <c r="SEM28" s="46"/>
      <c r="SEN28" s="161"/>
      <c r="SEO28" s="161"/>
      <c r="SEP28" s="161"/>
      <c r="SEQ28" s="161"/>
      <c r="SER28" s="161"/>
      <c r="SES28" s="46"/>
      <c r="SET28" s="46"/>
      <c r="SEU28" s="161"/>
      <c r="SEV28" s="161"/>
      <c r="SEW28" s="161"/>
      <c r="SEX28" s="161"/>
      <c r="SEY28" s="161"/>
      <c r="SEZ28" s="46"/>
      <c r="SFA28" s="46"/>
      <c r="SFB28" s="161"/>
      <c r="SFC28" s="161"/>
      <c r="SFD28" s="161"/>
      <c r="SFE28" s="161"/>
      <c r="SFF28" s="161"/>
      <c r="SFG28" s="46"/>
      <c r="SFH28" s="46"/>
      <c r="SFI28" s="161"/>
      <c r="SFJ28" s="161"/>
      <c r="SFK28" s="161"/>
      <c r="SFL28" s="161"/>
      <c r="SFM28" s="161"/>
      <c r="SFN28" s="46"/>
      <c r="SFO28" s="46"/>
      <c r="SFP28" s="161"/>
      <c r="SFQ28" s="161"/>
      <c r="SFR28" s="161"/>
      <c r="SFS28" s="161"/>
      <c r="SFT28" s="161"/>
      <c r="SFU28" s="46"/>
      <c r="SFV28" s="46"/>
      <c r="SFW28" s="161"/>
      <c r="SFX28" s="161"/>
      <c r="SFY28" s="161"/>
      <c r="SFZ28" s="161"/>
      <c r="SGA28" s="161"/>
      <c r="SGB28" s="46"/>
      <c r="SGC28" s="46"/>
      <c r="SGD28" s="161"/>
      <c r="SGE28" s="161"/>
      <c r="SGF28" s="161"/>
      <c r="SGG28" s="161"/>
      <c r="SGH28" s="161"/>
      <c r="SGI28" s="46"/>
      <c r="SGJ28" s="46"/>
      <c r="SGK28" s="161"/>
      <c r="SGL28" s="161"/>
      <c r="SGM28" s="161"/>
      <c r="SGN28" s="161"/>
      <c r="SGO28" s="161"/>
      <c r="SGP28" s="46"/>
      <c r="SGQ28" s="46"/>
      <c r="SGR28" s="161"/>
      <c r="SGS28" s="161"/>
      <c r="SGT28" s="161"/>
      <c r="SGU28" s="161"/>
      <c r="SGV28" s="161"/>
      <c r="SGW28" s="46"/>
      <c r="SGX28" s="46"/>
      <c r="SGY28" s="161"/>
      <c r="SGZ28" s="161"/>
      <c r="SHA28" s="161"/>
      <c r="SHB28" s="161"/>
      <c r="SHC28" s="161"/>
      <c r="SHD28" s="46"/>
      <c r="SHE28" s="46"/>
      <c r="SHF28" s="161"/>
      <c r="SHG28" s="161"/>
      <c r="SHH28" s="161"/>
      <c r="SHI28" s="161"/>
      <c r="SHJ28" s="161"/>
      <c r="SHK28" s="46"/>
      <c r="SHL28" s="46"/>
      <c r="SHM28" s="161"/>
      <c r="SHN28" s="161"/>
      <c r="SHO28" s="161"/>
      <c r="SHP28" s="161"/>
      <c r="SHQ28" s="161"/>
      <c r="SHR28" s="46"/>
      <c r="SHS28" s="46"/>
      <c r="SHT28" s="161"/>
      <c r="SHU28" s="161"/>
      <c r="SHV28" s="161"/>
      <c r="SHW28" s="161"/>
      <c r="SHX28" s="161"/>
      <c r="SHY28" s="46"/>
      <c r="SHZ28" s="46"/>
      <c r="SIA28" s="161"/>
      <c r="SIB28" s="161"/>
      <c r="SIC28" s="161"/>
      <c r="SID28" s="161"/>
      <c r="SIE28" s="161"/>
      <c r="SIF28" s="46"/>
      <c r="SIG28" s="46"/>
      <c r="SIH28" s="161"/>
      <c r="SII28" s="161"/>
      <c r="SIJ28" s="161"/>
      <c r="SIK28" s="161"/>
      <c r="SIL28" s="161"/>
      <c r="SIM28" s="46"/>
      <c r="SIN28" s="46"/>
      <c r="SIO28" s="161"/>
      <c r="SIP28" s="161"/>
      <c r="SIQ28" s="161"/>
      <c r="SIR28" s="161"/>
      <c r="SIS28" s="161"/>
      <c r="SIT28" s="46"/>
      <c r="SIU28" s="46"/>
      <c r="SIV28" s="161"/>
      <c r="SIW28" s="161"/>
      <c r="SIX28" s="161"/>
      <c r="SIY28" s="161"/>
      <c r="SIZ28" s="161"/>
      <c r="SJA28" s="46"/>
      <c r="SJB28" s="46"/>
      <c r="SJC28" s="161"/>
      <c r="SJD28" s="161"/>
      <c r="SJE28" s="161"/>
      <c r="SJF28" s="161"/>
      <c r="SJG28" s="161"/>
      <c r="SJH28" s="46"/>
      <c r="SJI28" s="46"/>
      <c r="SJJ28" s="161"/>
      <c r="SJK28" s="161"/>
      <c r="SJL28" s="161"/>
      <c r="SJM28" s="161"/>
      <c r="SJN28" s="161"/>
      <c r="SJO28" s="46"/>
      <c r="SJP28" s="46"/>
      <c r="SJQ28" s="161"/>
      <c r="SJR28" s="161"/>
      <c r="SJS28" s="161"/>
      <c r="SJT28" s="161"/>
      <c r="SJU28" s="161"/>
      <c r="SJV28" s="46"/>
      <c r="SJW28" s="46"/>
      <c r="SJX28" s="161"/>
      <c r="SJY28" s="161"/>
      <c r="SJZ28" s="161"/>
      <c r="SKA28" s="161"/>
      <c r="SKB28" s="161"/>
      <c r="SKC28" s="46"/>
      <c r="SKD28" s="46"/>
      <c r="SKE28" s="161"/>
      <c r="SKF28" s="161"/>
      <c r="SKG28" s="161"/>
      <c r="SKH28" s="161"/>
      <c r="SKI28" s="161"/>
      <c r="SKJ28" s="46"/>
      <c r="SKK28" s="46"/>
      <c r="SKL28" s="161"/>
      <c r="SKM28" s="161"/>
      <c r="SKN28" s="161"/>
      <c r="SKO28" s="161"/>
      <c r="SKP28" s="161"/>
      <c r="SKQ28" s="46"/>
      <c r="SKR28" s="46"/>
      <c r="SKS28" s="161"/>
      <c r="SKT28" s="161"/>
      <c r="SKU28" s="161"/>
      <c r="SKV28" s="161"/>
      <c r="SKW28" s="161"/>
      <c r="SKX28" s="46"/>
      <c r="SKY28" s="46"/>
      <c r="SKZ28" s="161"/>
      <c r="SLA28" s="161"/>
      <c r="SLB28" s="161"/>
      <c r="SLC28" s="161"/>
      <c r="SLD28" s="161"/>
      <c r="SLE28" s="46"/>
      <c r="SLF28" s="46"/>
      <c r="SLG28" s="161"/>
      <c r="SLH28" s="161"/>
      <c r="SLI28" s="161"/>
      <c r="SLJ28" s="161"/>
      <c r="SLK28" s="161"/>
      <c r="SLL28" s="46"/>
      <c r="SLM28" s="46"/>
      <c r="SLN28" s="161"/>
      <c r="SLO28" s="161"/>
      <c r="SLP28" s="161"/>
      <c r="SLQ28" s="161"/>
      <c r="SLR28" s="161"/>
      <c r="SLS28" s="46"/>
      <c r="SLT28" s="46"/>
      <c r="SLU28" s="161"/>
      <c r="SLV28" s="161"/>
      <c r="SLW28" s="161"/>
      <c r="SLX28" s="161"/>
      <c r="SLY28" s="161"/>
      <c r="SLZ28" s="46"/>
      <c r="SMA28" s="46"/>
      <c r="SMB28" s="161"/>
      <c r="SMC28" s="161"/>
      <c r="SMD28" s="161"/>
      <c r="SME28" s="161"/>
      <c r="SMF28" s="161"/>
      <c r="SMG28" s="46"/>
      <c r="SMH28" s="46"/>
      <c r="SMI28" s="161"/>
      <c r="SMJ28" s="161"/>
      <c r="SMK28" s="161"/>
      <c r="SML28" s="161"/>
      <c r="SMM28" s="161"/>
      <c r="SMN28" s="46"/>
      <c r="SMO28" s="46"/>
      <c r="SMP28" s="161"/>
      <c r="SMQ28" s="161"/>
      <c r="SMR28" s="161"/>
      <c r="SMS28" s="161"/>
      <c r="SMT28" s="161"/>
      <c r="SMU28" s="46"/>
      <c r="SMV28" s="46"/>
      <c r="SMW28" s="161"/>
      <c r="SMX28" s="161"/>
      <c r="SMY28" s="161"/>
      <c r="SMZ28" s="161"/>
      <c r="SNA28" s="161"/>
      <c r="SNB28" s="46"/>
      <c r="SNC28" s="46"/>
      <c r="SND28" s="161"/>
      <c r="SNE28" s="161"/>
      <c r="SNF28" s="161"/>
      <c r="SNG28" s="161"/>
      <c r="SNH28" s="161"/>
      <c r="SNI28" s="46"/>
      <c r="SNJ28" s="46"/>
      <c r="SNK28" s="161"/>
      <c r="SNL28" s="161"/>
      <c r="SNM28" s="161"/>
      <c r="SNN28" s="161"/>
      <c r="SNO28" s="161"/>
      <c r="SNP28" s="46"/>
      <c r="SNQ28" s="46"/>
      <c r="SNR28" s="161"/>
      <c r="SNS28" s="161"/>
      <c r="SNT28" s="161"/>
      <c r="SNU28" s="161"/>
      <c r="SNV28" s="161"/>
      <c r="SNW28" s="46"/>
      <c r="SNX28" s="46"/>
      <c r="SNY28" s="161"/>
      <c r="SNZ28" s="161"/>
      <c r="SOA28" s="161"/>
      <c r="SOB28" s="161"/>
      <c r="SOC28" s="161"/>
      <c r="SOD28" s="46"/>
      <c r="SOE28" s="46"/>
      <c r="SOF28" s="161"/>
      <c r="SOG28" s="161"/>
      <c r="SOH28" s="161"/>
      <c r="SOI28" s="161"/>
      <c r="SOJ28" s="161"/>
      <c r="SOK28" s="46"/>
      <c r="SOL28" s="46"/>
      <c r="SOM28" s="161"/>
      <c r="SON28" s="161"/>
      <c r="SOO28" s="161"/>
      <c r="SOP28" s="161"/>
      <c r="SOQ28" s="161"/>
      <c r="SOR28" s="46"/>
      <c r="SOS28" s="46"/>
      <c r="SOT28" s="161"/>
      <c r="SOU28" s="161"/>
      <c r="SOV28" s="161"/>
      <c r="SOW28" s="161"/>
      <c r="SOX28" s="161"/>
      <c r="SOY28" s="46"/>
      <c r="SOZ28" s="46"/>
      <c r="SPA28" s="161"/>
      <c r="SPB28" s="161"/>
      <c r="SPC28" s="161"/>
      <c r="SPD28" s="161"/>
      <c r="SPE28" s="161"/>
      <c r="SPF28" s="46"/>
      <c r="SPG28" s="46"/>
      <c r="SPH28" s="161"/>
      <c r="SPI28" s="161"/>
      <c r="SPJ28" s="161"/>
      <c r="SPK28" s="161"/>
      <c r="SPL28" s="161"/>
      <c r="SPM28" s="46"/>
      <c r="SPN28" s="46"/>
      <c r="SPO28" s="161"/>
      <c r="SPP28" s="161"/>
      <c r="SPQ28" s="161"/>
      <c r="SPR28" s="161"/>
      <c r="SPS28" s="161"/>
      <c r="SPT28" s="46"/>
      <c r="SPU28" s="46"/>
      <c r="SPV28" s="161"/>
      <c r="SPW28" s="161"/>
      <c r="SPX28" s="161"/>
      <c r="SPY28" s="161"/>
      <c r="SPZ28" s="161"/>
      <c r="SQA28" s="46"/>
      <c r="SQB28" s="46"/>
      <c r="SQC28" s="161"/>
      <c r="SQD28" s="161"/>
      <c r="SQE28" s="161"/>
      <c r="SQF28" s="161"/>
      <c r="SQG28" s="161"/>
      <c r="SQH28" s="46"/>
      <c r="SQI28" s="46"/>
      <c r="SQJ28" s="161"/>
      <c r="SQK28" s="161"/>
      <c r="SQL28" s="161"/>
      <c r="SQM28" s="161"/>
      <c r="SQN28" s="161"/>
      <c r="SQO28" s="46"/>
      <c r="SQP28" s="46"/>
      <c r="SQQ28" s="161"/>
      <c r="SQR28" s="161"/>
      <c r="SQS28" s="161"/>
      <c r="SQT28" s="161"/>
      <c r="SQU28" s="161"/>
      <c r="SQV28" s="46"/>
      <c r="SQW28" s="46"/>
      <c r="SQX28" s="161"/>
      <c r="SQY28" s="161"/>
      <c r="SQZ28" s="161"/>
      <c r="SRA28" s="161"/>
      <c r="SRB28" s="161"/>
      <c r="SRC28" s="46"/>
      <c r="SRD28" s="46"/>
      <c r="SRE28" s="161"/>
      <c r="SRF28" s="161"/>
      <c r="SRG28" s="161"/>
      <c r="SRH28" s="161"/>
      <c r="SRI28" s="161"/>
      <c r="SRJ28" s="46"/>
      <c r="SRK28" s="46"/>
      <c r="SRL28" s="161"/>
      <c r="SRM28" s="161"/>
      <c r="SRN28" s="161"/>
      <c r="SRO28" s="161"/>
      <c r="SRP28" s="161"/>
      <c r="SRQ28" s="46"/>
      <c r="SRR28" s="46"/>
      <c r="SRS28" s="161"/>
      <c r="SRT28" s="161"/>
      <c r="SRU28" s="161"/>
      <c r="SRV28" s="161"/>
      <c r="SRW28" s="161"/>
      <c r="SRX28" s="46"/>
      <c r="SRY28" s="46"/>
      <c r="SRZ28" s="161"/>
      <c r="SSA28" s="161"/>
      <c r="SSB28" s="161"/>
      <c r="SSC28" s="161"/>
      <c r="SSD28" s="161"/>
      <c r="SSE28" s="46"/>
      <c r="SSF28" s="46"/>
      <c r="SSG28" s="161"/>
      <c r="SSH28" s="161"/>
      <c r="SSI28" s="161"/>
      <c r="SSJ28" s="161"/>
      <c r="SSK28" s="161"/>
      <c r="SSL28" s="46"/>
      <c r="SSM28" s="46"/>
      <c r="SSN28" s="161"/>
      <c r="SSO28" s="161"/>
      <c r="SSP28" s="161"/>
      <c r="SSQ28" s="161"/>
      <c r="SSR28" s="161"/>
      <c r="SSS28" s="46"/>
      <c r="SST28" s="46"/>
      <c r="SSU28" s="161"/>
      <c r="SSV28" s="161"/>
      <c r="SSW28" s="161"/>
      <c r="SSX28" s="161"/>
      <c r="SSY28" s="161"/>
      <c r="SSZ28" s="46"/>
      <c r="STA28" s="46"/>
      <c r="STB28" s="161"/>
      <c r="STC28" s="161"/>
      <c r="STD28" s="161"/>
      <c r="STE28" s="161"/>
      <c r="STF28" s="161"/>
      <c r="STG28" s="46"/>
      <c r="STH28" s="46"/>
      <c r="STI28" s="161"/>
      <c r="STJ28" s="161"/>
      <c r="STK28" s="161"/>
      <c r="STL28" s="161"/>
      <c r="STM28" s="161"/>
      <c r="STN28" s="46"/>
      <c r="STO28" s="46"/>
      <c r="STP28" s="161"/>
      <c r="STQ28" s="161"/>
      <c r="STR28" s="161"/>
      <c r="STS28" s="161"/>
      <c r="STT28" s="161"/>
      <c r="STU28" s="46"/>
      <c r="STV28" s="46"/>
      <c r="STW28" s="161"/>
      <c r="STX28" s="161"/>
      <c r="STY28" s="161"/>
      <c r="STZ28" s="161"/>
      <c r="SUA28" s="161"/>
      <c r="SUB28" s="46"/>
      <c r="SUC28" s="46"/>
      <c r="SUD28" s="161"/>
      <c r="SUE28" s="161"/>
      <c r="SUF28" s="161"/>
      <c r="SUG28" s="161"/>
      <c r="SUH28" s="161"/>
      <c r="SUI28" s="46"/>
      <c r="SUJ28" s="46"/>
      <c r="SUK28" s="161"/>
      <c r="SUL28" s="161"/>
      <c r="SUM28" s="161"/>
      <c r="SUN28" s="161"/>
      <c r="SUO28" s="161"/>
      <c r="SUP28" s="46"/>
      <c r="SUQ28" s="46"/>
      <c r="SUR28" s="161"/>
      <c r="SUS28" s="161"/>
      <c r="SUT28" s="161"/>
      <c r="SUU28" s="161"/>
      <c r="SUV28" s="161"/>
      <c r="SUW28" s="46"/>
      <c r="SUX28" s="46"/>
      <c r="SUY28" s="161"/>
      <c r="SUZ28" s="161"/>
      <c r="SVA28" s="161"/>
      <c r="SVB28" s="161"/>
      <c r="SVC28" s="161"/>
      <c r="SVD28" s="46"/>
      <c r="SVE28" s="46"/>
      <c r="SVF28" s="161"/>
      <c r="SVG28" s="161"/>
      <c r="SVH28" s="161"/>
      <c r="SVI28" s="161"/>
      <c r="SVJ28" s="161"/>
      <c r="SVK28" s="46"/>
      <c r="SVL28" s="46"/>
      <c r="SVM28" s="161"/>
      <c r="SVN28" s="161"/>
      <c r="SVO28" s="161"/>
      <c r="SVP28" s="161"/>
      <c r="SVQ28" s="161"/>
      <c r="SVR28" s="46"/>
      <c r="SVS28" s="46"/>
      <c r="SVT28" s="161"/>
      <c r="SVU28" s="161"/>
      <c r="SVV28" s="161"/>
      <c r="SVW28" s="161"/>
      <c r="SVX28" s="161"/>
      <c r="SVY28" s="46"/>
      <c r="SVZ28" s="46"/>
      <c r="SWA28" s="161"/>
      <c r="SWB28" s="161"/>
      <c r="SWC28" s="161"/>
      <c r="SWD28" s="161"/>
      <c r="SWE28" s="161"/>
      <c r="SWF28" s="46"/>
      <c r="SWG28" s="46"/>
      <c r="SWH28" s="161"/>
      <c r="SWI28" s="161"/>
      <c r="SWJ28" s="161"/>
      <c r="SWK28" s="161"/>
      <c r="SWL28" s="161"/>
      <c r="SWM28" s="46"/>
      <c r="SWN28" s="46"/>
      <c r="SWO28" s="161"/>
      <c r="SWP28" s="161"/>
      <c r="SWQ28" s="161"/>
      <c r="SWR28" s="161"/>
      <c r="SWS28" s="161"/>
      <c r="SWT28" s="46"/>
      <c r="SWU28" s="46"/>
      <c r="SWV28" s="161"/>
      <c r="SWW28" s="161"/>
      <c r="SWX28" s="161"/>
      <c r="SWY28" s="161"/>
      <c r="SWZ28" s="161"/>
      <c r="SXA28" s="46"/>
      <c r="SXB28" s="46"/>
      <c r="SXC28" s="161"/>
      <c r="SXD28" s="161"/>
      <c r="SXE28" s="161"/>
      <c r="SXF28" s="161"/>
      <c r="SXG28" s="161"/>
      <c r="SXH28" s="46"/>
      <c r="SXI28" s="46"/>
      <c r="SXJ28" s="161"/>
      <c r="SXK28" s="161"/>
      <c r="SXL28" s="161"/>
      <c r="SXM28" s="161"/>
      <c r="SXN28" s="161"/>
      <c r="SXO28" s="46"/>
      <c r="SXP28" s="46"/>
      <c r="SXQ28" s="161"/>
      <c r="SXR28" s="161"/>
      <c r="SXS28" s="161"/>
      <c r="SXT28" s="161"/>
      <c r="SXU28" s="161"/>
      <c r="SXV28" s="46"/>
      <c r="SXW28" s="46"/>
      <c r="SXX28" s="161"/>
      <c r="SXY28" s="161"/>
      <c r="SXZ28" s="161"/>
      <c r="SYA28" s="161"/>
      <c r="SYB28" s="161"/>
      <c r="SYC28" s="46"/>
      <c r="SYD28" s="46"/>
      <c r="SYE28" s="161"/>
      <c r="SYF28" s="161"/>
      <c r="SYG28" s="161"/>
      <c r="SYH28" s="161"/>
      <c r="SYI28" s="161"/>
      <c r="SYJ28" s="46"/>
      <c r="SYK28" s="46"/>
      <c r="SYL28" s="161"/>
      <c r="SYM28" s="161"/>
      <c r="SYN28" s="161"/>
      <c r="SYO28" s="161"/>
      <c r="SYP28" s="161"/>
      <c r="SYQ28" s="46"/>
      <c r="SYR28" s="46"/>
      <c r="SYS28" s="161"/>
      <c r="SYT28" s="161"/>
      <c r="SYU28" s="161"/>
      <c r="SYV28" s="161"/>
      <c r="SYW28" s="161"/>
      <c r="SYX28" s="46"/>
      <c r="SYY28" s="46"/>
      <c r="SYZ28" s="161"/>
      <c r="SZA28" s="161"/>
      <c r="SZB28" s="161"/>
      <c r="SZC28" s="161"/>
      <c r="SZD28" s="161"/>
      <c r="SZE28" s="46"/>
      <c r="SZF28" s="46"/>
      <c r="SZG28" s="161"/>
      <c r="SZH28" s="161"/>
      <c r="SZI28" s="161"/>
      <c r="SZJ28" s="161"/>
      <c r="SZK28" s="161"/>
      <c r="SZL28" s="46"/>
      <c r="SZM28" s="46"/>
      <c r="SZN28" s="161"/>
      <c r="SZO28" s="161"/>
      <c r="SZP28" s="161"/>
      <c r="SZQ28" s="161"/>
      <c r="SZR28" s="161"/>
      <c r="SZS28" s="46"/>
      <c r="SZT28" s="46"/>
      <c r="SZU28" s="161"/>
      <c r="SZV28" s="161"/>
      <c r="SZW28" s="161"/>
      <c r="SZX28" s="161"/>
      <c r="SZY28" s="161"/>
      <c r="SZZ28" s="46"/>
      <c r="TAA28" s="46"/>
      <c r="TAB28" s="161"/>
      <c r="TAC28" s="161"/>
      <c r="TAD28" s="161"/>
      <c r="TAE28" s="161"/>
      <c r="TAF28" s="161"/>
      <c r="TAG28" s="46"/>
      <c r="TAH28" s="46"/>
      <c r="TAI28" s="161"/>
      <c r="TAJ28" s="161"/>
      <c r="TAK28" s="161"/>
      <c r="TAL28" s="161"/>
      <c r="TAM28" s="161"/>
      <c r="TAN28" s="46"/>
      <c r="TAO28" s="46"/>
      <c r="TAP28" s="161"/>
      <c r="TAQ28" s="161"/>
      <c r="TAR28" s="161"/>
      <c r="TAS28" s="161"/>
      <c r="TAT28" s="161"/>
      <c r="TAU28" s="46"/>
      <c r="TAV28" s="46"/>
      <c r="TAW28" s="161"/>
      <c r="TAX28" s="161"/>
      <c r="TAY28" s="161"/>
      <c r="TAZ28" s="161"/>
      <c r="TBA28" s="161"/>
      <c r="TBB28" s="46"/>
      <c r="TBC28" s="46"/>
      <c r="TBD28" s="161"/>
      <c r="TBE28" s="161"/>
      <c r="TBF28" s="161"/>
      <c r="TBG28" s="161"/>
      <c r="TBH28" s="161"/>
      <c r="TBI28" s="46"/>
      <c r="TBJ28" s="46"/>
      <c r="TBK28" s="161"/>
      <c r="TBL28" s="161"/>
      <c r="TBM28" s="161"/>
      <c r="TBN28" s="161"/>
      <c r="TBO28" s="161"/>
      <c r="TBP28" s="46"/>
      <c r="TBQ28" s="46"/>
      <c r="TBR28" s="161"/>
      <c r="TBS28" s="161"/>
      <c r="TBT28" s="161"/>
      <c r="TBU28" s="161"/>
      <c r="TBV28" s="161"/>
      <c r="TBW28" s="46"/>
      <c r="TBX28" s="46"/>
      <c r="TBY28" s="161"/>
      <c r="TBZ28" s="161"/>
      <c r="TCA28" s="161"/>
      <c r="TCB28" s="161"/>
      <c r="TCC28" s="161"/>
      <c r="TCD28" s="46"/>
      <c r="TCE28" s="46"/>
      <c r="TCF28" s="161"/>
      <c r="TCG28" s="161"/>
      <c r="TCH28" s="161"/>
      <c r="TCI28" s="161"/>
      <c r="TCJ28" s="161"/>
      <c r="TCK28" s="46"/>
      <c r="TCL28" s="46"/>
      <c r="TCM28" s="161"/>
      <c r="TCN28" s="161"/>
      <c r="TCO28" s="161"/>
      <c r="TCP28" s="161"/>
      <c r="TCQ28" s="161"/>
      <c r="TCR28" s="46"/>
      <c r="TCS28" s="46"/>
      <c r="TCT28" s="161"/>
      <c r="TCU28" s="161"/>
      <c r="TCV28" s="161"/>
      <c r="TCW28" s="161"/>
      <c r="TCX28" s="161"/>
      <c r="TCY28" s="46"/>
      <c r="TCZ28" s="46"/>
      <c r="TDA28" s="161"/>
      <c r="TDB28" s="161"/>
      <c r="TDC28" s="161"/>
      <c r="TDD28" s="161"/>
      <c r="TDE28" s="161"/>
      <c r="TDF28" s="46"/>
      <c r="TDG28" s="46"/>
      <c r="TDH28" s="161"/>
      <c r="TDI28" s="161"/>
      <c r="TDJ28" s="161"/>
      <c r="TDK28" s="161"/>
      <c r="TDL28" s="161"/>
      <c r="TDM28" s="46"/>
      <c r="TDN28" s="46"/>
      <c r="TDO28" s="161"/>
      <c r="TDP28" s="161"/>
      <c r="TDQ28" s="161"/>
      <c r="TDR28" s="161"/>
      <c r="TDS28" s="161"/>
      <c r="TDT28" s="46"/>
      <c r="TDU28" s="46"/>
      <c r="TDV28" s="161"/>
      <c r="TDW28" s="161"/>
      <c r="TDX28" s="161"/>
      <c r="TDY28" s="161"/>
      <c r="TDZ28" s="161"/>
      <c r="TEA28" s="46"/>
      <c r="TEB28" s="46"/>
      <c r="TEC28" s="161"/>
      <c r="TED28" s="161"/>
      <c r="TEE28" s="161"/>
      <c r="TEF28" s="161"/>
      <c r="TEG28" s="161"/>
      <c r="TEH28" s="46"/>
      <c r="TEI28" s="46"/>
      <c r="TEJ28" s="161"/>
      <c r="TEK28" s="161"/>
      <c r="TEL28" s="161"/>
      <c r="TEM28" s="161"/>
      <c r="TEN28" s="161"/>
      <c r="TEO28" s="46"/>
      <c r="TEP28" s="46"/>
      <c r="TEQ28" s="161"/>
      <c r="TER28" s="161"/>
      <c r="TES28" s="161"/>
      <c r="TET28" s="161"/>
      <c r="TEU28" s="161"/>
      <c r="TEV28" s="46"/>
      <c r="TEW28" s="46"/>
      <c r="TEX28" s="161"/>
      <c r="TEY28" s="161"/>
      <c r="TEZ28" s="161"/>
      <c r="TFA28" s="161"/>
      <c r="TFB28" s="161"/>
      <c r="TFC28" s="46"/>
      <c r="TFD28" s="46"/>
      <c r="TFE28" s="161"/>
      <c r="TFF28" s="161"/>
      <c r="TFG28" s="161"/>
      <c r="TFH28" s="161"/>
      <c r="TFI28" s="161"/>
      <c r="TFJ28" s="46"/>
      <c r="TFK28" s="46"/>
      <c r="TFL28" s="161"/>
      <c r="TFM28" s="161"/>
      <c r="TFN28" s="161"/>
      <c r="TFO28" s="161"/>
      <c r="TFP28" s="161"/>
      <c r="TFQ28" s="46"/>
      <c r="TFR28" s="46"/>
      <c r="TFS28" s="161"/>
      <c r="TFT28" s="161"/>
      <c r="TFU28" s="161"/>
      <c r="TFV28" s="161"/>
      <c r="TFW28" s="161"/>
      <c r="TFX28" s="46"/>
      <c r="TFY28" s="46"/>
      <c r="TFZ28" s="161"/>
      <c r="TGA28" s="161"/>
      <c r="TGB28" s="161"/>
      <c r="TGC28" s="161"/>
      <c r="TGD28" s="161"/>
      <c r="TGE28" s="46"/>
      <c r="TGF28" s="46"/>
      <c r="TGG28" s="161"/>
      <c r="TGH28" s="161"/>
      <c r="TGI28" s="161"/>
      <c r="TGJ28" s="161"/>
      <c r="TGK28" s="161"/>
      <c r="TGL28" s="46"/>
      <c r="TGM28" s="46"/>
      <c r="TGN28" s="161"/>
      <c r="TGO28" s="161"/>
      <c r="TGP28" s="161"/>
      <c r="TGQ28" s="161"/>
      <c r="TGR28" s="161"/>
      <c r="TGS28" s="46"/>
      <c r="TGT28" s="46"/>
      <c r="TGU28" s="161"/>
      <c r="TGV28" s="161"/>
      <c r="TGW28" s="161"/>
      <c r="TGX28" s="161"/>
      <c r="TGY28" s="161"/>
      <c r="TGZ28" s="46"/>
      <c r="THA28" s="46"/>
      <c r="THB28" s="161"/>
      <c r="THC28" s="161"/>
      <c r="THD28" s="161"/>
      <c r="THE28" s="161"/>
      <c r="THF28" s="161"/>
      <c r="THG28" s="46"/>
      <c r="THH28" s="46"/>
      <c r="THI28" s="161"/>
      <c r="THJ28" s="161"/>
      <c r="THK28" s="161"/>
      <c r="THL28" s="161"/>
      <c r="THM28" s="161"/>
      <c r="THN28" s="46"/>
      <c r="THO28" s="46"/>
      <c r="THP28" s="161"/>
      <c r="THQ28" s="161"/>
      <c r="THR28" s="161"/>
      <c r="THS28" s="161"/>
      <c r="THT28" s="161"/>
      <c r="THU28" s="46"/>
      <c r="THV28" s="46"/>
      <c r="THW28" s="161"/>
      <c r="THX28" s="161"/>
      <c r="THY28" s="161"/>
      <c r="THZ28" s="161"/>
      <c r="TIA28" s="161"/>
      <c r="TIB28" s="46"/>
      <c r="TIC28" s="46"/>
      <c r="TID28" s="161"/>
      <c r="TIE28" s="161"/>
      <c r="TIF28" s="161"/>
      <c r="TIG28" s="161"/>
      <c r="TIH28" s="161"/>
      <c r="TII28" s="46"/>
      <c r="TIJ28" s="46"/>
      <c r="TIK28" s="161"/>
      <c r="TIL28" s="161"/>
      <c r="TIM28" s="161"/>
      <c r="TIN28" s="161"/>
      <c r="TIO28" s="161"/>
      <c r="TIP28" s="46"/>
      <c r="TIQ28" s="46"/>
      <c r="TIR28" s="161"/>
      <c r="TIS28" s="161"/>
      <c r="TIT28" s="161"/>
      <c r="TIU28" s="161"/>
      <c r="TIV28" s="161"/>
      <c r="TIW28" s="46"/>
      <c r="TIX28" s="46"/>
      <c r="TIY28" s="161"/>
      <c r="TIZ28" s="161"/>
      <c r="TJA28" s="161"/>
      <c r="TJB28" s="161"/>
      <c r="TJC28" s="161"/>
      <c r="TJD28" s="46"/>
      <c r="TJE28" s="46"/>
      <c r="TJF28" s="161"/>
      <c r="TJG28" s="161"/>
      <c r="TJH28" s="161"/>
      <c r="TJI28" s="161"/>
      <c r="TJJ28" s="161"/>
      <c r="TJK28" s="46"/>
      <c r="TJL28" s="46"/>
      <c r="TJM28" s="161"/>
      <c r="TJN28" s="161"/>
      <c r="TJO28" s="161"/>
      <c r="TJP28" s="161"/>
      <c r="TJQ28" s="161"/>
      <c r="TJR28" s="46"/>
      <c r="TJS28" s="46"/>
      <c r="TJT28" s="161"/>
      <c r="TJU28" s="161"/>
      <c r="TJV28" s="161"/>
      <c r="TJW28" s="161"/>
      <c r="TJX28" s="161"/>
      <c r="TJY28" s="46"/>
      <c r="TJZ28" s="46"/>
      <c r="TKA28" s="161"/>
      <c r="TKB28" s="161"/>
      <c r="TKC28" s="161"/>
      <c r="TKD28" s="161"/>
      <c r="TKE28" s="161"/>
      <c r="TKF28" s="46"/>
      <c r="TKG28" s="46"/>
      <c r="TKH28" s="161"/>
      <c r="TKI28" s="161"/>
      <c r="TKJ28" s="161"/>
      <c r="TKK28" s="161"/>
      <c r="TKL28" s="161"/>
      <c r="TKM28" s="46"/>
      <c r="TKN28" s="46"/>
      <c r="TKO28" s="161"/>
      <c r="TKP28" s="161"/>
      <c r="TKQ28" s="161"/>
      <c r="TKR28" s="161"/>
      <c r="TKS28" s="161"/>
      <c r="TKT28" s="46"/>
      <c r="TKU28" s="46"/>
      <c r="TKV28" s="161"/>
      <c r="TKW28" s="161"/>
      <c r="TKX28" s="161"/>
      <c r="TKY28" s="161"/>
      <c r="TKZ28" s="161"/>
      <c r="TLA28" s="46"/>
      <c r="TLB28" s="46"/>
      <c r="TLC28" s="161"/>
      <c r="TLD28" s="161"/>
      <c r="TLE28" s="161"/>
      <c r="TLF28" s="161"/>
      <c r="TLG28" s="161"/>
      <c r="TLH28" s="46"/>
      <c r="TLI28" s="46"/>
      <c r="TLJ28" s="161"/>
      <c r="TLK28" s="161"/>
      <c r="TLL28" s="161"/>
      <c r="TLM28" s="161"/>
      <c r="TLN28" s="161"/>
      <c r="TLO28" s="46"/>
      <c r="TLP28" s="46"/>
      <c r="TLQ28" s="161"/>
      <c r="TLR28" s="161"/>
      <c r="TLS28" s="161"/>
      <c r="TLT28" s="161"/>
      <c r="TLU28" s="161"/>
      <c r="TLV28" s="46"/>
      <c r="TLW28" s="46"/>
      <c r="TLX28" s="161"/>
      <c r="TLY28" s="161"/>
      <c r="TLZ28" s="161"/>
      <c r="TMA28" s="161"/>
      <c r="TMB28" s="161"/>
      <c r="TMC28" s="46"/>
      <c r="TMD28" s="46"/>
      <c r="TME28" s="161"/>
      <c r="TMF28" s="161"/>
      <c r="TMG28" s="161"/>
      <c r="TMH28" s="161"/>
      <c r="TMI28" s="161"/>
      <c r="TMJ28" s="46"/>
      <c r="TMK28" s="46"/>
      <c r="TML28" s="161"/>
      <c r="TMM28" s="161"/>
      <c r="TMN28" s="161"/>
      <c r="TMO28" s="161"/>
      <c r="TMP28" s="161"/>
      <c r="TMQ28" s="46"/>
      <c r="TMR28" s="46"/>
      <c r="TMS28" s="161"/>
      <c r="TMT28" s="161"/>
      <c r="TMU28" s="161"/>
      <c r="TMV28" s="161"/>
      <c r="TMW28" s="161"/>
      <c r="TMX28" s="46"/>
      <c r="TMY28" s="46"/>
      <c r="TMZ28" s="161"/>
      <c r="TNA28" s="161"/>
      <c r="TNB28" s="161"/>
      <c r="TNC28" s="161"/>
      <c r="TND28" s="161"/>
      <c r="TNE28" s="46"/>
      <c r="TNF28" s="46"/>
      <c r="TNG28" s="161"/>
      <c r="TNH28" s="161"/>
      <c r="TNI28" s="161"/>
      <c r="TNJ28" s="161"/>
      <c r="TNK28" s="161"/>
      <c r="TNL28" s="46"/>
      <c r="TNM28" s="46"/>
      <c r="TNN28" s="161"/>
      <c r="TNO28" s="161"/>
      <c r="TNP28" s="161"/>
      <c r="TNQ28" s="161"/>
      <c r="TNR28" s="161"/>
      <c r="TNS28" s="46"/>
      <c r="TNT28" s="46"/>
      <c r="TNU28" s="161"/>
      <c r="TNV28" s="161"/>
      <c r="TNW28" s="161"/>
      <c r="TNX28" s="161"/>
      <c r="TNY28" s="161"/>
      <c r="TNZ28" s="46"/>
      <c r="TOA28" s="46"/>
      <c r="TOB28" s="161"/>
      <c r="TOC28" s="161"/>
      <c r="TOD28" s="161"/>
      <c r="TOE28" s="161"/>
      <c r="TOF28" s="161"/>
      <c r="TOG28" s="46"/>
      <c r="TOH28" s="46"/>
      <c r="TOI28" s="161"/>
      <c r="TOJ28" s="161"/>
      <c r="TOK28" s="161"/>
      <c r="TOL28" s="161"/>
      <c r="TOM28" s="161"/>
      <c r="TON28" s="46"/>
      <c r="TOO28" s="46"/>
      <c r="TOP28" s="161"/>
      <c r="TOQ28" s="161"/>
      <c r="TOR28" s="161"/>
      <c r="TOS28" s="161"/>
      <c r="TOT28" s="161"/>
      <c r="TOU28" s="46"/>
      <c r="TOV28" s="46"/>
      <c r="TOW28" s="161"/>
      <c r="TOX28" s="161"/>
      <c r="TOY28" s="161"/>
      <c r="TOZ28" s="161"/>
      <c r="TPA28" s="161"/>
      <c r="TPB28" s="46"/>
      <c r="TPC28" s="46"/>
      <c r="TPD28" s="161"/>
      <c r="TPE28" s="161"/>
      <c r="TPF28" s="161"/>
      <c r="TPG28" s="161"/>
      <c r="TPH28" s="161"/>
      <c r="TPI28" s="46"/>
      <c r="TPJ28" s="46"/>
      <c r="TPK28" s="161"/>
      <c r="TPL28" s="161"/>
      <c r="TPM28" s="161"/>
      <c r="TPN28" s="161"/>
      <c r="TPO28" s="161"/>
      <c r="TPP28" s="46"/>
      <c r="TPQ28" s="46"/>
      <c r="TPR28" s="161"/>
      <c r="TPS28" s="161"/>
      <c r="TPT28" s="161"/>
      <c r="TPU28" s="161"/>
      <c r="TPV28" s="161"/>
      <c r="TPW28" s="46"/>
      <c r="TPX28" s="46"/>
      <c r="TPY28" s="161"/>
      <c r="TPZ28" s="161"/>
      <c r="TQA28" s="161"/>
      <c r="TQB28" s="161"/>
      <c r="TQC28" s="161"/>
      <c r="TQD28" s="46"/>
      <c r="TQE28" s="46"/>
      <c r="TQF28" s="161"/>
      <c r="TQG28" s="161"/>
      <c r="TQH28" s="161"/>
      <c r="TQI28" s="161"/>
      <c r="TQJ28" s="161"/>
      <c r="TQK28" s="46"/>
      <c r="TQL28" s="46"/>
      <c r="TQM28" s="161"/>
      <c r="TQN28" s="161"/>
      <c r="TQO28" s="161"/>
      <c r="TQP28" s="161"/>
      <c r="TQQ28" s="161"/>
      <c r="TQR28" s="46"/>
      <c r="TQS28" s="46"/>
      <c r="TQT28" s="161"/>
      <c r="TQU28" s="161"/>
      <c r="TQV28" s="161"/>
      <c r="TQW28" s="161"/>
      <c r="TQX28" s="161"/>
      <c r="TQY28" s="46"/>
      <c r="TQZ28" s="46"/>
      <c r="TRA28" s="161"/>
      <c r="TRB28" s="161"/>
      <c r="TRC28" s="161"/>
      <c r="TRD28" s="161"/>
      <c r="TRE28" s="161"/>
      <c r="TRF28" s="46"/>
      <c r="TRG28" s="46"/>
      <c r="TRH28" s="161"/>
      <c r="TRI28" s="161"/>
      <c r="TRJ28" s="161"/>
      <c r="TRK28" s="161"/>
      <c r="TRL28" s="161"/>
      <c r="TRM28" s="46"/>
      <c r="TRN28" s="46"/>
      <c r="TRO28" s="161"/>
      <c r="TRP28" s="161"/>
      <c r="TRQ28" s="161"/>
      <c r="TRR28" s="161"/>
      <c r="TRS28" s="161"/>
      <c r="TRT28" s="46"/>
      <c r="TRU28" s="46"/>
      <c r="TRV28" s="161"/>
      <c r="TRW28" s="161"/>
      <c r="TRX28" s="161"/>
      <c r="TRY28" s="161"/>
      <c r="TRZ28" s="161"/>
      <c r="TSA28" s="46"/>
      <c r="TSB28" s="46"/>
      <c r="TSC28" s="161"/>
      <c r="TSD28" s="161"/>
      <c r="TSE28" s="161"/>
      <c r="TSF28" s="161"/>
      <c r="TSG28" s="161"/>
      <c r="TSH28" s="46"/>
      <c r="TSI28" s="46"/>
      <c r="TSJ28" s="161"/>
      <c r="TSK28" s="161"/>
      <c r="TSL28" s="161"/>
      <c r="TSM28" s="161"/>
      <c r="TSN28" s="161"/>
      <c r="TSO28" s="46"/>
      <c r="TSP28" s="46"/>
      <c r="TSQ28" s="161"/>
      <c r="TSR28" s="161"/>
      <c r="TSS28" s="161"/>
      <c r="TST28" s="161"/>
      <c r="TSU28" s="161"/>
      <c r="TSV28" s="46"/>
      <c r="TSW28" s="46"/>
      <c r="TSX28" s="161"/>
      <c r="TSY28" s="161"/>
      <c r="TSZ28" s="161"/>
      <c r="TTA28" s="161"/>
      <c r="TTB28" s="161"/>
      <c r="TTC28" s="46"/>
      <c r="TTD28" s="46"/>
      <c r="TTE28" s="161"/>
      <c r="TTF28" s="161"/>
      <c r="TTG28" s="161"/>
      <c r="TTH28" s="161"/>
      <c r="TTI28" s="161"/>
      <c r="TTJ28" s="46"/>
      <c r="TTK28" s="46"/>
      <c r="TTL28" s="161"/>
      <c r="TTM28" s="161"/>
      <c r="TTN28" s="161"/>
      <c r="TTO28" s="161"/>
      <c r="TTP28" s="161"/>
      <c r="TTQ28" s="46"/>
      <c r="TTR28" s="46"/>
      <c r="TTS28" s="161"/>
      <c r="TTT28" s="161"/>
      <c r="TTU28" s="161"/>
      <c r="TTV28" s="161"/>
      <c r="TTW28" s="161"/>
      <c r="TTX28" s="46"/>
      <c r="TTY28" s="46"/>
      <c r="TTZ28" s="161"/>
      <c r="TUA28" s="161"/>
      <c r="TUB28" s="161"/>
      <c r="TUC28" s="161"/>
      <c r="TUD28" s="161"/>
      <c r="TUE28" s="46"/>
      <c r="TUF28" s="46"/>
      <c r="TUG28" s="161"/>
      <c r="TUH28" s="161"/>
      <c r="TUI28" s="161"/>
      <c r="TUJ28" s="161"/>
      <c r="TUK28" s="161"/>
      <c r="TUL28" s="46"/>
      <c r="TUM28" s="46"/>
      <c r="TUN28" s="161"/>
      <c r="TUO28" s="161"/>
      <c r="TUP28" s="161"/>
      <c r="TUQ28" s="161"/>
      <c r="TUR28" s="161"/>
      <c r="TUS28" s="46"/>
      <c r="TUT28" s="46"/>
      <c r="TUU28" s="161"/>
      <c r="TUV28" s="161"/>
      <c r="TUW28" s="161"/>
      <c r="TUX28" s="161"/>
      <c r="TUY28" s="161"/>
      <c r="TUZ28" s="46"/>
      <c r="TVA28" s="46"/>
      <c r="TVB28" s="161"/>
      <c r="TVC28" s="161"/>
      <c r="TVD28" s="161"/>
      <c r="TVE28" s="161"/>
      <c r="TVF28" s="161"/>
      <c r="TVG28" s="46"/>
      <c r="TVH28" s="46"/>
      <c r="TVI28" s="161"/>
      <c r="TVJ28" s="161"/>
      <c r="TVK28" s="161"/>
      <c r="TVL28" s="161"/>
      <c r="TVM28" s="161"/>
      <c r="TVN28" s="46"/>
      <c r="TVO28" s="46"/>
      <c r="TVP28" s="161"/>
      <c r="TVQ28" s="161"/>
      <c r="TVR28" s="161"/>
      <c r="TVS28" s="161"/>
      <c r="TVT28" s="161"/>
      <c r="TVU28" s="46"/>
      <c r="TVV28" s="46"/>
      <c r="TVW28" s="161"/>
      <c r="TVX28" s="161"/>
      <c r="TVY28" s="161"/>
      <c r="TVZ28" s="161"/>
      <c r="TWA28" s="161"/>
      <c r="TWB28" s="46"/>
      <c r="TWC28" s="46"/>
      <c r="TWD28" s="161"/>
      <c r="TWE28" s="161"/>
      <c r="TWF28" s="161"/>
      <c r="TWG28" s="161"/>
      <c r="TWH28" s="161"/>
      <c r="TWI28" s="46"/>
      <c r="TWJ28" s="46"/>
      <c r="TWK28" s="161"/>
      <c r="TWL28" s="161"/>
      <c r="TWM28" s="161"/>
      <c r="TWN28" s="161"/>
      <c r="TWO28" s="161"/>
      <c r="TWP28" s="46"/>
      <c r="TWQ28" s="46"/>
      <c r="TWR28" s="161"/>
      <c r="TWS28" s="161"/>
      <c r="TWT28" s="161"/>
      <c r="TWU28" s="161"/>
      <c r="TWV28" s="161"/>
      <c r="TWW28" s="46"/>
      <c r="TWX28" s="46"/>
      <c r="TWY28" s="161"/>
      <c r="TWZ28" s="161"/>
      <c r="TXA28" s="161"/>
      <c r="TXB28" s="161"/>
      <c r="TXC28" s="161"/>
      <c r="TXD28" s="46"/>
      <c r="TXE28" s="46"/>
      <c r="TXF28" s="161"/>
      <c r="TXG28" s="161"/>
      <c r="TXH28" s="161"/>
      <c r="TXI28" s="161"/>
      <c r="TXJ28" s="161"/>
      <c r="TXK28" s="46"/>
      <c r="TXL28" s="46"/>
      <c r="TXM28" s="161"/>
      <c r="TXN28" s="161"/>
      <c r="TXO28" s="161"/>
      <c r="TXP28" s="161"/>
      <c r="TXQ28" s="161"/>
      <c r="TXR28" s="46"/>
      <c r="TXS28" s="46"/>
      <c r="TXT28" s="161"/>
      <c r="TXU28" s="161"/>
      <c r="TXV28" s="161"/>
      <c r="TXW28" s="161"/>
      <c r="TXX28" s="161"/>
      <c r="TXY28" s="46"/>
      <c r="TXZ28" s="46"/>
      <c r="TYA28" s="161"/>
      <c r="TYB28" s="161"/>
      <c r="TYC28" s="161"/>
      <c r="TYD28" s="161"/>
      <c r="TYE28" s="161"/>
      <c r="TYF28" s="46"/>
      <c r="TYG28" s="46"/>
      <c r="TYH28" s="161"/>
      <c r="TYI28" s="161"/>
      <c r="TYJ28" s="161"/>
      <c r="TYK28" s="161"/>
      <c r="TYL28" s="161"/>
      <c r="TYM28" s="46"/>
      <c r="TYN28" s="46"/>
      <c r="TYO28" s="161"/>
      <c r="TYP28" s="161"/>
      <c r="TYQ28" s="161"/>
      <c r="TYR28" s="161"/>
      <c r="TYS28" s="161"/>
      <c r="TYT28" s="46"/>
      <c r="TYU28" s="46"/>
      <c r="TYV28" s="161"/>
      <c r="TYW28" s="161"/>
      <c r="TYX28" s="161"/>
      <c r="TYY28" s="161"/>
      <c r="TYZ28" s="161"/>
      <c r="TZA28" s="46"/>
      <c r="TZB28" s="46"/>
      <c r="TZC28" s="161"/>
      <c r="TZD28" s="161"/>
      <c r="TZE28" s="161"/>
      <c r="TZF28" s="161"/>
      <c r="TZG28" s="161"/>
      <c r="TZH28" s="46"/>
      <c r="TZI28" s="46"/>
      <c r="TZJ28" s="161"/>
      <c r="TZK28" s="161"/>
      <c r="TZL28" s="161"/>
      <c r="TZM28" s="161"/>
      <c r="TZN28" s="161"/>
      <c r="TZO28" s="46"/>
      <c r="TZP28" s="46"/>
      <c r="TZQ28" s="161"/>
      <c r="TZR28" s="161"/>
      <c r="TZS28" s="161"/>
      <c r="TZT28" s="161"/>
      <c r="TZU28" s="161"/>
      <c r="TZV28" s="46"/>
      <c r="TZW28" s="46"/>
      <c r="TZX28" s="161"/>
      <c r="TZY28" s="161"/>
      <c r="TZZ28" s="161"/>
      <c r="UAA28" s="161"/>
      <c r="UAB28" s="161"/>
      <c r="UAC28" s="46"/>
      <c r="UAD28" s="46"/>
      <c r="UAE28" s="161"/>
      <c r="UAF28" s="161"/>
      <c r="UAG28" s="161"/>
      <c r="UAH28" s="161"/>
      <c r="UAI28" s="161"/>
      <c r="UAJ28" s="46"/>
      <c r="UAK28" s="46"/>
      <c r="UAL28" s="161"/>
      <c r="UAM28" s="161"/>
      <c r="UAN28" s="161"/>
      <c r="UAO28" s="161"/>
      <c r="UAP28" s="161"/>
      <c r="UAQ28" s="46"/>
      <c r="UAR28" s="46"/>
      <c r="UAS28" s="161"/>
      <c r="UAT28" s="161"/>
      <c r="UAU28" s="161"/>
      <c r="UAV28" s="161"/>
      <c r="UAW28" s="161"/>
      <c r="UAX28" s="46"/>
      <c r="UAY28" s="46"/>
      <c r="UAZ28" s="161"/>
      <c r="UBA28" s="161"/>
      <c r="UBB28" s="161"/>
      <c r="UBC28" s="161"/>
      <c r="UBD28" s="161"/>
      <c r="UBE28" s="46"/>
      <c r="UBF28" s="46"/>
      <c r="UBG28" s="161"/>
      <c r="UBH28" s="161"/>
      <c r="UBI28" s="161"/>
      <c r="UBJ28" s="161"/>
      <c r="UBK28" s="161"/>
      <c r="UBL28" s="46"/>
      <c r="UBM28" s="46"/>
      <c r="UBN28" s="161"/>
      <c r="UBO28" s="161"/>
      <c r="UBP28" s="161"/>
      <c r="UBQ28" s="161"/>
      <c r="UBR28" s="161"/>
      <c r="UBS28" s="46"/>
      <c r="UBT28" s="46"/>
      <c r="UBU28" s="161"/>
      <c r="UBV28" s="161"/>
      <c r="UBW28" s="161"/>
      <c r="UBX28" s="161"/>
      <c r="UBY28" s="161"/>
      <c r="UBZ28" s="46"/>
      <c r="UCA28" s="46"/>
      <c r="UCB28" s="161"/>
      <c r="UCC28" s="161"/>
      <c r="UCD28" s="161"/>
      <c r="UCE28" s="161"/>
      <c r="UCF28" s="161"/>
      <c r="UCG28" s="46"/>
      <c r="UCH28" s="46"/>
      <c r="UCI28" s="161"/>
      <c r="UCJ28" s="161"/>
      <c r="UCK28" s="161"/>
      <c r="UCL28" s="161"/>
      <c r="UCM28" s="161"/>
      <c r="UCN28" s="46"/>
      <c r="UCO28" s="46"/>
      <c r="UCP28" s="161"/>
      <c r="UCQ28" s="161"/>
      <c r="UCR28" s="161"/>
      <c r="UCS28" s="161"/>
      <c r="UCT28" s="161"/>
      <c r="UCU28" s="46"/>
      <c r="UCV28" s="46"/>
      <c r="UCW28" s="161"/>
      <c r="UCX28" s="161"/>
      <c r="UCY28" s="161"/>
      <c r="UCZ28" s="161"/>
      <c r="UDA28" s="161"/>
      <c r="UDB28" s="46"/>
      <c r="UDC28" s="46"/>
      <c r="UDD28" s="161"/>
      <c r="UDE28" s="161"/>
      <c r="UDF28" s="161"/>
      <c r="UDG28" s="161"/>
      <c r="UDH28" s="161"/>
      <c r="UDI28" s="46"/>
      <c r="UDJ28" s="46"/>
      <c r="UDK28" s="161"/>
      <c r="UDL28" s="161"/>
      <c r="UDM28" s="161"/>
      <c r="UDN28" s="161"/>
      <c r="UDO28" s="161"/>
      <c r="UDP28" s="46"/>
      <c r="UDQ28" s="46"/>
      <c r="UDR28" s="161"/>
      <c r="UDS28" s="161"/>
      <c r="UDT28" s="161"/>
      <c r="UDU28" s="161"/>
      <c r="UDV28" s="161"/>
      <c r="UDW28" s="46"/>
      <c r="UDX28" s="46"/>
      <c r="UDY28" s="161"/>
      <c r="UDZ28" s="161"/>
      <c r="UEA28" s="161"/>
      <c r="UEB28" s="161"/>
      <c r="UEC28" s="161"/>
      <c r="UED28" s="46"/>
      <c r="UEE28" s="46"/>
      <c r="UEF28" s="161"/>
      <c r="UEG28" s="161"/>
      <c r="UEH28" s="161"/>
      <c r="UEI28" s="161"/>
      <c r="UEJ28" s="161"/>
      <c r="UEK28" s="46"/>
      <c r="UEL28" s="46"/>
      <c r="UEM28" s="161"/>
      <c r="UEN28" s="161"/>
      <c r="UEO28" s="161"/>
      <c r="UEP28" s="161"/>
      <c r="UEQ28" s="161"/>
      <c r="UER28" s="46"/>
      <c r="UES28" s="46"/>
      <c r="UET28" s="161"/>
      <c r="UEU28" s="161"/>
      <c r="UEV28" s="161"/>
      <c r="UEW28" s="161"/>
      <c r="UEX28" s="161"/>
      <c r="UEY28" s="46"/>
      <c r="UEZ28" s="46"/>
      <c r="UFA28" s="161"/>
      <c r="UFB28" s="161"/>
      <c r="UFC28" s="161"/>
      <c r="UFD28" s="161"/>
      <c r="UFE28" s="161"/>
      <c r="UFF28" s="46"/>
      <c r="UFG28" s="46"/>
      <c r="UFH28" s="161"/>
      <c r="UFI28" s="161"/>
      <c r="UFJ28" s="161"/>
      <c r="UFK28" s="161"/>
      <c r="UFL28" s="161"/>
      <c r="UFM28" s="46"/>
      <c r="UFN28" s="46"/>
      <c r="UFO28" s="161"/>
      <c r="UFP28" s="161"/>
      <c r="UFQ28" s="161"/>
      <c r="UFR28" s="161"/>
      <c r="UFS28" s="161"/>
      <c r="UFT28" s="46"/>
      <c r="UFU28" s="46"/>
      <c r="UFV28" s="161"/>
      <c r="UFW28" s="161"/>
      <c r="UFX28" s="161"/>
      <c r="UFY28" s="161"/>
      <c r="UFZ28" s="161"/>
      <c r="UGA28" s="46"/>
      <c r="UGB28" s="46"/>
      <c r="UGC28" s="161"/>
      <c r="UGD28" s="161"/>
      <c r="UGE28" s="161"/>
      <c r="UGF28" s="161"/>
      <c r="UGG28" s="161"/>
      <c r="UGH28" s="46"/>
      <c r="UGI28" s="46"/>
      <c r="UGJ28" s="161"/>
      <c r="UGK28" s="161"/>
      <c r="UGL28" s="161"/>
      <c r="UGM28" s="161"/>
      <c r="UGN28" s="161"/>
      <c r="UGO28" s="46"/>
      <c r="UGP28" s="46"/>
      <c r="UGQ28" s="161"/>
      <c r="UGR28" s="161"/>
      <c r="UGS28" s="161"/>
      <c r="UGT28" s="161"/>
      <c r="UGU28" s="161"/>
      <c r="UGV28" s="46"/>
      <c r="UGW28" s="46"/>
      <c r="UGX28" s="161"/>
      <c r="UGY28" s="161"/>
      <c r="UGZ28" s="161"/>
      <c r="UHA28" s="161"/>
      <c r="UHB28" s="161"/>
      <c r="UHC28" s="46"/>
      <c r="UHD28" s="46"/>
      <c r="UHE28" s="161"/>
      <c r="UHF28" s="161"/>
      <c r="UHG28" s="161"/>
      <c r="UHH28" s="161"/>
      <c r="UHI28" s="161"/>
      <c r="UHJ28" s="46"/>
      <c r="UHK28" s="46"/>
      <c r="UHL28" s="161"/>
      <c r="UHM28" s="161"/>
      <c r="UHN28" s="161"/>
      <c r="UHO28" s="161"/>
      <c r="UHP28" s="161"/>
      <c r="UHQ28" s="46"/>
      <c r="UHR28" s="46"/>
      <c r="UHS28" s="161"/>
      <c r="UHT28" s="161"/>
      <c r="UHU28" s="161"/>
      <c r="UHV28" s="161"/>
      <c r="UHW28" s="161"/>
      <c r="UHX28" s="46"/>
      <c r="UHY28" s="46"/>
      <c r="UHZ28" s="161"/>
      <c r="UIA28" s="161"/>
      <c r="UIB28" s="161"/>
      <c r="UIC28" s="161"/>
      <c r="UID28" s="161"/>
      <c r="UIE28" s="46"/>
      <c r="UIF28" s="46"/>
      <c r="UIG28" s="161"/>
      <c r="UIH28" s="161"/>
      <c r="UII28" s="161"/>
      <c r="UIJ28" s="161"/>
      <c r="UIK28" s="161"/>
      <c r="UIL28" s="46"/>
      <c r="UIM28" s="46"/>
      <c r="UIN28" s="161"/>
      <c r="UIO28" s="161"/>
      <c r="UIP28" s="161"/>
      <c r="UIQ28" s="161"/>
      <c r="UIR28" s="161"/>
      <c r="UIS28" s="46"/>
      <c r="UIT28" s="46"/>
      <c r="UIU28" s="161"/>
      <c r="UIV28" s="161"/>
      <c r="UIW28" s="161"/>
      <c r="UIX28" s="161"/>
      <c r="UIY28" s="161"/>
      <c r="UIZ28" s="46"/>
      <c r="UJA28" s="46"/>
      <c r="UJB28" s="161"/>
      <c r="UJC28" s="161"/>
      <c r="UJD28" s="161"/>
      <c r="UJE28" s="161"/>
      <c r="UJF28" s="161"/>
      <c r="UJG28" s="46"/>
      <c r="UJH28" s="46"/>
      <c r="UJI28" s="161"/>
      <c r="UJJ28" s="161"/>
      <c r="UJK28" s="161"/>
      <c r="UJL28" s="161"/>
      <c r="UJM28" s="161"/>
      <c r="UJN28" s="46"/>
      <c r="UJO28" s="46"/>
      <c r="UJP28" s="161"/>
      <c r="UJQ28" s="161"/>
      <c r="UJR28" s="161"/>
      <c r="UJS28" s="161"/>
      <c r="UJT28" s="161"/>
      <c r="UJU28" s="46"/>
      <c r="UJV28" s="46"/>
      <c r="UJW28" s="161"/>
      <c r="UJX28" s="161"/>
      <c r="UJY28" s="161"/>
      <c r="UJZ28" s="161"/>
      <c r="UKA28" s="161"/>
      <c r="UKB28" s="46"/>
      <c r="UKC28" s="46"/>
      <c r="UKD28" s="161"/>
      <c r="UKE28" s="161"/>
      <c r="UKF28" s="161"/>
      <c r="UKG28" s="161"/>
      <c r="UKH28" s="161"/>
      <c r="UKI28" s="46"/>
      <c r="UKJ28" s="46"/>
      <c r="UKK28" s="161"/>
      <c r="UKL28" s="161"/>
      <c r="UKM28" s="161"/>
      <c r="UKN28" s="161"/>
      <c r="UKO28" s="161"/>
      <c r="UKP28" s="46"/>
      <c r="UKQ28" s="46"/>
      <c r="UKR28" s="161"/>
      <c r="UKS28" s="161"/>
      <c r="UKT28" s="161"/>
      <c r="UKU28" s="161"/>
      <c r="UKV28" s="161"/>
      <c r="UKW28" s="46"/>
      <c r="UKX28" s="46"/>
      <c r="UKY28" s="161"/>
      <c r="UKZ28" s="161"/>
      <c r="ULA28" s="161"/>
      <c r="ULB28" s="161"/>
      <c r="ULC28" s="161"/>
      <c r="ULD28" s="46"/>
      <c r="ULE28" s="46"/>
      <c r="ULF28" s="161"/>
      <c r="ULG28" s="161"/>
      <c r="ULH28" s="161"/>
      <c r="ULI28" s="161"/>
      <c r="ULJ28" s="161"/>
      <c r="ULK28" s="46"/>
      <c r="ULL28" s="46"/>
      <c r="ULM28" s="161"/>
      <c r="ULN28" s="161"/>
      <c r="ULO28" s="161"/>
      <c r="ULP28" s="161"/>
      <c r="ULQ28" s="161"/>
      <c r="ULR28" s="46"/>
      <c r="ULS28" s="46"/>
      <c r="ULT28" s="161"/>
      <c r="ULU28" s="161"/>
      <c r="ULV28" s="161"/>
      <c r="ULW28" s="161"/>
      <c r="ULX28" s="161"/>
      <c r="ULY28" s="46"/>
      <c r="ULZ28" s="46"/>
      <c r="UMA28" s="161"/>
      <c r="UMB28" s="161"/>
      <c r="UMC28" s="161"/>
      <c r="UMD28" s="161"/>
      <c r="UME28" s="161"/>
      <c r="UMF28" s="46"/>
      <c r="UMG28" s="46"/>
      <c r="UMH28" s="161"/>
      <c r="UMI28" s="161"/>
      <c r="UMJ28" s="161"/>
      <c r="UMK28" s="161"/>
      <c r="UML28" s="161"/>
      <c r="UMM28" s="46"/>
      <c r="UMN28" s="46"/>
      <c r="UMO28" s="161"/>
      <c r="UMP28" s="161"/>
      <c r="UMQ28" s="161"/>
      <c r="UMR28" s="161"/>
      <c r="UMS28" s="161"/>
      <c r="UMT28" s="46"/>
      <c r="UMU28" s="46"/>
      <c r="UMV28" s="161"/>
      <c r="UMW28" s="161"/>
      <c r="UMX28" s="161"/>
      <c r="UMY28" s="161"/>
      <c r="UMZ28" s="161"/>
      <c r="UNA28" s="46"/>
      <c r="UNB28" s="46"/>
      <c r="UNC28" s="161"/>
      <c r="UND28" s="161"/>
      <c r="UNE28" s="161"/>
      <c r="UNF28" s="161"/>
      <c r="UNG28" s="161"/>
      <c r="UNH28" s="46"/>
      <c r="UNI28" s="46"/>
      <c r="UNJ28" s="161"/>
      <c r="UNK28" s="161"/>
      <c r="UNL28" s="161"/>
      <c r="UNM28" s="161"/>
      <c r="UNN28" s="161"/>
      <c r="UNO28" s="46"/>
      <c r="UNP28" s="46"/>
      <c r="UNQ28" s="161"/>
      <c r="UNR28" s="161"/>
      <c r="UNS28" s="161"/>
      <c r="UNT28" s="161"/>
      <c r="UNU28" s="161"/>
      <c r="UNV28" s="46"/>
      <c r="UNW28" s="46"/>
      <c r="UNX28" s="161"/>
      <c r="UNY28" s="161"/>
      <c r="UNZ28" s="161"/>
      <c r="UOA28" s="161"/>
      <c r="UOB28" s="161"/>
      <c r="UOC28" s="46"/>
      <c r="UOD28" s="46"/>
      <c r="UOE28" s="161"/>
      <c r="UOF28" s="161"/>
      <c r="UOG28" s="161"/>
      <c r="UOH28" s="161"/>
      <c r="UOI28" s="161"/>
      <c r="UOJ28" s="46"/>
      <c r="UOK28" s="46"/>
      <c r="UOL28" s="161"/>
      <c r="UOM28" s="161"/>
      <c r="UON28" s="161"/>
      <c r="UOO28" s="161"/>
      <c r="UOP28" s="161"/>
      <c r="UOQ28" s="46"/>
      <c r="UOR28" s="46"/>
      <c r="UOS28" s="161"/>
      <c r="UOT28" s="161"/>
      <c r="UOU28" s="161"/>
      <c r="UOV28" s="161"/>
      <c r="UOW28" s="161"/>
      <c r="UOX28" s="46"/>
      <c r="UOY28" s="46"/>
      <c r="UOZ28" s="161"/>
      <c r="UPA28" s="161"/>
      <c r="UPB28" s="161"/>
      <c r="UPC28" s="161"/>
      <c r="UPD28" s="161"/>
      <c r="UPE28" s="46"/>
      <c r="UPF28" s="46"/>
      <c r="UPG28" s="161"/>
      <c r="UPH28" s="161"/>
      <c r="UPI28" s="161"/>
      <c r="UPJ28" s="161"/>
      <c r="UPK28" s="161"/>
      <c r="UPL28" s="46"/>
      <c r="UPM28" s="46"/>
      <c r="UPN28" s="161"/>
      <c r="UPO28" s="161"/>
      <c r="UPP28" s="161"/>
      <c r="UPQ28" s="161"/>
      <c r="UPR28" s="161"/>
      <c r="UPS28" s="46"/>
      <c r="UPT28" s="46"/>
      <c r="UPU28" s="161"/>
      <c r="UPV28" s="161"/>
      <c r="UPW28" s="161"/>
      <c r="UPX28" s="161"/>
      <c r="UPY28" s="161"/>
      <c r="UPZ28" s="46"/>
      <c r="UQA28" s="46"/>
      <c r="UQB28" s="161"/>
      <c r="UQC28" s="161"/>
      <c r="UQD28" s="161"/>
      <c r="UQE28" s="161"/>
      <c r="UQF28" s="161"/>
      <c r="UQG28" s="46"/>
      <c r="UQH28" s="46"/>
      <c r="UQI28" s="161"/>
      <c r="UQJ28" s="161"/>
      <c r="UQK28" s="161"/>
      <c r="UQL28" s="161"/>
      <c r="UQM28" s="161"/>
      <c r="UQN28" s="46"/>
      <c r="UQO28" s="46"/>
      <c r="UQP28" s="161"/>
      <c r="UQQ28" s="161"/>
      <c r="UQR28" s="161"/>
      <c r="UQS28" s="161"/>
      <c r="UQT28" s="161"/>
      <c r="UQU28" s="46"/>
      <c r="UQV28" s="46"/>
      <c r="UQW28" s="161"/>
      <c r="UQX28" s="161"/>
      <c r="UQY28" s="161"/>
      <c r="UQZ28" s="161"/>
      <c r="URA28" s="161"/>
      <c r="URB28" s="46"/>
      <c r="URC28" s="46"/>
      <c r="URD28" s="161"/>
      <c r="URE28" s="161"/>
      <c r="URF28" s="161"/>
      <c r="URG28" s="161"/>
      <c r="URH28" s="161"/>
      <c r="URI28" s="46"/>
      <c r="URJ28" s="46"/>
      <c r="URK28" s="161"/>
      <c r="URL28" s="161"/>
      <c r="URM28" s="161"/>
      <c r="URN28" s="161"/>
      <c r="URO28" s="161"/>
      <c r="URP28" s="46"/>
      <c r="URQ28" s="46"/>
      <c r="URR28" s="161"/>
      <c r="URS28" s="161"/>
      <c r="URT28" s="161"/>
      <c r="URU28" s="161"/>
      <c r="URV28" s="161"/>
      <c r="URW28" s="46"/>
      <c r="URX28" s="46"/>
      <c r="URY28" s="161"/>
      <c r="URZ28" s="161"/>
      <c r="USA28" s="161"/>
      <c r="USB28" s="161"/>
      <c r="USC28" s="161"/>
      <c r="USD28" s="46"/>
      <c r="USE28" s="46"/>
      <c r="USF28" s="161"/>
      <c r="USG28" s="161"/>
      <c r="USH28" s="161"/>
      <c r="USI28" s="161"/>
      <c r="USJ28" s="161"/>
      <c r="USK28" s="46"/>
      <c r="USL28" s="46"/>
      <c r="USM28" s="161"/>
      <c r="USN28" s="161"/>
      <c r="USO28" s="161"/>
      <c r="USP28" s="161"/>
      <c r="USQ28" s="161"/>
      <c r="USR28" s="46"/>
      <c r="USS28" s="46"/>
      <c r="UST28" s="161"/>
      <c r="USU28" s="161"/>
      <c r="USV28" s="161"/>
      <c r="USW28" s="161"/>
      <c r="USX28" s="161"/>
      <c r="USY28" s="46"/>
      <c r="USZ28" s="46"/>
      <c r="UTA28" s="161"/>
      <c r="UTB28" s="161"/>
      <c r="UTC28" s="161"/>
      <c r="UTD28" s="161"/>
      <c r="UTE28" s="161"/>
      <c r="UTF28" s="46"/>
      <c r="UTG28" s="46"/>
      <c r="UTH28" s="161"/>
      <c r="UTI28" s="161"/>
      <c r="UTJ28" s="161"/>
      <c r="UTK28" s="161"/>
      <c r="UTL28" s="161"/>
      <c r="UTM28" s="46"/>
      <c r="UTN28" s="46"/>
      <c r="UTO28" s="161"/>
      <c r="UTP28" s="161"/>
      <c r="UTQ28" s="161"/>
      <c r="UTR28" s="161"/>
      <c r="UTS28" s="161"/>
      <c r="UTT28" s="46"/>
      <c r="UTU28" s="46"/>
      <c r="UTV28" s="161"/>
      <c r="UTW28" s="161"/>
      <c r="UTX28" s="161"/>
      <c r="UTY28" s="161"/>
      <c r="UTZ28" s="161"/>
      <c r="UUA28" s="46"/>
      <c r="UUB28" s="46"/>
      <c r="UUC28" s="161"/>
      <c r="UUD28" s="161"/>
      <c r="UUE28" s="161"/>
      <c r="UUF28" s="161"/>
      <c r="UUG28" s="161"/>
      <c r="UUH28" s="46"/>
      <c r="UUI28" s="46"/>
      <c r="UUJ28" s="161"/>
      <c r="UUK28" s="161"/>
      <c r="UUL28" s="161"/>
      <c r="UUM28" s="161"/>
      <c r="UUN28" s="161"/>
      <c r="UUO28" s="46"/>
      <c r="UUP28" s="46"/>
      <c r="UUQ28" s="161"/>
      <c r="UUR28" s="161"/>
      <c r="UUS28" s="161"/>
      <c r="UUT28" s="161"/>
      <c r="UUU28" s="161"/>
      <c r="UUV28" s="46"/>
      <c r="UUW28" s="46"/>
      <c r="UUX28" s="161"/>
      <c r="UUY28" s="161"/>
      <c r="UUZ28" s="161"/>
      <c r="UVA28" s="161"/>
      <c r="UVB28" s="161"/>
      <c r="UVC28" s="46"/>
      <c r="UVD28" s="46"/>
      <c r="UVE28" s="161"/>
      <c r="UVF28" s="161"/>
      <c r="UVG28" s="161"/>
      <c r="UVH28" s="161"/>
      <c r="UVI28" s="161"/>
      <c r="UVJ28" s="46"/>
      <c r="UVK28" s="46"/>
      <c r="UVL28" s="161"/>
      <c r="UVM28" s="161"/>
      <c r="UVN28" s="161"/>
      <c r="UVO28" s="161"/>
      <c r="UVP28" s="161"/>
      <c r="UVQ28" s="46"/>
      <c r="UVR28" s="46"/>
      <c r="UVS28" s="161"/>
      <c r="UVT28" s="161"/>
      <c r="UVU28" s="161"/>
      <c r="UVV28" s="161"/>
      <c r="UVW28" s="161"/>
      <c r="UVX28" s="46"/>
      <c r="UVY28" s="46"/>
      <c r="UVZ28" s="161"/>
      <c r="UWA28" s="161"/>
      <c r="UWB28" s="161"/>
      <c r="UWC28" s="161"/>
      <c r="UWD28" s="161"/>
      <c r="UWE28" s="46"/>
      <c r="UWF28" s="46"/>
      <c r="UWG28" s="161"/>
      <c r="UWH28" s="161"/>
      <c r="UWI28" s="161"/>
      <c r="UWJ28" s="161"/>
      <c r="UWK28" s="161"/>
      <c r="UWL28" s="46"/>
      <c r="UWM28" s="46"/>
      <c r="UWN28" s="161"/>
      <c r="UWO28" s="161"/>
      <c r="UWP28" s="161"/>
      <c r="UWQ28" s="161"/>
      <c r="UWR28" s="161"/>
      <c r="UWS28" s="46"/>
      <c r="UWT28" s="46"/>
      <c r="UWU28" s="161"/>
      <c r="UWV28" s="161"/>
      <c r="UWW28" s="161"/>
      <c r="UWX28" s="161"/>
      <c r="UWY28" s="161"/>
      <c r="UWZ28" s="46"/>
      <c r="UXA28" s="46"/>
      <c r="UXB28" s="161"/>
      <c r="UXC28" s="161"/>
      <c r="UXD28" s="161"/>
      <c r="UXE28" s="161"/>
      <c r="UXF28" s="161"/>
      <c r="UXG28" s="46"/>
      <c r="UXH28" s="46"/>
      <c r="UXI28" s="161"/>
      <c r="UXJ28" s="161"/>
      <c r="UXK28" s="161"/>
      <c r="UXL28" s="161"/>
      <c r="UXM28" s="161"/>
      <c r="UXN28" s="46"/>
      <c r="UXO28" s="46"/>
      <c r="UXP28" s="161"/>
      <c r="UXQ28" s="161"/>
      <c r="UXR28" s="161"/>
      <c r="UXS28" s="161"/>
      <c r="UXT28" s="161"/>
      <c r="UXU28" s="46"/>
      <c r="UXV28" s="46"/>
      <c r="UXW28" s="161"/>
      <c r="UXX28" s="161"/>
      <c r="UXY28" s="161"/>
      <c r="UXZ28" s="161"/>
      <c r="UYA28" s="161"/>
      <c r="UYB28" s="46"/>
      <c r="UYC28" s="46"/>
      <c r="UYD28" s="161"/>
      <c r="UYE28" s="161"/>
      <c r="UYF28" s="161"/>
      <c r="UYG28" s="161"/>
      <c r="UYH28" s="161"/>
      <c r="UYI28" s="46"/>
      <c r="UYJ28" s="46"/>
      <c r="UYK28" s="161"/>
      <c r="UYL28" s="161"/>
      <c r="UYM28" s="161"/>
      <c r="UYN28" s="161"/>
      <c r="UYO28" s="161"/>
      <c r="UYP28" s="46"/>
      <c r="UYQ28" s="46"/>
      <c r="UYR28" s="161"/>
      <c r="UYS28" s="161"/>
      <c r="UYT28" s="161"/>
      <c r="UYU28" s="161"/>
      <c r="UYV28" s="161"/>
      <c r="UYW28" s="46"/>
      <c r="UYX28" s="46"/>
      <c r="UYY28" s="161"/>
      <c r="UYZ28" s="161"/>
      <c r="UZA28" s="161"/>
      <c r="UZB28" s="161"/>
      <c r="UZC28" s="161"/>
      <c r="UZD28" s="46"/>
      <c r="UZE28" s="46"/>
      <c r="UZF28" s="161"/>
      <c r="UZG28" s="161"/>
      <c r="UZH28" s="161"/>
      <c r="UZI28" s="161"/>
      <c r="UZJ28" s="161"/>
      <c r="UZK28" s="46"/>
      <c r="UZL28" s="46"/>
      <c r="UZM28" s="161"/>
      <c r="UZN28" s="161"/>
      <c r="UZO28" s="161"/>
      <c r="UZP28" s="161"/>
      <c r="UZQ28" s="161"/>
      <c r="UZR28" s="46"/>
      <c r="UZS28" s="46"/>
      <c r="UZT28" s="161"/>
      <c r="UZU28" s="161"/>
      <c r="UZV28" s="161"/>
      <c r="UZW28" s="161"/>
      <c r="UZX28" s="161"/>
      <c r="UZY28" s="46"/>
      <c r="UZZ28" s="46"/>
      <c r="VAA28" s="161"/>
      <c r="VAB28" s="161"/>
      <c r="VAC28" s="161"/>
      <c r="VAD28" s="161"/>
      <c r="VAE28" s="161"/>
      <c r="VAF28" s="46"/>
      <c r="VAG28" s="46"/>
      <c r="VAH28" s="161"/>
      <c r="VAI28" s="161"/>
      <c r="VAJ28" s="161"/>
      <c r="VAK28" s="161"/>
      <c r="VAL28" s="161"/>
      <c r="VAM28" s="46"/>
      <c r="VAN28" s="46"/>
      <c r="VAO28" s="161"/>
      <c r="VAP28" s="161"/>
      <c r="VAQ28" s="161"/>
      <c r="VAR28" s="161"/>
      <c r="VAS28" s="161"/>
      <c r="VAT28" s="46"/>
      <c r="VAU28" s="46"/>
      <c r="VAV28" s="161"/>
      <c r="VAW28" s="161"/>
      <c r="VAX28" s="161"/>
      <c r="VAY28" s="161"/>
      <c r="VAZ28" s="161"/>
      <c r="VBA28" s="46"/>
      <c r="VBB28" s="46"/>
      <c r="VBC28" s="161"/>
      <c r="VBD28" s="161"/>
      <c r="VBE28" s="161"/>
      <c r="VBF28" s="161"/>
      <c r="VBG28" s="161"/>
      <c r="VBH28" s="46"/>
      <c r="VBI28" s="46"/>
      <c r="VBJ28" s="161"/>
      <c r="VBK28" s="161"/>
      <c r="VBL28" s="161"/>
      <c r="VBM28" s="161"/>
      <c r="VBN28" s="161"/>
      <c r="VBO28" s="46"/>
      <c r="VBP28" s="46"/>
      <c r="VBQ28" s="161"/>
      <c r="VBR28" s="161"/>
      <c r="VBS28" s="161"/>
      <c r="VBT28" s="161"/>
      <c r="VBU28" s="161"/>
      <c r="VBV28" s="46"/>
      <c r="VBW28" s="46"/>
      <c r="VBX28" s="161"/>
      <c r="VBY28" s="161"/>
      <c r="VBZ28" s="161"/>
      <c r="VCA28" s="161"/>
      <c r="VCB28" s="161"/>
      <c r="VCC28" s="46"/>
      <c r="VCD28" s="46"/>
      <c r="VCE28" s="161"/>
      <c r="VCF28" s="161"/>
      <c r="VCG28" s="161"/>
      <c r="VCH28" s="161"/>
      <c r="VCI28" s="161"/>
      <c r="VCJ28" s="46"/>
      <c r="VCK28" s="46"/>
      <c r="VCL28" s="161"/>
      <c r="VCM28" s="161"/>
      <c r="VCN28" s="161"/>
      <c r="VCO28" s="161"/>
      <c r="VCP28" s="161"/>
      <c r="VCQ28" s="46"/>
      <c r="VCR28" s="46"/>
      <c r="VCS28" s="161"/>
      <c r="VCT28" s="161"/>
      <c r="VCU28" s="161"/>
      <c r="VCV28" s="161"/>
      <c r="VCW28" s="161"/>
      <c r="VCX28" s="46"/>
      <c r="VCY28" s="46"/>
      <c r="VCZ28" s="161"/>
      <c r="VDA28" s="161"/>
      <c r="VDB28" s="161"/>
      <c r="VDC28" s="161"/>
      <c r="VDD28" s="161"/>
      <c r="VDE28" s="46"/>
      <c r="VDF28" s="46"/>
      <c r="VDG28" s="161"/>
      <c r="VDH28" s="161"/>
      <c r="VDI28" s="161"/>
      <c r="VDJ28" s="161"/>
      <c r="VDK28" s="161"/>
      <c r="VDL28" s="46"/>
      <c r="VDM28" s="46"/>
      <c r="VDN28" s="161"/>
      <c r="VDO28" s="161"/>
      <c r="VDP28" s="161"/>
      <c r="VDQ28" s="161"/>
      <c r="VDR28" s="161"/>
      <c r="VDS28" s="46"/>
      <c r="VDT28" s="46"/>
      <c r="VDU28" s="161"/>
      <c r="VDV28" s="161"/>
      <c r="VDW28" s="161"/>
      <c r="VDX28" s="161"/>
      <c r="VDY28" s="161"/>
      <c r="VDZ28" s="46"/>
      <c r="VEA28" s="46"/>
      <c r="VEB28" s="161"/>
      <c r="VEC28" s="161"/>
      <c r="VED28" s="161"/>
      <c r="VEE28" s="161"/>
      <c r="VEF28" s="161"/>
      <c r="VEG28" s="46"/>
      <c r="VEH28" s="46"/>
      <c r="VEI28" s="161"/>
      <c r="VEJ28" s="161"/>
      <c r="VEK28" s="161"/>
      <c r="VEL28" s="161"/>
      <c r="VEM28" s="161"/>
      <c r="VEN28" s="46"/>
      <c r="VEO28" s="46"/>
      <c r="VEP28" s="161"/>
      <c r="VEQ28" s="161"/>
      <c r="VER28" s="161"/>
      <c r="VES28" s="161"/>
      <c r="VET28" s="161"/>
      <c r="VEU28" s="46"/>
      <c r="VEV28" s="46"/>
      <c r="VEW28" s="161"/>
      <c r="VEX28" s="161"/>
      <c r="VEY28" s="161"/>
      <c r="VEZ28" s="161"/>
      <c r="VFA28" s="161"/>
      <c r="VFB28" s="46"/>
      <c r="VFC28" s="46"/>
      <c r="VFD28" s="161"/>
      <c r="VFE28" s="161"/>
      <c r="VFF28" s="161"/>
      <c r="VFG28" s="161"/>
      <c r="VFH28" s="161"/>
      <c r="VFI28" s="46"/>
      <c r="VFJ28" s="46"/>
      <c r="VFK28" s="161"/>
      <c r="VFL28" s="161"/>
      <c r="VFM28" s="161"/>
      <c r="VFN28" s="161"/>
      <c r="VFO28" s="161"/>
      <c r="VFP28" s="46"/>
      <c r="VFQ28" s="46"/>
      <c r="VFR28" s="161"/>
      <c r="VFS28" s="161"/>
      <c r="VFT28" s="161"/>
      <c r="VFU28" s="161"/>
      <c r="VFV28" s="161"/>
      <c r="VFW28" s="46"/>
      <c r="VFX28" s="46"/>
      <c r="VFY28" s="161"/>
      <c r="VFZ28" s="161"/>
      <c r="VGA28" s="161"/>
      <c r="VGB28" s="161"/>
      <c r="VGC28" s="161"/>
      <c r="VGD28" s="46"/>
      <c r="VGE28" s="46"/>
      <c r="VGF28" s="161"/>
      <c r="VGG28" s="161"/>
      <c r="VGH28" s="161"/>
      <c r="VGI28" s="161"/>
      <c r="VGJ28" s="161"/>
      <c r="VGK28" s="46"/>
      <c r="VGL28" s="46"/>
      <c r="VGM28" s="161"/>
      <c r="VGN28" s="161"/>
      <c r="VGO28" s="161"/>
      <c r="VGP28" s="161"/>
      <c r="VGQ28" s="161"/>
      <c r="VGR28" s="46"/>
      <c r="VGS28" s="46"/>
      <c r="VGT28" s="161"/>
      <c r="VGU28" s="161"/>
      <c r="VGV28" s="161"/>
      <c r="VGW28" s="161"/>
      <c r="VGX28" s="161"/>
      <c r="VGY28" s="46"/>
      <c r="VGZ28" s="46"/>
      <c r="VHA28" s="161"/>
      <c r="VHB28" s="161"/>
      <c r="VHC28" s="161"/>
      <c r="VHD28" s="161"/>
      <c r="VHE28" s="161"/>
      <c r="VHF28" s="46"/>
      <c r="VHG28" s="46"/>
      <c r="VHH28" s="161"/>
      <c r="VHI28" s="161"/>
      <c r="VHJ28" s="161"/>
      <c r="VHK28" s="161"/>
      <c r="VHL28" s="161"/>
      <c r="VHM28" s="46"/>
      <c r="VHN28" s="46"/>
      <c r="VHO28" s="161"/>
      <c r="VHP28" s="161"/>
      <c r="VHQ28" s="161"/>
      <c r="VHR28" s="161"/>
      <c r="VHS28" s="161"/>
      <c r="VHT28" s="46"/>
      <c r="VHU28" s="46"/>
      <c r="VHV28" s="161"/>
      <c r="VHW28" s="161"/>
      <c r="VHX28" s="161"/>
      <c r="VHY28" s="161"/>
      <c r="VHZ28" s="161"/>
      <c r="VIA28" s="46"/>
      <c r="VIB28" s="46"/>
      <c r="VIC28" s="161"/>
      <c r="VID28" s="161"/>
      <c r="VIE28" s="161"/>
      <c r="VIF28" s="161"/>
      <c r="VIG28" s="161"/>
      <c r="VIH28" s="46"/>
      <c r="VII28" s="46"/>
      <c r="VIJ28" s="161"/>
      <c r="VIK28" s="161"/>
      <c r="VIL28" s="161"/>
      <c r="VIM28" s="161"/>
      <c r="VIN28" s="161"/>
      <c r="VIO28" s="46"/>
      <c r="VIP28" s="46"/>
      <c r="VIQ28" s="161"/>
      <c r="VIR28" s="161"/>
      <c r="VIS28" s="161"/>
      <c r="VIT28" s="161"/>
      <c r="VIU28" s="161"/>
      <c r="VIV28" s="46"/>
      <c r="VIW28" s="46"/>
      <c r="VIX28" s="161"/>
      <c r="VIY28" s="161"/>
      <c r="VIZ28" s="161"/>
      <c r="VJA28" s="161"/>
      <c r="VJB28" s="161"/>
      <c r="VJC28" s="46"/>
      <c r="VJD28" s="46"/>
      <c r="VJE28" s="161"/>
      <c r="VJF28" s="161"/>
      <c r="VJG28" s="161"/>
      <c r="VJH28" s="161"/>
      <c r="VJI28" s="161"/>
      <c r="VJJ28" s="46"/>
      <c r="VJK28" s="46"/>
      <c r="VJL28" s="161"/>
      <c r="VJM28" s="161"/>
      <c r="VJN28" s="161"/>
      <c r="VJO28" s="161"/>
      <c r="VJP28" s="161"/>
      <c r="VJQ28" s="46"/>
      <c r="VJR28" s="46"/>
      <c r="VJS28" s="161"/>
      <c r="VJT28" s="161"/>
      <c r="VJU28" s="161"/>
      <c r="VJV28" s="161"/>
      <c r="VJW28" s="161"/>
      <c r="VJX28" s="46"/>
      <c r="VJY28" s="46"/>
      <c r="VJZ28" s="161"/>
      <c r="VKA28" s="161"/>
      <c r="VKB28" s="161"/>
      <c r="VKC28" s="161"/>
      <c r="VKD28" s="161"/>
      <c r="VKE28" s="46"/>
      <c r="VKF28" s="46"/>
      <c r="VKG28" s="161"/>
      <c r="VKH28" s="161"/>
      <c r="VKI28" s="161"/>
      <c r="VKJ28" s="161"/>
      <c r="VKK28" s="161"/>
      <c r="VKL28" s="46"/>
      <c r="VKM28" s="46"/>
      <c r="VKN28" s="161"/>
      <c r="VKO28" s="161"/>
      <c r="VKP28" s="161"/>
      <c r="VKQ28" s="161"/>
      <c r="VKR28" s="161"/>
      <c r="VKS28" s="46"/>
      <c r="VKT28" s="46"/>
      <c r="VKU28" s="161"/>
      <c r="VKV28" s="161"/>
      <c r="VKW28" s="161"/>
      <c r="VKX28" s="161"/>
      <c r="VKY28" s="161"/>
      <c r="VKZ28" s="46"/>
      <c r="VLA28" s="46"/>
      <c r="VLB28" s="161"/>
      <c r="VLC28" s="161"/>
      <c r="VLD28" s="161"/>
      <c r="VLE28" s="161"/>
      <c r="VLF28" s="161"/>
      <c r="VLG28" s="46"/>
      <c r="VLH28" s="46"/>
      <c r="VLI28" s="161"/>
      <c r="VLJ28" s="161"/>
      <c r="VLK28" s="161"/>
      <c r="VLL28" s="161"/>
      <c r="VLM28" s="161"/>
      <c r="VLN28" s="46"/>
      <c r="VLO28" s="46"/>
      <c r="VLP28" s="161"/>
      <c r="VLQ28" s="161"/>
      <c r="VLR28" s="161"/>
      <c r="VLS28" s="161"/>
      <c r="VLT28" s="161"/>
      <c r="VLU28" s="46"/>
      <c r="VLV28" s="46"/>
      <c r="VLW28" s="161"/>
      <c r="VLX28" s="161"/>
      <c r="VLY28" s="161"/>
      <c r="VLZ28" s="161"/>
      <c r="VMA28" s="161"/>
      <c r="VMB28" s="46"/>
      <c r="VMC28" s="46"/>
      <c r="VMD28" s="161"/>
      <c r="VME28" s="161"/>
      <c r="VMF28" s="161"/>
      <c r="VMG28" s="161"/>
      <c r="VMH28" s="161"/>
      <c r="VMI28" s="46"/>
      <c r="VMJ28" s="46"/>
      <c r="VMK28" s="161"/>
      <c r="VML28" s="161"/>
      <c r="VMM28" s="161"/>
      <c r="VMN28" s="161"/>
      <c r="VMO28" s="161"/>
      <c r="VMP28" s="46"/>
      <c r="VMQ28" s="46"/>
      <c r="VMR28" s="161"/>
      <c r="VMS28" s="161"/>
      <c r="VMT28" s="161"/>
      <c r="VMU28" s="161"/>
      <c r="VMV28" s="161"/>
      <c r="VMW28" s="46"/>
      <c r="VMX28" s="46"/>
      <c r="VMY28" s="161"/>
      <c r="VMZ28" s="161"/>
      <c r="VNA28" s="161"/>
      <c r="VNB28" s="161"/>
      <c r="VNC28" s="161"/>
      <c r="VND28" s="46"/>
      <c r="VNE28" s="46"/>
      <c r="VNF28" s="161"/>
      <c r="VNG28" s="161"/>
      <c r="VNH28" s="161"/>
      <c r="VNI28" s="161"/>
      <c r="VNJ28" s="161"/>
      <c r="VNK28" s="46"/>
      <c r="VNL28" s="46"/>
      <c r="VNM28" s="161"/>
      <c r="VNN28" s="161"/>
      <c r="VNO28" s="161"/>
      <c r="VNP28" s="161"/>
      <c r="VNQ28" s="161"/>
      <c r="VNR28" s="46"/>
      <c r="VNS28" s="46"/>
      <c r="VNT28" s="161"/>
      <c r="VNU28" s="161"/>
      <c r="VNV28" s="161"/>
      <c r="VNW28" s="161"/>
      <c r="VNX28" s="161"/>
      <c r="VNY28" s="46"/>
      <c r="VNZ28" s="46"/>
      <c r="VOA28" s="161"/>
      <c r="VOB28" s="161"/>
      <c r="VOC28" s="161"/>
      <c r="VOD28" s="161"/>
      <c r="VOE28" s="161"/>
      <c r="VOF28" s="46"/>
      <c r="VOG28" s="46"/>
      <c r="VOH28" s="161"/>
      <c r="VOI28" s="161"/>
      <c r="VOJ28" s="161"/>
      <c r="VOK28" s="161"/>
      <c r="VOL28" s="161"/>
      <c r="VOM28" s="46"/>
      <c r="VON28" s="46"/>
      <c r="VOO28" s="161"/>
      <c r="VOP28" s="161"/>
      <c r="VOQ28" s="161"/>
      <c r="VOR28" s="161"/>
      <c r="VOS28" s="161"/>
      <c r="VOT28" s="46"/>
      <c r="VOU28" s="46"/>
      <c r="VOV28" s="161"/>
      <c r="VOW28" s="161"/>
      <c r="VOX28" s="161"/>
      <c r="VOY28" s="161"/>
      <c r="VOZ28" s="161"/>
      <c r="VPA28" s="46"/>
      <c r="VPB28" s="46"/>
      <c r="VPC28" s="161"/>
      <c r="VPD28" s="161"/>
      <c r="VPE28" s="161"/>
      <c r="VPF28" s="161"/>
      <c r="VPG28" s="161"/>
      <c r="VPH28" s="46"/>
      <c r="VPI28" s="46"/>
      <c r="VPJ28" s="161"/>
      <c r="VPK28" s="161"/>
      <c r="VPL28" s="161"/>
      <c r="VPM28" s="161"/>
      <c r="VPN28" s="161"/>
      <c r="VPO28" s="46"/>
      <c r="VPP28" s="46"/>
      <c r="VPQ28" s="161"/>
      <c r="VPR28" s="161"/>
      <c r="VPS28" s="161"/>
      <c r="VPT28" s="161"/>
      <c r="VPU28" s="161"/>
      <c r="VPV28" s="46"/>
      <c r="VPW28" s="46"/>
      <c r="VPX28" s="161"/>
      <c r="VPY28" s="161"/>
      <c r="VPZ28" s="161"/>
      <c r="VQA28" s="161"/>
      <c r="VQB28" s="161"/>
      <c r="VQC28" s="46"/>
      <c r="VQD28" s="46"/>
      <c r="VQE28" s="161"/>
      <c r="VQF28" s="161"/>
      <c r="VQG28" s="161"/>
      <c r="VQH28" s="161"/>
      <c r="VQI28" s="161"/>
      <c r="VQJ28" s="46"/>
      <c r="VQK28" s="46"/>
      <c r="VQL28" s="161"/>
      <c r="VQM28" s="161"/>
      <c r="VQN28" s="161"/>
      <c r="VQO28" s="161"/>
      <c r="VQP28" s="161"/>
      <c r="VQQ28" s="46"/>
      <c r="VQR28" s="46"/>
      <c r="VQS28" s="161"/>
      <c r="VQT28" s="161"/>
      <c r="VQU28" s="161"/>
      <c r="VQV28" s="161"/>
      <c r="VQW28" s="161"/>
      <c r="VQX28" s="46"/>
      <c r="VQY28" s="46"/>
      <c r="VQZ28" s="161"/>
      <c r="VRA28" s="161"/>
      <c r="VRB28" s="161"/>
      <c r="VRC28" s="161"/>
      <c r="VRD28" s="161"/>
      <c r="VRE28" s="46"/>
      <c r="VRF28" s="46"/>
      <c r="VRG28" s="161"/>
      <c r="VRH28" s="161"/>
      <c r="VRI28" s="161"/>
      <c r="VRJ28" s="161"/>
      <c r="VRK28" s="161"/>
      <c r="VRL28" s="46"/>
      <c r="VRM28" s="46"/>
      <c r="VRN28" s="161"/>
      <c r="VRO28" s="161"/>
      <c r="VRP28" s="161"/>
      <c r="VRQ28" s="161"/>
      <c r="VRR28" s="161"/>
      <c r="VRS28" s="46"/>
      <c r="VRT28" s="46"/>
      <c r="VRU28" s="161"/>
      <c r="VRV28" s="161"/>
      <c r="VRW28" s="161"/>
      <c r="VRX28" s="161"/>
      <c r="VRY28" s="161"/>
      <c r="VRZ28" s="46"/>
      <c r="VSA28" s="46"/>
      <c r="VSB28" s="161"/>
      <c r="VSC28" s="161"/>
      <c r="VSD28" s="161"/>
      <c r="VSE28" s="161"/>
      <c r="VSF28" s="161"/>
      <c r="VSG28" s="46"/>
      <c r="VSH28" s="46"/>
      <c r="VSI28" s="161"/>
      <c r="VSJ28" s="161"/>
      <c r="VSK28" s="161"/>
      <c r="VSL28" s="161"/>
      <c r="VSM28" s="161"/>
      <c r="VSN28" s="46"/>
      <c r="VSO28" s="46"/>
      <c r="VSP28" s="161"/>
      <c r="VSQ28" s="161"/>
      <c r="VSR28" s="161"/>
      <c r="VSS28" s="161"/>
      <c r="VST28" s="161"/>
      <c r="VSU28" s="46"/>
      <c r="VSV28" s="46"/>
      <c r="VSW28" s="161"/>
      <c r="VSX28" s="161"/>
      <c r="VSY28" s="161"/>
      <c r="VSZ28" s="161"/>
      <c r="VTA28" s="161"/>
      <c r="VTB28" s="46"/>
      <c r="VTC28" s="46"/>
      <c r="VTD28" s="161"/>
      <c r="VTE28" s="161"/>
      <c r="VTF28" s="161"/>
      <c r="VTG28" s="161"/>
      <c r="VTH28" s="161"/>
      <c r="VTI28" s="46"/>
      <c r="VTJ28" s="46"/>
      <c r="VTK28" s="161"/>
      <c r="VTL28" s="161"/>
      <c r="VTM28" s="161"/>
      <c r="VTN28" s="161"/>
      <c r="VTO28" s="161"/>
      <c r="VTP28" s="46"/>
      <c r="VTQ28" s="46"/>
      <c r="VTR28" s="161"/>
      <c r="VTS28" s="161"/>
      <c r="VTT28" s="161"/>
      <c r="VTU28" s="161"/>
      <c r="VTV28" s="161"/>
      <c r="VTW28" s="46"/>
      <c r="VTX28" s="46"/>
      <c r="VTY28" s="161"/>
      <c r="VTZ28" s="161"/>
      <c r="VUA28" s="161"/>
      <c r="VUB28" s="161"/>
      <c r="VUC28" s="161"/>
      <c r="VUD28" s="46"/>
      <c r="VUE28" s="46"/>
      <c r="VUF28" s="161"/>
      <c r="VUG28" s="161"/>
      <c r="VUH28" s="161"/>
      <c r="VUI28" s="161"/>
      <c r="VUJ28" s="161"/>
      <c r="VUK28" s="46"/>
      <c r="VUL28" s="46"/>
      <c r="VUM28" s="161"/>
      <c r="VUN28" s="161"/>
      <c r="VUO28" s="161"/>
      <c r="VUP28" s="161"/>
      <c r="VUQ28" s="161"/>
      <c r="VUR28" s="46"/>
      <c r="VUS28" s="46"/>
      <c r="VUT28" s="161"/>
      <c r="VUU28" s="161"/>
      <c r="VUV28" s="161"/>
      <c r="VUW28" s="161"/>
      <c r="VUX28" s="161"/>
      <c r="VUY28" s="46"/>
      <c r="VUZ28" s="46"/>
      <c r="VVA28" s="161"/>
      <c r="VVB28" s="161"/>
      <c r="VVC28" s="161"/>
      <c r="VVD28" s="161"/>
      <c r="VVE28" s="161"/>
      <c r="VVF28" s="46"/>
      <c r="VVG28" s="46"/>
      <c r="VVH28" s="161"/>
      <c r="VVI28" s="161"/>
      <c r="VVJ28" s="161"/>
      <c r="VVK28" s="161"/>
      <c r="VVL28" s="161"/>
      <c r="VVM28" s="46"/>
      <c r="VVN28" s="46"/>
      <c r="VVO28" s="161"/>
      <c r="VVP28" s="161"/>
      <c r="VVQ28" s="161"/>
      <c r="VVR28" s="161"/>
      <c r="VVS28" s="161"/>
      <c r="VVT28" s="46"/>
      <c r="VVU28" s="46"/>
      <c r="VVV28" s="161"/>
      <c r="VVW28" s="161"/>
      <c r="VVX28" s="161"/>
      <c r="VVY28" s="161"/>
      <c r="VVZ28" s="161"/>
      <c r="VWA28" s="46"/>
      <c r="VWB28" s="46"/>
      <c r="VWC28" s="161"/>
      <c r="VWD28" s="161"/>
      <c r="VWE28" s="161"/>
      <c r="VWF28" s="161"/>
      <c r="VWG28" s="161"/>
      <c r="VWH28" s="46"/>
      <c r="VWI28" s="46"/>
      <c r="VWJ28" s="161"/>
      <c r="VWK28" s="161"/>
      <c r="VWL28" s="161"/>
      <c r="VWM28" s="161"/>
      <c r="VWN28" s="161"/>
      <c r="VWO28" s="46"/>
      <c r="VWP28" s="46"/>
      <c r="VWQ28" s="161"/>
      <c r="VWR28" s="161"/>
      <c r="VWS28" s="161"/>
      <c r="VWT28" s="161"/>
      <c r="VWU28" s="161"/>
      <c r="VWV28" s="46"/>
      <c r="VWW28" s="46"/>
      <c r="VWX28" s="161"/>
      <c r="VWY28" s="161"/>
      <c r="VWZ28" s="161"/>
      <c r="VXA28" s="161"/>
      <c r="VXB28" s="161"/>
      <c r="VXC28" s="46"/>
      <c r="VXD28" s="46"/>
      <c r="VXE28" s="161"/>
      <c r="VXF28" s="161"/>
      <c r="VXG28" s="161"/>
      <c r="VXH28" s="161"/>
      <c r="VXI28" s="161"/>
      <c r="VXJ28" s="46"/>
      <c r="VXK28" s="46"/>
      <c r="VXL28" s="161"/>
      <c r="VXM28" s="161"/>
      <c r="VXN28" s="161"/>
      <c r="VXO28" s="161"/>
      <c r="VXP28" s="161"/>
      <c r="VXQ28" s="46"/>
      <c r="VXR28" s="46"/>
      <c r="VXS28" s="161"/>
      <c r="VXT28" s="161"/>
      <c r="VXU28" s="161"/>
      <c r="VXV28" s="161"/>
      <c r="VXW28" s="161"/>
      <c r="VXX28" s="46"/>
      <c r="VXY28" s="46"/>
      <c r="VXZ28" s="161"/>
      <c r="VYA28" s="161"/>
      <c r="VYB28" s="161"/>
      <c r="VYC28" s="161"/>
      <c r="VYD28" s="161"/>
      <c r="VYE28" s="46"/>
      <c r="VYF28" s="46"/>
      <c r="VYG28" s="161"/>
      <c r="VYH28" s="161"/>
      <c r="VYI28" s="161"/>
      <c r="VYJ28" s="161"/>
      <c r="VYK28" s="161"/>
      <c r="VYL28" s="46"/>
      <c r="VYM28" s="46"/>
      <c r="VYN28" s="161"/>
      <c r="VYO28" s="161"/>
      <c r="VYP28" s="161"/>
      <c r="VYQ28" s="161"/>
      <c r="VYR28" s="161"/>
      <c r="VYS28" s="46"/>
      <c r="VYT28" s="46"/>
      <c r="VYU28" s="161"/>
      <c r="VYV28" s="161"/>
      <c r="VYW28" s="161"/>
      <c r="VYX28" s="161"/>
      <c r="VYY28" s="161"/>
      <c r="VYZ28" s="46"/>
      <c r="VZA28" s="46"/>
      <c r="VZB28" s="161"/>
      <c r="VZC28" s="161"/>
      <c r="VZD28" s="161"/>
      <c r="VZE28" s="161"/>
      <c r="VZF28" s="161"/>
      <c r="VZG28" s="46"/>
      <c r="VZH28" s="46"/>
      <c r="VZI28" s="161"/>
      <c r="VZJ28" s="161"/>
      <c r="VZK28" s="161"/>
      <c r="VZL28" s="161"/>
      <c r="VZM28" s="161"/>
      <c r="VZN28" s="46"/>
      <c r="VZO28" s="46"/>
      <c r="VZP28" s="161"/>
      <c r="VZQ28" s="161"/>
      <c r="VZR28" s="161"/>
      <c r="VZS28" s="161"/>
      <c r="VZT28" s="161"/>
      <c r="VZU28" s="46"/>
      <c r="VZV28" s="46"/>
      <c r="VZW28" s="161"/>
      <c r="VZX28" s="161"/>
      <c r="VZY28" s="161"/>
      <c r="VZZ28" s="161"/>
      <c r="WAA28" s="161"/>
      <c r="WAB28" s="46"/>
      <c r="WAC28" s="46"/>
      <c r="WAD28" s="161"/>
      <c r="WAE28" s="161"/>
      <c r="WAF28" s="161"/>
      <c r="WAG28" s="161"/>
      <c r="WAH28" s="161"/>
      <c r="WAI28" s="46"/>
      <c r="WAJ28" s="46"/>
      <c r="WAK28" s="161"/>
      <c r="WAL28" s="161"/>
      <c r="WAM28" s="161"/>
      <c r="WAN28" s="161"/>
      <c r="WAO28" s="161"/>
      <c r="WAP28" s="46"/>
      <c r="WAQ28" s="46"/>
      <c r="WAR28" s="161"/>
      <c r="WAS28" s="161"/>
      <c r="WAT28" s="161"/>
      <c r="WAU28" s="161"/>
      <c r="WAV28" s="161"/>
      <c r="WAW28" s="46"/>
      <c r="WAX28" s="46"/>
      <c r="WAY28" s="161"/>
      <c r="WAZ28" s="161"/>
      <c r="WBA28" s="161"/>
      <c r="WBB28" s="161"/>
      <c r="WBC28" s="161"/>
      <c r="WBD28" s="46"/>
      <c r="WBE28" s="46"/>
      <c r="WBF28" s="161"/>
      <c r="WBG28" s="161"/>
      <c r="WBH28" s="161"/>
      <c r="WBI28" s="161"/>
      <c r="WBJ28" s="161"/>
      <c r="WBK28" s="46"/>
      <c r="WBL28" s="46"/>
      <c r="WBM28" s="161"/>
      <c r="WBN28" s="161"/>
      <c r="WBO28" s="161"/>
      <c r="WBP28" s="161"/>
      <c r="WBQ28" s="161"/>
      <c r="WBR28" s="46"/>
      <c r="WBS28" s="46"/>
      <c r="WBT28" s="161"/>
      <c r="WBU28" s="161"/>
      <c r="WBV28" s="161"/>
      <c r="WBW28" s="161"/>
      <c r="WBX28" s="161"/>
      <c r="WBY28" s="46"/>
      <c r="WBZ28" s="46"/>
      <c r="WCA28" s="161"/>
      <c r="WCB28" s="161"/>
      <c r="WCC28" s="161"/>
      <c r="WCD28" s="161"/>
      <c r="WCE28" s="161"/>
      <c r="WCF28" s="46"/>
      <c r="WCG28" s="46"/>
      <c r="WCH28" s="161"/>
      <c r="WCI28" s="161"/>
      <c r="WCJ28" s="161"/>
      <c r="WCK28" s="161"/>
      <c r="WCL28" s="161"/>
      <c r="WCM28" s="46"/>
      <c r="WCN28" s="46"/>
      <c r="WCO28" s="161"/>
      <c r="WCP28" s="161"/>
      <c r="WCQ28" s="161"/>
      <c r="WCR28" s="161"/>
      <c r="WCS28" s="161"/>
      <c r="WCT28" s="46"/>
      <c r="WCU28" s="46"/>
      <c r="WCV28" s="161"/>
      <c r="WCW28" s="161"/>
      <c r="WCX28" s="161"/>
      <c r="WCY28" s="161"/>
      <c r="WCZ28" s="161"/>
      <c r="WDA28" s="46"/>
      <c r="WDB28" s="46"/>
      <c r="WDC28" s="161"/>
      <c r="WDD28" s="161"/>
      <c r="WDE28" s="161"/>
      <c r="WDF28" s="161"/>
      <c r="WDG28" s="161"/>
      <c r="WDH28" s="46"/>
      <c r="WDI28" s="46"/>
      <c r="WDJ28" s="161"/>
      <c r="WDK28" s="161"/>
      <c r="WDL28" s="161"/>
      <c r="WDM28" s="161"/>
      <c r="WDN28" s="161"/>
      <c r="WDO28" s="46"/>
      <c r="WDP28" s="46"/>
      <c r="WDQ28" s="161"/>
      <c r="WDR28" s="161"/>
      <c r="WDS28" s="161"/>
      <c r="WDT28" s="161"/>
      <c r="WDU28" s="161"/>
      <c r="WDV28" s="46"/>
      <c r="WDW28" s="46"/>
      <c r="WDX28" s="161"/>
      <c r="WDY28" s="161"/>
      <c r="WDZ28" s="161"/>
      <c r="WEA28" s="161"/>
      <c r="WEB28" s="161"/>
      <c r="WEC28" s="46"/>
      <c r="WED28" s="46"/>
      <c r="WEE28" s="161"/>
      <c r="WEF28" s="161"/>
      <c r="WEG28" s="161"/>
      <c r="WEH28" s="161"/>
      <c r="WEI28" s="161"/>
      <c r="WEJ28" s="46"/>
      <c r="WEK28" s="46"/>
      <c r="WEL28" s="161"/>
      <c r="WEM28" s="161"/>
      <c r="WEN28" s="161"/>
      <c r="WEO28" s="161"/>
      <c r="WEP28" s="161"/>
      <c r="WEQ28" s="46"/>
      <c r="WER28" s="46"/>
      <c r="WES28" s="161"/>
      <c r="WET28" s="161"/>
      <c r="WEU28" s="161"/>
      <c r="WEV28" s="161"/>
      <c r="WEW28" s="161"/>
      <c r="WEX28" s="46"/>
      <c r="WEY28" s="46"/>
      <c r="WEZ28" s="161"/>
      <c r="WFA28" s="161"/>
      <c r="WFB28" s="161"/>
      <c r="WFC28" s="161"/>
      <c r="WFD28" s="161"/>
      <c r="WFE28" s="46"/>
      <c r="WFF28" s="46"/>
      <c r="WFG28" s="161"/>
      <c r="WFH28" s="161"/>
      <c r="WFI28" s="161"/>
      <c r="WFJ28" s="161"/>
      <c r="WFK28" s="161"/>
      <c r="WFL28" s="46"/>
      <c r="WFM28" s="46"/>
      <c r="WFN28" s="161"/>
      <c r="WFO28" s="161"/>
      <c r="WFP28" s="161"/>
      <c r="WFQ28" s="161"/>
      <c r="WFR28" s="161"/>
      <c r="WFS28" s="46"/>
      <c r="WFT28" s="46"/>
      <c r="WFU28" s="161"/>
      <c r="WFV28" s="161"/>
      <c r="WFW28" s="161"/>
      <c r="WFX28" s="161"/>
      <c r="WFY28" s="161"/>
      <c r="WFZ28" s="46"/>
      <c r="WGA28" s="46"/>
      <c r="WGB28" s="161"/>
      <c r="WGC28" s="161"/>
      <c r="WGD28" s="161"/>
      <c r="WGE28" s="161"/>
      <c r="WGF28" s="161"/>
      <c r="WGG28" s="46"/>
      <c r="WGH28" s="46"/>
      <c r="WGI28" s="161"/>
      <c r="WGJ28" s="161"/>
      <c r="WGK28" s="161"/>
      <c r="WGL28" s="161"/>
      <c r="WGM28" s="161"/>
      <c r="WGN28" s="46"/>
      <c r="WGO28" s="46"/>
      <c r="WGP28" s="161"/>
      <c r="WGQ28" s="161"/>
      <c r="WGR28" s="161"/>
      <c r="WGS28" s="161"/>
      <c r="WGT28" s="161"/>
      <c r="WGU28" s="46"/>
      <c r="WGV28" s="46"/>
      <c r="WGW28" s="161"/>
      <c r="WGX28" s="161"/>
      <c r="WGY28" s="161"/>
      <c r="WGZ28" s="161"/>
      <c r="WHA28" s="161"/>
      <c r="WHB28" s="46"/>
      <c r="WHC28" s="46"/>
      <c r="WHD28" s="161"/>
      <c r="WHE28" s="161"/>
      <c r="WHF28" s="161"/>
      <c r="WHG28" s="161"/>
      <c r="WHH28" s="161"/>
      <c r="WHI28" s="46"/>
      <c r="WHJ28" s="46"/>
      <c r="WHK28" s="161"/>
      <c r="WHL28" s="161"/>
      <c r="WHM28" s="161"/>
      <c r="WHN28" s="161"/>
      <c r="WHO28" s="161"/>
      <c r="WHP28" s="46"/>
      <c r="WHQ28" s="46"/>
      <c r="WHR28" s="161"/>
      <c r="WHS28" s="161"/>
      <c r="WHT28" s="161"/>
      <c r="WHU28" s="161"/>
      <c r="WHV28" s="161"/>
      <c r="WHW28" s="46"/>
      <c r="WHX28" s="46"/>
      <c r="WHY28" s="161"/>
      <c r="WHZ28" s="161"/>
      <c r="WIA28" s="161"/>
      <c r="WIB28" s="161"/>
      <c r="WIC28" s="161"/>
      <c r="WID28" s="46"/>
      <c r="WIE28" s="46"/>
      <c r="WIF28" s="161"/>
      <c r="WIG28" s="161"/>
      <c r="WIH28" s="161"/>
      <c r="WII28" s="161"/>
      <c r="WIJ28" s="161"/>
      <c r="WIK28" s="46"/>
      <c r="WIL28" s="46"/>
      <c r="WIM28" s="161"/>
      <c r="WIN28" s="161"/>
      <c r="WIO28" s="161"/>
      <c r="WIP28" s="161"/>
      <c r="WIQ28" s="161"/>
      <c r="WIR28" s="46"/>
      <c r="WIS28" s="46"/>
      <c r="WIT28" s="161"/>
      <c r="WIU28" s="161"/>
      <c r="WIV28" s="161"/>
      <c r="WIW28" s="161"/>
      <c r="WIX28" s="161"/>
      <c r="WIY28" s="46"/>
      <c r="WIZ28" s="46"/>
      <c r="WJA28" s="161"/>
      <c r="WJB28" s="161"/>
      <c r="WJC28" s="161"/>
      <c r="WJD28" s="161"/>
      <c r="WJE28" s="161"/>
      <c r="WJF28" s="46"/>
      <c r="WJG28" s="46"/>
      <c r="WJH28" s="161"/>
      <c r="WJI28" s="161"/>
      <c r="WJJ28" s="161"/>
      <c r="WJK28" s="161"/>
      <c r="WJL28" s="161"/>
      <c r="WJM28" s="46"/>
      <c r="WJN28" s="46"/>
      <c r="WJO28" s="161"/>
      <c r="WJP28" s="161"/>
      <c r="WJQ28" s="161"/>
      <c r="WJR28" s="161"/>
      <c r="WJS28" s="161"/>
      <c r="WJT28" s="46"/>
      <c r="WJU28" s="46"/>
      <c r="WJV28" s="161"/>
      <c r="WJW28" s="161"/>
      <c r="WJX28" s="161"/>
      <c r="WJY28" s="161"/>
      <c r="WJZ28" s="161"/>
      <c r="WKA28" s="46"/>
      <c r="WKB28" s="46"/>
      <c r="WKC28" s="161"/>
      <c r="WKD28" s="161"/>
      <c r="WKE28" s="161"/>
      <c r="WKF28" s="161"/>
      <c r="WKG28" s="161"/>
      <c r="WKH28" s="46"/>
      <c r="WKI28" s="46"/>
      <c r="WKJ28" s="161"/>
      <c r="WKK28" s="161"/>
      <c r="WKL28" s="161"/>
      <c r="WKM28" s="161"/>
      <c r="WKN28" s="161"/>
      <c r="WKO28" s="46"/>
      <c r="WKP28" s="46"/>
      <c r="WKQ28" s="161"/>
      <c r="WKR28" s="161"/>
      <c r="WKS28" s="161"/>
      <c r="WKT28" s="161"/>
      <c r="WKU28" s="161"/>
      <c r="WKV28" s="46"/>
      <c r="WKW28" s="46"/>
      <c r="WKX28" s="161"/>
      <c r="WKY28" s="161"/>
      <c r="WKZ28" s="161"/>
      <c r="WLA28" s="161"/>
      <c r="WLB28" s="161"/>
      <c r="WLC28" s="46"/>
      <c r="WLD28" s="46"/>
      <c r="WLE28" s="161"/>
      <c r="WLF28" s="161"/>
      <c r="WLG28" s="161"/>
      <c r="WLH28" s="161"/>
      <c r="WLI28" s="161"/>
      <c r="WLJ28" s="46"/>
      <c r="WLK28" s="46"/>
      <c r="WLL28" s="161"/>
      <c r="WLM28" s="161"/>
      <c r="WLN28" s="161"/>
      <c r="WLO28" s="161"/>
      <c r="WLP28" s="161"/>
      <c r="WLQ28" s="46"/>
      <c r="WLR28" s="46"/>
      <c r="WLS28" s="161"/>
      <c r="WLT28" s="161"/>
      <c r="WLU28" s="161"/>
      <c r="WLV28" s="161"/>
      <c r="WLW28" s="161"/>
      <c r="WLX28" s="46"/>
      <c r="WLY28" s="46"/>
      <c r="WLZ28" s="161"/>
      <c r="WMA28" s="161"/>
      <c r="WMB28" s="161"/>
      <c r="WMC28" s="161"/>
      <c r="WMD28" s="161"/>
      <c r="WME28" s="46"/>
      <c r="WMF28" s="46"/>
      <c r="WMG28" s="161"/>
      <c r="WMH28" s="161"/>
      <c r="WMI28" s="161"/>
      <c r="WMJ28" s="161"/>
      <c r="WMK28" s="161"/>
      <c r="WML28" s="46"/>
      <c r="WMM28" s="46"/>
      <c r="WMN28" s="161"/>
      <c r="WMO28" s="161"/>
      <c r="WMP28" s="161"/>
      <c r="WMQ28" s="161"/>
      <c r="WMR28" s="161"/>
      <c r="WMS28" s="46"/>
      <c r="WMT28" s="46"/>
      <c r="WMU28" s="161"/>
      <c r="WMV28" s="161"/>
      <c r="WMW28" s="161"/>
      <c r="WMX28" s="161"/>
      <c r="WMY28" s="161"/>
      <c r="WMZ28" s="46"/>
      <c r="WNA28" s="46"/>
      <c r="WNB28" s="161"/>
      <c r="WNC28" s="161"/>
      <c r="WND28" s="161"/>
      <c r="WNE28" s="161"/>
      <c r="WNF28" s="161"/>
      <c r="WNG28" s="46"/>
      <c r="WNH28" s="46"/>
      <c r="WNI28" s="161"/>
      <c r="WNJ28" s="161"/>
      <c r="WNK28" s="161"/>
      <c r="WNL28" s="161"/>
      <c r="WNM28" s="161"/>
      <c r="WNN28" s="46"/>
      <c r="WNO28" s="46"/>
      <c r="WNP28" s="161"/>
      <c r="WNQ28" s="161"/>
      <c r="WNR28" s="161"/>
      <c r="WNS28" s="161"/>
      <c r="WNT28" s="161"/>
      <c r="WNU28" s="46"/>
      <c r="WNV28" s="46"/>
      <c r="WNW28" s="161"/>
      <c r="WNX28" s="161"/>
      <c r="WNY28" s="161"/>
      <c r="WNZ28" s="161"/>
      <c r="WOA28" s="161"/>
      <c r="WOB28" s="46"/>
      <c r="WOC28" s="46"/>
      <c r="WOD28" s="161"/>
      <c r="WOE28" s="161"/>
      <c r="WOF28" s="161"/>
      <c r="WOG28" s="161"/>
      <c r="WOH28" s="161"/>
      <c r="WOI28" s="46"/>
      <c r="WOJ28" s="46"/>
      <c r="WOK28" s="161"/>
      <c r="WOL28" s="161"/>
      <c r="WOM28" s="161"/>
      <c r="WON28" s="161"/>
      <c r="WOO28" s="161"/>
      <c r="WOP28" s="46"/>
      <c r="WOQ28" s="46"/>
      <c r="WOR28" s="161"/>
      <c r="WOS28" s="161"/>
      <c r="WOT28" s="161"/>
      <c r="WOU28" s="161"/>
      <c r="WOV28" s="161"/>
      <c r="WOW28" s="46"/>
      <c r="WOX28" s="46"/>
      <c r="WOY28" s="161"/>
      <c r="WOZ28" s="161"/>
      <c r="WPA28" s="161"/>
      <c r="WPB28" s="161"/>
      <c r="WPC28" s="161"/>
      <c r="WPD28" s="46"/>
      <c r="WPE28" s="46"/>
      <c r="WPF28" s="161"/>
      <c r="WPG28" s="161"/>
      <c r="WPH28" s="161"/>
      <c r="WPI28" s="161"/>
      <c r="WPJ28" s="161"/>
      <c r="WPK28" s="46"/>
      <c r="WPL28" s="46"/>
      <c r="WPM28" s="161"/>
      <c r="WPN28" s="161"/>
      <c r="WPO28" s="161"/>
      <c r="WPP28" s="161"/>
      <c r="WPQ28" s="161"/>
      <c r="WPR28" s="46"/>
      <c r="WPS28" s="46"/>
      <c r="WPT28" s="161"/>
      <c r="WPU28" s="161"/>
      <c r="WPV28" s="161"/>
      <c r="WPW28" s="161"/>
      <c r="WPX28" s="161"/>
      <c r="WPY28" s="46"/>
      <c r="WPZ28" s="46"/>
      <c r="WQA28" s="161"/>
      <c r="WQB28" s="161"/>
      <c r="WQC28" s="161"/>
      <c r="WQD28" s="161"/>
      <c r="WQE28" s="161"/>
      <c r="WQF28" s="46"/>
      <c r="WQG28" s="46"/>
      <c r="WQH28" s="161"/>
      <c r="WQI28" s="161"/>
      <c r="WQJ28" s="161"/>
      <c r="WQK28" s="161"/>
      <c r="WQL28" s="161"/>
      <c r="WQM28" s="46"/>
      <c r="WQN28" s="46"/>
      <c r="WQO28" s="161"/>
      <c r="WQP28" s="161"/>
      <c r="WQQ28" s="161"/>
      <c r="WQR28" s="161"/>
      <c r="WQS28" s="161"/>
      <c r="WQT28" s="46"/>
      <c r="WQU28" s="46"/>
      <c r="WQV28" s="161"/>
      <c r="WQW28" s="161"/>
      <c r="WQX28" s="161"/>
      <c r="WQY28" s="161"/>
      <c r="WQZ28" s="161"/>
      <c r="WRA28" s="46"/>
      <c r="WRB28" s="46"/>
      <c r="WRC28" s="161"/>
      <c r="WRD28" s="161"/>
      <c r="WRE28" s="161"/>
      <c r="WRF28" s="161"/>
      <c r="WRG28" s="161"/>
      <c r="WRH28" s="46"/>
      <c r="WRI28" s="46"/>
      <c r="WRJ28" s="161"/>
      <c r="WRK28" s="161"/>
      <c r="WRL28" s="161"/>
      <c r="WRM28" s="161"/>
      <c r="WRN28" s="161"/>
      <c r="WRO28" s="46"/>
      <c r="WRP28" s="46"/>
      <c r="WRQ28" s="161"/>
      <c r="WRR28" s="161"/>
      <c r="WRS28" s="161"/>
      <c r="WRT28" s="161"/>
      <c r="WRU28" s="161"/>
      <c r="WRV28" s="46"/>
      <c r="WRW28" s="46"/>
      <c r="WRX28" s="161"/>
      <c r="WRY28" s="161"/>
      <c r="WRZ28" s="161"/>
      <c r="WSA28" s="161"/>
      <c r="WSB28" s="161"/>
      <c r="WSC28" s="46"/>
      <c r="WSD28" s="46"/>
      <c r="WSE28" s="161"/>
      <c r="WSF28" s="161"/>
      <c r="WSG28" s="161"/>
      <c r="WSH28" s="161"/>
      <c r="WSI28" s="161"/>
      <c r="WSJ28" s="46"/>
      <c r="WSK28" s="46"/>
      <c r="WSL28" s="161"/>
      <c r="WSM28" s="161"/>
      <c r="WSN28" s="161"/>
      <c r="WSO28" s="161"/>
      <c r="WSP28" s="161"/>
      <c r="WSQ28" s="46"/>
      <c r="WSR28" s="46"/>
      <c r="WSS28" s="161"/>
      <c r="WST28" s="161"/>
      <c r="WSU28" s="161"/>
      <c r="WSV28" s="161"/>
      <c r="WSW28" s="161"/>
      <c r="WSX28" s="46"/>
      <c r="WSY28" s="46"/>
      <c r="WSZ28" s="161"/>
      <c r="WTA28" s="161"/>
      <c r="WTB28" s="161"/>
      <c r="WTC28" s="161"/>
      <c r="WTD28" s="161"/>
      <c r="WTE28" s="46"/>
      <c r="WTF28" s="46"/>
      <c r="WTG28" s="161"/>
      <c r="WTH28" s="161"/>
      <c r="WTI28" s="161"/>
      <c r="WTJ28" s="161"/>
      <c r="WTK28" s="161"/>
      <c r="WTL28" s="46"/>
      <c r="WTM28" s="46"/>
      <c r="WTN28" s="161"/>
      <c r="WTO28" s="161"/>
      <c r="WTP28" s="161"/>
      <c r="WTQ28" s="161"/>
      <c r="WTR28" s="161"/>
      <c r="WTS28" s="46"/>
      <c r="WTT28" s="46"/>
      <c r="WTU28" s="161"/>
      <c r="WTV28" s="161"/>
      <c r="WTW28" s="161"/>
      <c r="WTX28" s="161"/>
      <c r="WTY28" s="161"/>
      <c r="WTZ28" s="46"/>
      <c r="WUA28" s="46"/>
      <c r="WUB28" s="161"/>
      <c r="WUC28" s="161"/>
      <c r="WUD28" s="161"/>
      <c r="WUE28" s="161"/>
      <c r="WUF28" s="161"/>
      <c r="WUG28" s="46"/>
      <c r="WUH28" s="46"/>
      <c r="WUI28" s="161"/>
      <c r="WUJ28" s="161"/>
      <c r="WUK28" s="161"/>
      <c r="WUL28" s="161"/>
      <c r="WUM28" s="161"/>
      <c r="WUN28" s="46"/>
      <c r="WUO28" s="46"/>
      <c r="WUP28" s="161"/>
      <c r="WUQ28" s="161"/>
      <c r="WUR28" s="161"/>
      <c r="WUS28" s="161"/>
      <c r="WUT28" s="161"/>
      <c r="WUU28" s="46"/>
      <c r="WUV28" s="46"/>
      <c r="WUW28" s="161"/>
      <c r="WUX28" s="161"/>
      <c r="WUY28" s="161"/>
      <c r="WUZ28" s="161"/>
      <c r="WVA28" s="161"/>
      <c r="WVB28" s="46"/>
      <c r="WVC28" s="46"/>
      <c r="WVD28" s="161"/>
      <c r="WVE28" s="161"/>
      <c r="WVF28" s="161"/>
      <c r="WVG28" s="161"/>
      <c r="WVH28" s="161"/>
      <c r="WVI28" s="46"/>
      <c r="WVJ28" s="46"/>
      <c r="WVK28" s="161"/>
      <c r="WVL28" s="161"/>
      <c r="WVM28" s="161"/>
      <c r="WVN28" s="161"/>
      <c r="WVO28" s="161"/>
      <c r="WVP28" s="46"/>
      <c r="WVQ28" s="46"/>
      <c r="WVR28" s="161"/>
      <c r="WVS28" s="161"/>
      <c r="WVT28" s="161"/>
      <c r="WVU28" s="161"/>
      <c r="WVV28" s="161"/>
      <c r="WVW28" s="46"/>
      <c r="WVX28" s="46"/>
      <c r="WVY28" s="161"/>
      <c r="WVZ28" s="161"/>
      <c r="WWA28" s="161"/>
      <c r="WWB28" s="161"/>
      <c r="WWC28" s="161"/>
      <c r="WWD28" s="46"/>
      <c r="WWE28" s="46"/>
      <c r="WWF28" s="161"/>
      <c r="WWG28" s="161"/>
      <c r="WWH28" s="161"/>
      <c r="WWI28" s="161"/>
      <c r="WWJ28" s="161"/>
      <c r="WWK28" s="46"/>
      <c r="WWL28" s="46"/>
      <c r="WWM28" s="161"/>
      <c r="WWN28" s="161"/>
      <c r="WWO28" s="161"/>
      <c r="WWP28" s="161"/>
      <c r="WWQ28" s="161"/>
      <c r="WWR28" s="46"/>
      <c r="WWS28" s="46"/>
      <c r="WWT28" s="161"/>
      <c r="WWU28" s="161"/>
      <c r="WWV28" s="161"/>
      <c r="WWW28" s="161"/>
      <c r="WWX28" s="161"/>
      <c r="WWY28" s="46"/>
      <c r="WWZ28" s="46"/>
      <c r="WXA28" s="161"/>
      <c r="WXB28" s="161"/>
      <c r="WXC28" s="161"/>
      <c r="WXD28" s="161"/>
      <c r="WXE28" s="161"/>
      <c r="WXF28" s="46"/>
      <c r="WXG28" s="46"/>
      <c r="WXH28" s="161"/>
      <c r="WXI28" s="161"/>
      <c r="WXJ28" s="161"/>
      <c r="WXK28" s="161"/>
      <c r="WXL28" s="161"/>
      <c r="WXM28" s="46"/>
      <c r="WXN28" s="46"/>
      <c r="WXO28" s="161"/>
      <c r="WXP28" s="161"/>
      <c r="WXQ28" s="161"/>
      <c r="WXR28" s="161"/>
      <c r="WXS28" s="161"/>
      <c r="WXT28" s="46"/>
      <c r="WXU28" s="46"/>
      <c r="WXV28" s="161"/>
      <c r="WXW28" s="161"/>
      <c r="WXX28" s="161"/>
      <c r="WXY28" s="161"/>
      <c r="WXZ28" s="161"/>
      <c r="WYA28" s="46"/>
      <c r="WYB28" s="46"/>
      <c r="WYC28" s="161"/>
      <c r="WYD28" s="161"/>
      <c r="WYE28" s="161"/>
      <c r="WYF28" s="161"/>
      <c r="WYG28" s="161"/>
      <c r="WYH28" s="46"/>
      <c r="WYI28" s="46"/>
      <c r="WYJ28" s="161"/>
      <c r="WYK28" s="161"/>
      <c r="WYL28" s="161"/>
      <c r="WYM28" s="161"/>
      <c r="WYN28" s="161"/>
      <c r="WYO28" s="46"/>
      <c r="WYP28" s="46"/>
      <c r="WYQ28" s="161"/>
      <c r="WYR28" s="161"/>
      <c r="WYS28" s="161"/>
      <c r="WYT28" s="161"/>
      <c r="WYU28" s="161"/>
      <c r="WYV28" s="46"/>
      <c r="WYW28" s="46"/>
      <c r="WYX28" s="161"/>
      <c r="WYY28" s="161"/>
      <c r="WYZ28" s="161"/>
      <c r="WZA28" s="161"/>
      <c r="WZB28" s="161"/>
      <c r="WZC28" s="46"/>
      <c r="WZD28" s="46"/>
      <c r="WZE28" s="161"/>
      <c r="WZF28" s="161"/>
      <c r="WZG28" s="161"/>
      <c r="WZH28" s="161"/>
      <c r="WZI28" s="161"/>
      <c r="WZJ28" s="46"/>
      <c r="WZK28" s="46"/>
      <c r="WZL28" s="161"/>
      <c r="WZM28" s="161"/>
      <c r="WZN28" s="161"/>
      <c r="WZO28" s="161"/>
      <c r="WZP28" s="161"/>
      <c r="WZQ28" s="46"/>
      <c r="WZR28" s="46"/>
      <c r="WZS28" s="161"/>
      <c r="WZT28" s="161"/>
      <c r="WZU28" s="161"/>
      <c r="WZV28" s="161"/>
      <c r="WZW28" s="161"/>
      <c r="WZX28" s="46"/>
      <c r="WZY28" s="46"/>
      <c r="WZZ28" s="161"/>
      <c r="XAA28" s="161"/>
      <c r="XAB28" s="161"/>
      <c r="XAC28" s="161"/>
      <c r="XAD28" s="161"/>
      <c r="XAE28" s="46"/>
      <c r="XAF28" s="46"/>
      <c r="XAG28" s="161"/>
      <c r="XAH28" s="161"/>
      <c r="XAI28" s="161"/>
      <c r="XAJ28" s="161"/>
      <c r="XAK28" s="161"/>
      <c r="XAL28" s="46"/>
      <c r="XAM28" s="46"/>
      <c r="XAN28" s="161"/>
      <c r="XAO28" s="161"/>
      <c r="XAP28" s="161"/>
      <c r="XAQ28" s="161"/>
      <c r="XAR28" s="161"/>
      <c r="XAS28" s="46"/>
      <c r="XAT28" s="46"/>
      <c r="XAU28" s="161"/>
      <c r="XAV28" s="161"/>
      <c r="XAW28" s="161"/>
      <c r="XAX28" s="161"/>
      <c r="XAY28" s="161"/>
      <c r="XAZ28" s="46"/>
      <c r="XBA28" s="46"/>
      <c r="XBB28" s="161"/>
      <c r="XBC28" s="161"/>
      <c r="XBD28" s="161"/>
      <c r="XBE28" s="161"/>
      <c r="XBF28" s="161"/>
      <c r="XBG28" s="46"/>
      <c r="XBH28" s="46"/>
      <c r="XBI28" s="161"/>
      <c r="XBJ28" s="161"/>
      <c r="XBK28" s="161"/>
      <c r="XBL28" s="161"/>
      <c r="XBM28" s="161"/>
      <c r="XBN28" s="46"/>
      <c r="XBO28" s="46"/>
      <c r="XBP28" s="161"/>
      <c r="XBQ28" s="161"/>
      <c r="XBR28" s="161"/>
      <c r="XBS28" s="161"/>
      <c r="XBT28" s="161"/>
      <c r="XBU28" s="46"/>
      <c r="XBV28" s="46"/>
      <c r="XBW28" s="161"/>
      <c r="XBX28" s="161"/>
      <c r="XBY28" s="161"/>
      <c r="XBZ28" s="161"/>
      <c r="XCA28" s="161"/>
      <c r="XCB28" s="46"/>
      <c r="XCC28" s="46"/>
      <c r="XCD28" s="161"/>
      <c r="XCE28" s="161"/>
      <c r="XCF28" s="161"/>
      <c r="XCG28" s="161"/>
      <c r="XCH28" s="161"/>
      <c r="XCI28" s="46"/>
      <c r="XCJ28" s="46"/>
      <c r="XCK28" s="161"/>
      <c r="XCL28" s="161"/>
      <c r="XCM28" s="161"/>
      <c r="XCN28" s="161"/>
      <c r="XCO28" s="161"/>
      <c r="XCP28" s="46"/>
      <c r="XCQ28" s="46"/>
      <c r="XCR28" s="161"/>
      <c r="XCS28" s="161"/>
      <c r="XCT28" s="161"/>
      <c r="XCU28" s="161"/>
      <c r="XCV28" s="161"/>
      <c r="XCW28" s="46"/>
      <c r="XCX28" s="46"/>
      <c r="XCY28" s="161"/>
      <c r="XCZ28" s="161"/>
      <c r="XDA28" s="161"/>
      <c r="XDB28" s="161"/>
      <c r="XDC28" s="161"/>
      <c r="XDD28" s="46"/>
      <c r="XDE28" s="46"/>
      <c r="XDF28" s="161"/>
      <c r="XDG28" s="161"/>
      <c r="XDH28" s="161"/>
      <c r="XDI28" s="161"/>
      <c r="XDJ28" s="161"/>
      <c r="XDK28" s="46"/>
      <c r="XDL28" s="46"/>
      <c r="XDM28" s="161"/>
      <c r="XDN28" s="161"/>
      <c r="XDO28" s="161"/>
      <c r="XDP28" s="161"/>
      <c r="XDQ28" s="161"/>
      <c r="XDR28" s="46"/>
      <c r="XDS28" s="46"/>
      <c r="XDT28" s="161"/>
      <c r="XDU28" s="161"/>
      <c r="XDV28" s="161"/>
      <c r="XDW28" s="161"/>
      <c r="XDX28" s="161"/>
      <c r="XDY28" s="46"/>
      <c r="XDZ28" s="46"/>
      <c r="XEA28" s="161"/>
      <c r="XEB28" s="161"/>
      <c r="XEC28" s="161"/>
      <c r="XED28" s="161"/>
      <c r="XEE28" s="161"/>
      <c r="XEF28" s="46"/>
      <c r="XEG28" s="46"/>
      <c r="XEH28" s="161"/>
      <c r="XEI28" s="161"/>
      <c r="XEJ28" s="161"/>
      <c r="XEK28" s="161"/>
      <c r="XEL28" s="161"/>
      <c r="XEM28" s="46"/>
      <c r="XEN28" s="46"/>
      <c r="XEO28" s="161"/>
      <c r="XEP28" s="161"/>
      <c r="XEQ28" s="161"/>
      <c r="XER28" s="161"/>
      <c r="XES28" s="161"/>
      <c r="XET28" s="46"/>
      <c r="XEU28" s="46"/>
      <c r="XEV28" s="161"/>
      <c r="XEW28" s="161"/>
      <c r="XEX28" s="161"/>
      <c r="XEY28" s="161"/>
      <c r="XEZ28" s="161"/>
      <c r="XFA28" s="46"/>
      <c r="XFB28" s="46"/>
      <c r="XFC28" s="161"/>
      <c r="XFD28" s="161"/>
    </row>
    <row r="29" spans="1:16384" ht="27.1" customHeight="1" x14ac:dyDescent="0.3">
      <c r="A29" s="117" t="s">
        <v>163</v>
      </c>
      <c r="B29" s="129" t="s">
        <v>296</v>
      </c>
      <c r="C29" s="155" t="s">
        <v>166</v>
      </c>
      <c r="D29" s="155"/>
      <c r="E29" s="155"/>
      <c r="F29" s="155"/>
      <c r="G29" s="155"/>
      <c r="H29" s="155"/>
      <c r="I29" s="46"/>
      <c r="J29" s="161"/>
      <c r="K29" s="161"/>
      <c r="L29" s="161"/>
      <c r="M29" s="161"/>
      <c r="N29" s="161"/>
      <c r="O29" s="46"/>
      <c r="P29" s="46"/>
      <c r="Q29" s="161"/>
      <c r="R29" s="161"/>
      <c r="S29" s="161"/>
      <c r="T29" s="161"/>
      <c r="U29" s="161"/>
      <c r="V29" s="46"/>
      <c r="W29" s="46"/>
      <c r="X29" s="161"/>
      <c r="Y29" s="161"/>
      <c r="Z29" s="161"/>
      <c r="AA29" s="161"/>
      <c r="AB29" s="161"/>
      <c r="AC29" s="46"/>
      <c r="AD29" s="46"/>
      <c r="AE29" s="161"/>
      <c r="AF29" s="161"/>
      <c r="AG29" s="161"/>
      <c r="AH29" s="161"/>
      <c r="AI29" s="161"/>
      <c r="AJ29" s="46"/>
      <c r="AK29" s="46"/>
      <c r="AL29" s="161"/>
      <c r="AM29" s="161"/>
      <c r="AN29" s="161"/>
      <c r="AO29" s="161"/>
      <c r="AP29" s="161"/>
      <c r="AQ29" s="46"/>
      <c r="AR29" s="46"/>
      <c r="AS29" s="161"/>
      <c r="AT29" s="161"/>
      <c r="AU29" s="161"/>
      <c r="AV29" s="161"/>
      <c r="AW29" s="161"/>
      <c r="AX29" s="46"/>
      <c r="AY29" s="46"/>
      <c r="AZ29" s="161"/>
      <c r="BA29" s="161"/>
      <c r="BB29" s="161"/>
      <c r="BC29" s="161"/>
      <c r="BD29" s="161"/>
      <c r="BE29" s="46"/>
      <c r="BF29" s="46"/>
      <c r="BG29" s="161"/>
      <c r="BH29" s="161"/>
      <c r="BI29" s="161"/>
      <c r="BJ29" s="161"/>
      <c r="BK29" s="161"/>
      <c r="BL29" s="46"/>
      <c r="BM29" s="46"/>
      <c r="BN29" s="161"/>
      <c r="BO29" s="161"/>
      <c r="BP29" s="161"/>
      <c r="BQ29" s="161"/>
      <c r="BR29" s="161"/>
      <c r="BS29" s="46"/>
      <c r="BT29" s="46"/>
      <c r="BU29" s="161"/>
      <c r="BV29" s="161"/>
      <c r="BW29" s="161"/>
      <c r="BX29" s="161"/>
      <c r="BY29" s="161"/>
      <c r="BZ29" s="46"/>
      <c r="CA29" s="46"/>
      <c r="CB29" s="161"/>
      <c r="CC29" s="161"/>
      <c r="CD29" s="161"/>
      <c r="CE29" s="161"/>
      <c r="CF29" s="161"/>
      <c r="CG29" s="46"/>
      <c r="CH29" s="46"/>
      <c r="CI29" s="161"/>
      <c r="CJ29" s="161"/>
      <c r="CK29" s="161"/>
      <c r="CL29" s="161"/>
      <c r="CM29" s="161"/>
      <c r="CN29" s="46"/>
      <c r="CO29" s="46"/>
      <c r="CP29" s="161"/>
      <c r="CQ29" s="161"/>
      <c r="CR29" s="161"/>
      <c r="CS29" s="161"/>
      <c r="CT29" s="161"/>
      <c r="CU29" s="46"/>
      <c r="CV29" s="46"/>
      <c r="CW29" s="161"/>
      <c r="CX29" s="161"/>
      <c r="CY29" s="161"/>
      <c r="CZ29" s="161"/>
      <c r="DA29" s="161"/>
      <c r="DB29" s="46"/>
      <c r="DC29" s="46"/>
      <c r="DD29" s="161"/>
      <c r="DE29" s="161"/>
      <c r="DF29" s="161"/>
      <c r="DG29" s="161"/>
      <c r="DH29" s="161"/>
      <c r="DI29" s="46"/>
      <c r="DJ29" s="46"/>
      <c r="DK29" s="161"/>
      <c r="DL29" s="161"/>
      <c r="DM29" s="161"/>
      <c r="DN29" s="161"/>
      <c r="DO29" s="161"/>
      <c r="DP29" s="46"/>
      <c r="DQ29" s="46"/>
      <c r="DR29" s="161"/>
      <c r="DS29" s="161"/>
      <c r="DT29" s="161"/>
      <c r="DU29" s="161"/>
      <c r="DV29" s="161"/>
      <c r="DW29" s="46"/>
      <c r="DX29" s="46"/>
      <c r="DY29" s="161"/>
      <c r="DZ29" s="161"/>
      <c r="EA29" s="161"/>
      <c r="EB29" s="161"/>
      <c r="EC29" s="161"/>
      <c r="ED29" s="46"/>
      <c r="EE29" s="46"/>
      <c r="EF29" s="161"/>
      <c r="EG29" s="161"/>
      <c r="EH29" s="161"/>
      <c r="EI29" s="161"/>
      <c r="EJ29" s="161"/>
      <c r="EK29" s="46"/>
      <c r="EL29" s="46"/>
      <c r="EM29" s="161"/>
      <c r="EN29" s="161"/>
      <c r="EO29" s="161"/>
      <c r="EP29" s="161"/>
      <c r="EQ29" s="161"/>
      <c r="ER29" s="46"/>
      <c r="ES29" s="46"/>
      <c r="ET29" s="161"/>
      <c r="EU29" s="161"/>
      <c r="EV29" s="161"/>
      <c r="EW29" s="161"/>
      <c r="EX29" s="161"/>
      <c r="EY29" s="46"/>
      <c r="EZ29" s="46"/>
      <c r="FA29" s="161"/>
      <c r="FB29" s="161"/>
      <c r="FC29" s="161"/>
      <c r="FD29" s="161"/>
      <c r="FE29" s="161"/>
      <c r="FF29" s="46"/>
      <c r="FG29" s="46"/>
      <c r="FH29" s="161"/>
      <c r="FI29" s="161"/>
      <c r="FJ29" s="161"/>
      <c r="FK29" s="161"/>
      <c r="FL29" s="161"/>
      <c r="FM29" s="46"/>
      <c r="FN29" s="46"/>
      <c r="FO29" s="161"/>
      <c r="FP29" s="161"/>
      <c r="FQ29" s="161"/>
      <c r="FR29" s="161"/>
      <c r="FS29" s="161"/>
      <c r="FT29" s="46"/>
      <c r="FU29" s="46"/>
      <c r="FV29" s="161"/>
      <c r="FW29" s="161"/>
      <c r="FX29" s="161"/>
      <c r="FY29" s="161"/>
      <c r="FZ29" s="161"/>
      <c r="GA29" s="46"/>
      <c r="GB29" s="46"/>
      <c r="GC29" s="161"/>
      <c r="GD29" s="161"/>
      <c r="GE29" s="161"/>
      <c r="GF29" s="161"/>
      <c r="GG29" s="161"/>
      <c r="GH29" s="46"/>
      <c r="GI29" s="46"/>
      <c r="GJ29" s="161"/>
      <c r="GK29" s="161"/>
      <c r="GL29" s="161"/>
      <c r="GM29" s="161"/>
      <c r="GN29" s="161"/>
      <c r="GO29" s="46"/>
      <c r="GP29" s="46"/>
      <c r="GQ29" s="161"/>
      <c r="GR29" s="161"/>
      <c r="GS29" s="161"/>
      <c r="GT29" s="161"/>
      <c r="GU29" s="161"/>
      <c r="GV29" s="46"/>
      <c r="GW29" s="46"/>
      <c r="GX29" s="161"/>
      <c r="GY29" s="161"/>
      <c r="GZ29" s="161"/>
      <c r="HA29" s="161"/>
      <c r="HB29" s="161"/>
      <c r="HC29" s="46"/>
      <c r="HD29" s="46"/>
      <c r="HE29" s="161"/>
      <c r="HF29" s="161"/>
      <c r="HG29" s="161"/>
      <c r="HH29" s="161"/>
      <c r="HI29" s="161"/>
      <c r="HJ29" s="46"/>
      <c r="HK29" s="46"/>
      <c r="HL29" s="161"/>
      <c r="HM29" s="161"/>
      <c r="HN29" s="161"/>
      <c r="HO29" s="161"/>
      <c r="HP29" s="161"/>
      <c r="HQ29" s="46"/>
      <c r="HR29" s="46"/>
      <c r="HS29" s="161"/>
      <c r="HT29" s="161"/>
      <c r="HU29" s="161"/>
      <c r="HV29" s="161"/>
      <c r="HW29" s="161"/>
      <c r="HX29" s="46"/>
      <c r="HY29" s="46"/>
      <c r="HZ29" s="161"/>
      <c r="IA29" s="161"/>
      <c r="IB29" s="161"/>
      <c r="IC29" s="161"/>
      <c r="ID29" s="161"/>
      <c r="IE29" s="46"/>
      <c r="IF29" s="46"/>
      <c r="IG29" s="161"/>
      <c r="IH29" s="161"/>
      <c r="II29" s="161"/>
      <c r="IJ29" s="161"/>
      <c r="IK29" s="161"/>
      <c r="IL29" s="46"/>
      <c r="IM29" s="46"/>
      <c r="IN29" s="161"/>
      <c r="IO29" s="161"/>
      <c r="IP29" s="161"/>
      <c r="IQ29" s="161"/>
      <c r="IR29" s="161"/>
      <c r="IS29" s="46"/>
      <c r="IT29" s="46"/>
      <c r="IU29" s="161"/>
      <c r="IV29" s="161"/>
      <c r="IW29" s="161"/>
      <c r="IX29" s="161"/>
      <c r="IY29" s="161"/>
      <c r="IZ29" s="46"/>
      <c r="JA29" s="46"/>
      <c r="JB29" s="161"/>
      <c r="JC29" s="161"/>
      <c r="JD29" s="161"/>
      <c r="JE29" s="161"/>
      <c r="JF29" s="161"/>
      <c r="JG29" s="46"/>
      <c r="JH29" s="46"/>
      <c r="JI29" s="161"/>
      <c r="JJ29" s="161"/>
      <c r="JK29" s="161"/>
      <c r="JL29" s="161"/>
      <c r="JM29" s="161"/>
      <c r="JN29" s="46"/>
      <c r="JO29" s="46"/>
      <c r="JP29" s="161"/>
      <c r="JQ29" s="161"/>
      <c r="JR29" s="161"/>
      <c r="JS29" s="161"/>
      <c r="JT29" s="161"/>
      <c r="JU29" s="46"/>
      <c r="JV29" s="46"/>
      <c r="JW29" s="161"/>
      <c r="JX29" s="161"/>
      <c r="JY29" s="161"/>
      <c r="JZ29" s="161"/>
      <c r="KA29" s="161"/>
      <c r="KB29" s="46"/>
      <c r="KC29" s="46"/>
      <c r="KD29" s="161"/>
      <c r="KE29" s="161"/>
      <c r="KF29" s="161"/>
      <c r="KG29" s="161"/>
      <c r="KH29" s="161"/>
      <c r="KI29" s="46"/>
      <c r="KJ29" s="46"/>
      <c r="KK29" s="161"/>
      <c r="KL29" s="161"/>
      <c r="KM29" s="161"/>
      <c r="KN29" s="161"/>
      <c r="KO29" s="161"/>
      <c r="KP29" s="46"/>
      <c r="KQ29" s="46"/>
      <c r="KR29" s="161"/>
      <c r="KS29" s="161"/>
      <c r="KT29" s="161"/>
      <c r="KU29" s="161"/>
      <c r="KV29" s="161"/>
      <c r="KW29" s="46"/>
      <c r="KX29" s="46"/>
      <c r="KY29" s="161"/>
      <c r="KZ29" s="161"/>
      <c r="LA29" s="161"/>
      <c r="LB29" s="161"/>
      <c r="LC29" s="161"/>
      <c r="LD29" s="46"/>
      <c r="LE29" s="46"/>
      <c r="LF29" s="161"/>
      <c r="LG29" s="161"/>
      <c r="LH29" s="161"/>
      <c r="LI29" s="161"/>
      <c r="LJ29" s="161"/>
      <c r="LK29" s="46"/>
      <c r="LL29" s="46"/>
      <c r="LM29" s="161"/>
      <c r="LN29" s="161"/>
      <c r="LO29" s="161"/>
      <c r="LP29" s="161"/>
      <c r="LQ29" s="161"/>
      <c r="LR29" s="46"/>
      <c r="LS29" s="46"/>
      <c r="LT29" s="161"/>
      <c r="LU29" s="161"/>
      <c r="LV29" s="161"/>
      <c r="LW29" s="161"/>
      <c r="LX29" s="161"/>
      <c r="LY29" s="46"/>
      <c r="LZ29" s="46"/>
      <c r="MA29" s="161"/>
      <c r="MB29" s="161"/>
      <c r="MC29" s="161"/>
      <c r="MD29" s="161"/>
      <c r="ME29" s="161"/>
      <c r="MF29" s="46"/>
      <c r="MG29" s="46"/>
      <c r="MH29" s="161"/>
      <c r="MI29" s="161"/>
      <c r="MJ29" s="161"/>
      <c r="MK29" s="161"/>
      <c r="ML29" s="161"/>
      <c r="MM29" s="46"/>
      <c r="MN29" s="46"/>
      <c r="MO29" s="161"/>
      <c r="MP29" s="161"/>
      <c r="MQ29" s="161"/>
      <c r="MR29" s="161"/>
      <c r="MS29" s="161"/>
      <c r="MT29" s="46"/>
      <c r="MU29" s="46"/>
      <c r="MV29" s="161"/>
      <c r="MW29" s="161"/>
      <c r="MX29" s="161"/>
      <c r="MY29" s="161"/>
      <c r="MZ29" s="161"/>
      <c r="NA29" s="46"/>
      <c r="NB29" s="46"/>
      <c r="NC29" s="161"/>
      <c r="ND29" s="161"/>
      <c r="NE29" s="161"/>
      <c r="NF29" s="161"/>
      <c r="NG29" s="161"/>
      <c r="NH29" s="46"/>
      <c r="NI29" s="46"/>
      <c r="NJ29" s="161"/>
      <c r="NK29" s="161"/>
      <c r="NL29" s="161"/>
      <c r="NM29" s="161"/>
      <c r="NN29" s="161"/>
      <c r="NO29" s="46"/>
      <c r="NP29" s="46"/>
      <c r="NQ29" s="161"/>
      <c r="NR29" s="161"/>
      <c r="NS29" s="161"/>
      <c r="NT29" s="161"/>
      <c r="NU29" s="161"/>
      <c r="NV29" s="46"/>
      <c r="NW29" s="46"/>
      <c r="NX29" s="161"/>
      <c r="NY29" s="161"/>
      <c r="NZ29" s="161"/>
      <c r="OA29" s="161"/>
      <c r="OB29" s="161"/>
      <c r="OC29" s="46"/>
      <c r="OD29" s="46"/>
      <c r="OE29" s="161"/>
      <c r="OF29" s="161"/>
      <c r="OG29" s="161"/>
      <c r="OH29" s="161"/>
      <c r="OI29" s="161"/>
      <c r="OJ29" s="46"/>
      <c r="OK29" s="46"/>
      <c r="OL29" s="161"/>
      <c r="OM29" s="161"/>
      <c r="ON29" s="161"/>
      <c r="OO29" s="161"/>
      <c r="OP29" s="161"/>
      <c r="OQ29" s="46"/>
      <c r="OR29" s="46"/>
      <c r="OS29" s="161"/>
      <c r="OT29" s="161"/>
      <c r="OU29" s="161"/>
      <c r="OV29" s="161"/>
      <c r="OW29" s="161"/>
      <c r="OX29" s="46"/>
      <c r="OY29" s="46"/>
      <c r="OZ29" s="161"/>
      <c r="PA29" s="161"/>
      <c r="PB29" s="161"/>
      <c r="PC29" s="161"/>
      <c r="PD29" s="161"/>
      <c r="PE29" s="46"/>
      <c r="PF29" s="46"/>
      <c r="PG29" s="161"/>
      <c r="PH29" s="161"/>
      <c r="PI29" s="161"/>
      <c r="PJ29" s="161"/>
      <c r="PK29" s="161"/>
      <c r="PL29" s="46"/>
      <c r="PM29" s="46"/>
      <c r="PN29" s="161"/>
      <c r="PO29" s="161"/>
      <c r="PP29" s="161"/>
      <c r="PQ29" s="161"/>
      <c r="PR29" s="161"/>
      <c r="PS29" s="46"/>
      <c r="PT29" s="46"/>
      <c r="PU29" s="161"/>
      <c r="PV29" s="161"/>
      <c r="PW29" s="161"/>
      <c r="PX29" s="161"/>
      <c r="PY29" s="161"/>
      <c r="PZ29" s="46"/>
      <c r="QA29" s="46"/>
      <c r="QB29" s="161"/>
      <c r="QC29" s="161"/>
      <c r="QD29" s="161"/>
      <c r="QE29" s="161"/>
      <c r="QF29" s="161"/>
      <c r="QG29" s="46"/>
      <c r="QH29" s="46"/>
      <c r="QI29" s="161"/>
      <c r="QJ29" s="161"/>
      <c r="QK29" s="161"/>
      <c r="QL29" s="161"/>
      <c r="QM29" s="161"/>
      <c r="QN29" s="46"/>
      <c r="QO29" s="46"/>
      <c r="QP29" s="161"/>
      <c r="QQ29" s="161"/>
      <c r="QR29" s="161"/>
      <c r="QS29" s="161"/>
      <c r="QT29" s="161"/>
      <c r="QU29" s="46"/>
      <c r="QV29" s="46"/>
      <c r="QW29" s="161"/>
      <c r="QX29" s="161"/>
      <c r="QY29" s="161"/>
      <c r="QZ29" s="161"/>
      <c r="RA29" s="161"/>
      <c r="RB29" s="46"/>
      <c r="RC29" s="46"/>
      <c r="RD29" s="161"/>
      <c r="RE29" s="161"/>
      <c r="RF29" s="161"/>
      <c r="RG29" s="161"/>
      <c r="RH29" s="161"/>
      <c r="RI29" s="46"/>
      <c r="RJ29" s="46"/>
      <c r="RK29" s="161"/>
      <c r="RL29" s="161"/>
      <c r="RM29" s="161"/>
      <c r="RN29" s="161"/>
      <c r="RO29" s="161"/>
      <c r="RP29" s="46"/>
      <c r="RQ29" s="46"/>
      <c r="RR29" s="161"/>
      <c r="RS29" s="161"/>
      <c r="RT29" s="161"/>
      <c r="RU29" s="161"/>
      <c r="RV29" s="161"/>
      <c r="RW29" s="46"/>
      <c r="RX29" s="46"/>
      <c r="RY29" s="161"/>
      <c r="RZ29" s="161"/>
      <c r="SA29" s="161"/>
      <c r="SB29" s="161"/>
      <c r="SC29" s="161"/>
      <c r="SD29" s="46"/>
      <c r="SE29" s="46"/>
      <c r="SF29" s="161"/>
      <c r="SG29" s="161"/>
      <c r="SH29" s="161"/>
      <c r="SI29" s="161"/>
      <c r="SJ29" s="161"/>
      <c r="SK29" s="46"/>
      <c r="SL29" s="46"/>
      <c r="SM29" s="161"/>
      <c r="SN29" s="161"/>
      <c r="SO29" s="161"/>
      <c r="SP29" s="161"/>
      <c r="SQ29" s="161"/>
      <c r="SR29" s="46"/>
      <c r="SS29" s="46"/>
      <c r="ST29" s="161"/>
      <c r="SU29" s="161"/>
      <c r="SV29" s="161"/>
      <c r="SW29" s="161"/>
      <c r="SX29" s="161"/>
      <c r="SY29" s="46"/>
      <c r="SZ29" s="46"/>
      <c r="TA29" s="161"/>
      <c r="TB29" s="161"/>
      <c r="TC29" s="161"/>
      <c r="TD29" s="161"/>
      <c r="TE29" s="161"/>
      <c r="TF29" s="46"/>
      <c r="TG29" s="46"/>
      <c r="TH29" s="161"/>
      <c r="TI29" s="161"/>
      <c r="TJ29" s="161"/>
      <c r="TK29" s="161"/>
      <c r="TL29" s="161"/>
      <c r="TM29" s="46"/>
      <c r="TN29" s="46"/>
      <c r="TO29" s="161"/>
      <c r="TP29" s="161"/>
      <c r="TQ29" s="161"/>
      <c r="TR29" s="161"/>
      <c r="TS29" s="161"/>
      <c r="TT29" s="46"/>
      <c r="TU29" s="46"/>
      <c r="TV29" s="161"/>
      <c r="TW29" s="161"/>
      <c r="TX29" s="161"/>
      <c r="TY29" s="161"/>
      <c r="TZ29" s="161"/>
      <c r="UA29" s="46"/>
      <c r="UB29" s="46"/>
      <c r="UC29" s="161"/>
      <c r="UD29" s="161"/>
      <c r="UE29" s="161"/>
      <c r="UF29" s="161"/>
      <c r="UG29" s="161"/>
      <c r="UH29" s="46"/>
      <c r="UI29" s="46"/>
      <c r="UJ29" s="161"/>
      <c r="UK29" s="161"/>
      <c r="UL29" s="161"/>
      <c r="UM29" s="161"/>
      <c r="UN29" s="161"/>
      <c r="UO29" s="46"/>
      <c r="UP29" s="46"/>
      <c r="UQ29" s="161"/>
      <c r="UR29" s="161"/>
      <c r="US29" s="161"/>
      <c r="UT29" s="161"/>
      <c r="UU29" s="161"/>
      <c r="UV29" s="46"/>
      <c r="UW29" s="46"/>
      <c r="UX29" s="161"/>
      <c r="UY29" s="161"/>
      <c r="UZ29" s="161"/>
      <c r="VA29" s="161"/>
      <c r="VB29" s="161"/>
      <c r="VC29" s="46"/>
      <c r="VD29" s="46"/>
      <c r="VE29" s="161"/>
      <c r="VF29" s="161"/>
      <c r="VG29" s="161"/>
      <c r="VH29" s="161"/>
      <c r="VI29" s="161"/>
      <c r="VJ29" s="46"/>
      <c r="VK29" s="46"/>
      <c r="VL29" s="161"/>
      <c r="VM29" s="161"/>
      <c r="VN29" s="161"/>
      <c r="VO29" s="161"/>
      <c r="VP29" s="161"/>
      <c r="VQ29" s="46"/>
      <c r="VR29" s="46"/>
      <c r="VS29" s="161"/>
      <c r="VT29" s="161"/>
      <c r="VU29" s="161"/>
      <c r="VV29" s="161"/>
      <c r="VW29" s="161"/>
      <c r="VX29" s="46"/>
      <c r="VY29" s="46"/>
      <c r="VZ29" s="161"/>
      <c r="WA29" s="161"/>
      <c r="WB29" s="161"/>
      <c r="WC29" s="161"/>
      <c r="WD29" s="161"/>
      <c r="WE29" s="46"/>
      <c r="WF29" s="46"/>
      <c r="WG29" s="161"/>
      <c r="WH29" s="161"/>
      <c r="WI29" s="161"/>
      <c r="WJ29" s="161"/>
      <c r="WK29" s="161"/>
      <c r="WL29" s="46"/>
      <c r="WM29" s="46"/>
      <c r="WN29" s="161"/>
      <c r="WO29" s="161"/>
      <c r="WP29" s="161"/>
      <c r="WQ29" s="161"/>
      <c r="WR29" s="161"/>
      <c r="WS29" s="46"/>
      <c r="WT29" s="46"/>
      <c r="WU29" s="161"/>
      <c r="WV29" s="161"/>
      <c r="WW29" s="161"/>
      <c r="WX29" s="161"/>
      <c r="WY29" s="161"/>
      <c r="WZ29" s="46"/>
      <c r="XA29" s="46"/>
      <c r="XB29" s="161"/>
      <c r="XC29" s="161"/>
      <c r="XD29" s="161"/>
      <c r="XE29" s="161"/>
      <c r="XF29" s="161"/>
      <c r="XG29" s="46"/>
      <c r="XH29" s="46"/>
      <c r="XI29" s="161"/>
      <c r="XJ29" s="161"/>
      <c r="XK29" s="161"/>
      <c r="XL29" s="161"/>
      <c r="XM29" s="161"/>
      <c r="XN29" s="46"/>
      <c r="XO29" s="46"/>
      <c r="XP29" s="161"/>
      <c r="XQ29" s="161"/>
      <c r="XR29" s="161"/>
      <c r="XS29" s="161"/>
      <c r="XT29" s="161"/>
      <c r="XU29" s="46"/>
      <c r="XV29" s="46"/>
      <c r="XW29" s="161"/>
      <c r="XX29" s="161"/>
      <c r="XY29" s="161"/>
      <c r="XZ29" s="161"/>
      <c r="YA29" s="161"/>
      <c r="YB29" s="46"/>
      <c r="YC29" s="46"/>
      <c r="YD29" s="161"/>
      <c r="YE29" s="161"/>
      <c r="YF29" s="161"/>
      <c r="YG29" s="161"/>
      <c r="YH29" s="161"/>
      <c r="YI29" s="46"/>
      <c r="YJ29" s="46"/>
      <c r="YK29" s="161"/>
      <c r="YL29" s="161"/>
      <c r="YM29" s="161"/>
      <c r="YN29" s="161"/>
      <c r="YO29" s="161"/>
      <c r="YP29" s="46"/>
      <c r="YQ29" s="46"/>
      <c r="YR29" s="161"/>
      <c r="YS29" s="161"/>
      <c r="YT29" s="161"/>
      <c r="YU29" s="161"/>
      <c r="YV29" s="161"/>
      <c r="YW29" s="46"/>
      <c r="YX29" s="46"/>
      <c r="YY29" s="161"/>
      <c r="YZ29" s="161"/>
      <c r="ZA29" s="161"/>
      <c r="ZB29" s="161"/>
      <c r="ZC29" s="161"/>
      <c r="ZD29" s="46"/>
      <c r="ZE29" s="46"/>
      <c r="ZF29" s="161"/>
      <c r="ZG29" s="161"/>
      <c r="ZH29" s="161"/>
      <c r="ZI29" s="161"/>
      <c r="ZJ29" s="161"/>
      <c r="ZK29" s="46"/>
      <c r="ZL29" s="46"/>
      <c r="ZM29" s="161"/>
      <c r="ZN29" s="161"/>
      <c r="ZO29" s="161"/>
      <c r="ZP29" s="161"/>
      <c r="ZQ29" s="161"/>
      <c r="ZR29" s="46"/>
      <c r="ZS29" s="46"/>
      <c r="ZT29" s="161"/>
      <c r="ZU29" s="161"/>
      <c r="ZV29" s="161"/>
      <c r="ZW29" s="161"/>
      <c r="ZX29" s="161"/>
      <c r="ZY29" s="46"/>
      <c r="ZZ29" s="46"/>
      <c r="AAA29" s="161"/>
      <c r="AAB29" s="161"/>
      <c r="AAC29" s="161"/>
      <c r="AAD29" s="161"/>
      <c r="AAE29" s="161"/>
      <c r="AAF29" s="46"/>
      <c r="AAG29" s="46"/>
      <c r="AAH29" s="161"/>
      <c r="AAI29" s="161"/>
      <c r="AAJ29" s="161"/>
      <c r="AAK29" s="161"/>
      <c r="AAL29" s="161"/>
      <c r="AAM29" s="46"/>
      <c r="AAN29" s="46"/>
      <c r="AAO29" s="161"/>
      <c r="AAP29" s="161"/>
      <c r="AAQ29" s="161"/>
      <c r="AAR29" s="161"/>
      <c r="AAS29" s="161"/>
      <c r="AAT29" s="46"/>
      <c r="AAU29" s="46"/>
      <c r="AAV29" s="161"/>
      <c r="AAW29" s="161"/>
      <c r="AAX29" s="161"/>
      <c r="AAY29" s="161"/>
      <c r="AAZ29" s="161"/>
      <c r="ABA29" s="46"/>
      <c r="ABB29" s="46"/>
      <c r="ABC29" s="161"/>
      <c r="ABD29" s="161"/>
      <c r="ABE29" s="161"/>
      <c r="ABF29" s="161"/>
      <c r="ABG29" s="161"/>
      <c r="ABH29" s="46"/>
      <c r="ABI29" s="46"/>
      <c r="ABJ29" s="161"/>
      <c r="ABK29" s="161"/>
      <c r="ABL29" s="161"/>
      <c r="ABM29" s="161"/>
      <c r="ABN29" s="161"/>
      <c r="ABO29" s="46"/>
      <c r="ABP29" s="46"/>
      <c r="ABQ29" s="161"/>
      <c r="ABR29" s="161"/>
      <c r="ABS29" s="161"/>
      <c r="ABT29" s="161"/>
      <c r="ABU29" s="161"/>
      <c r="ABV29" s="46"/>
      <c r="ABW29" s="46"/>
      <c r="ABX29" s="161"/>
      <c r="ABY29" s="161"/>
      <c r="ABZ29" s="161"/>
      <c r="ACA29" s="161"/>
      <c r="ACB29" s="161"/>
      <c r="ACC29" s="46"/>
      <c r="ACD29" s="46"/>
      <c r="ACE29" s="161"/>
      <c r="ACF29" s="161"/>
      <c r="ACG29" s="161"/>
      <c r="ACH29" s="161"/>
      <c r="ACI29" s="161"/>
      <c r="ACJ29" s="46"/>
      <c r="ACK29" s="46"/>
      <c r="ACL29" s="161"/>
      <c r="ACM29" s="161"/>
      <c r="ACN29" s="161"/>
      <c r="ACO29" s="161"/>
      <c r="ACP29" s="161"/>
      <c r="ACQ29" s="46"/>
      <c r="ACR29" s="46"/>
      <c r="ACS29" s="161"/>
      <c r="ACT29" s="161"/>
      <c r="ACU29" s="161"/>
      <c r="ACV29" s="161"/>
      <c r="ACW29" s="161"/>
      <c r="ACX29" s="46"/>
      <c r="ACY29" s="46"/>
      <c r="ACZ29" s="161"/>
      <c r="ADA29" s="161"/>
      <c r="ADB29" s="161"/>
      <c r="ADC29" s="161"/>
      <c r="ADD29" s="161"/>
      <c r="ADE29" s="46"/>
      <c r="ADF29" s="46"/>
      <c r="ADG29" s="161"/>
      <c r="ADH29" s="161"/>
      <c r="ADI29" s="161"/>
      <c r="ADJ29" s="161"/>
      <c r="ADK29" s="161"/>
      <c r="ADL29" s="46"/>
      <c r="ADM29" s="46"/>
      <c r="ADN29" s="161"/>
      <c r="ADO29" s="161"/>
      <c r="ADP29" s="161"/>
      <c r="ADQ29" s="161"/>
      <c r="ADR29" s="161"/>
      <c r="ADS29" s="46"/>
      <c r="ADT29" s="46"/>
      <c r="ADU29" s="161"/>
      <c r="ADV29" s="161"/>
      <c r="ADW29" s="161"/>
      <c r="ADX29" s="161"/>
      <c r="ADY29" s="161"/>
      <c r="ADZ29" s="46"/>
      <c r="AEA29" s="46"/>
      <c r="AEB29" s="161"/>
      <c r="AEC29" s="161"/>
      <c r="AED29" s="161"/>
      <c r="AEE29" s="161"/>
      <c r="AEF29" s="161"/>
      <c r="AEG29" s="46"/>
      <c r="AEH29" s="46"/>
      <c r="AEI29" s="161"/>
      <c r="AEJ29" s="161"/>
      <c r="AEK29" s="161"/>
      <c r="AEL29" s="161"/>
      <c r="AEM29" s="161"/>
      <c r="AEN29" s="46"/>
      <c r="AEO29" s="46"/>
      <c r="AEP29" s="161"/>
      <c r="AEQ29" s="161"/>
      <c r="AER29" s="161"/>
      <c r="AES29" s="161"/>
      <c r="AET29" s="161"/>
      <c r="AEU29" s="46"/>
      <c r="AEV29" s="46"/>
      <c r="AEW29" s="161"/>
      <c r="AEX29" s="161"/>
      <c r="AEY29" s="161"/>
      <c r="AEZ29" s="161"/>
      <c r="AFA29" s="161"/>
      <c r="AFB29" s="46"/>
      <c r="AFC29" s="46"/>
      <c r="AFD29" s="161"/>
      <c r="AFE29" s="161"/>
      <c r="AFF29" s="161"/>
      <c r="AFG29" s="161"/>
      <c r="AFH29" s="161"/>
      <c r="AFI29" s="46"/>
      <c r="AFJ29" s="46"/>
      <c r="AFK29" s="161"/>
      <c r="AFL29" s="161"/>
      <c r="AFM29" s="161"/>
      <c r="AFN29" s="161"/>
      <c r="AFO29" s="161"/>
      <c r="AFP29" s="46"/>
      <c r="AFQ29" s="46"/>
      <c r="AFR29" s="161"/>
      <c r="AFS29" s="161"/>
      <c r="AFT29" s="161"/>
      <c r="AFU29" s="161"/>
      <c r="AFV29" s="161"/>
      <c r="AFW29" s="46"/>
      <c r="AFX29" s="46"/>
      <c r="AFY29" s="161"/>
      <c r="AFZ29" s="161"/>
      <c r="AGA29" s="161"/>
      <c r="AGB29" s="161"/>
      <c r="AGC29" s="161"/>
      <c r="AGD29" s="46"/>
      <c r="AGE29" s="46"/>
      <c r="AGF29" s="161"/>
      <c r="AGG29" s="161"/>
      <c r="AGH29" s="161"/>
      <c r="AGI29" s="161"/>
      <c r="AGJ29" s="161"/>
      <c r="AGK29" s="46"/>
      <c r="AGL29" s="46"/>
      <c r="AGM29" s="161"/>
      <c r="AGN29" s="161"/>
      <c r="AGO29" s="161"/>
      <c r="AGP29" s="161"/>
      <c r="AGQ29" s="161"/>
      <c r="AGR29" s="46"/>
      <c r="AGS29" s="46"/>
      <c r="AGT29" s="161"/>
      <c r="AGU29" s="161"/>
      <c r="AGV29" s="161"/>
      <c r="AGW29" s="161"/>
      <c r="AGX29" s="161"/>
      <c r="AGY29" s="46"/>
      <c r="AGZ29" s="46"/>
      <c r="AHA29" s="161"/>
      <c r="AHB29" s="161"/>
      <c r="AHC29" s="161"/>
      <c r="AHD29" s="161"/>
      <c r="AHE29" s="161"/>
      <c r="AHF29" s="46"/>
      <c r="AHG29" s="46"/>
      <c r="AHH29" s="161"/>
      <c r="AHI29" s="161"/>
      <c r="AHJ29" s="161"/>
      <c r="AHK29" s="161"/>
      <c r="AHL29" s="161"/>
      <c r="AHM29" s="46"/>
      <c r="AHN29" s="46"/>
      <c r="AHO29" s="161"/>
      <c r="AHP29" s="161"/>
      <c r="AHQ29" s="161"/>
      <c r="AHR29" s="161"/>
      <c r="AHS29" s="161"/>
      <c r="AHT29" s="46"/>
      <c r="AHU29" s="46"/>
      <c r="AHV29" s="161"/>
      <c r="AHW29" s="161"/>
      <c r="AHX29" s="161"/>
      <c r="AHY29" s="161"/>
      <c r="AHZ29" s="161"/>
      <c r="AIA29" s="46"/>
      <c r="AIB29" s="46"/>
      <c r="AIC29" s="161"/>
      <c r="AID29" s="161"/>
      <c r="AIE29" s="161"/>
      <c r="AIF29" s="161"/>
      <c r="AIG29" s="161"/>
      <c r="AIH29" s="46"/>
      <c r="AII29" s="46"/>
      <c r="AIJ29" s="161"/>
      <c r="AIK29" s="161"/>
      <c r="AIL29" s="161"/>
      <c r="AIM29" s="161"/>
      <c r="AIN29" s="161"/>
      <c r="AIO29" s="46"/>
      <c r="AIP29" s="46"/>
      <c r="AIQ29" s="161"/>
      <c r="AIR29" s="161"/>
      <c r="AIS29" s="161"/>
      <c r="AIT29" s="161"/>
      <c r="AIU29" s="161"/>
      <c r="AIV29" s="46"/>
      <c r="AIW29" s="46"/>
      <c r="AIX29" s="161"/>
      <c r="AIY29" s="161"/>
      <c r="AIZ29" s="161"/>
      <c r="AJA29" s="161"/>
      <c r="AJB29" s="161"/>
      <c r="AJC29" s="46"/>
      <c r="AJD29" s="46"/>
      <c r="AJE29" s="161"/>
      <c r="AJF29" s="161"/>
      <c r="AJG29" s="161"/>
      <c r="AJH29" s="161"/>
      <c r="AJI29" s="161"/>
      <c r="AJJ29" s="46"/>
      <c r="AJK29" s="46"/>
      <c r="AJL29" s="161"/>
      <c r="AJM29" s="161"/>
      <c r="AJN29" s="161"/>
      <c r="AJO29" s="161"/>
      <c r="AJP29" s="161"/>
      <c r="AJQ29" s="46"/>
      <c r="AJR29" s="46"/>
      <c r="AJS29" s="161"/>
      <c r="AJT29" s="161"/>
      <c r="AJU29" s="161"/>
      <c r="AJV29" s="161"/>
      <c r="AJW29" s="161"/>
      <c r="AJX29" s="46"/>
      <c r="AJY29" s="46"/>
      <c r="AJZ29" s="161"/>
      <c r="AKA29" s="161"/>
      <c r="AKB29" s="161"/>
      <c r="AKC29" s="161"/>
      <c r="AKD29" s="161"/>
      <c r="AKE29" s="46"/>
      <c r="AKF29" s="46"/>
      <c r="AKG29" s="161"/>
      <c r="AKH29" s="161"/>
      <c r="AKI29" s="161"/>
      <c r="AKJ29" s="161"/>
      <c r="AKK29" s="161"/>
      <c r="AKL29" s="46"/>
      <c r="AKM29" s="46"/>
      <c r="AKN29" s="161"/>
      <c r="AKO29" s="161"/>
      <c r="AKP29" s="161"/>
      <c r="AKQ29" s="161"/>
      <c r="AKR29" s="161"/>
      <c r="AKS29" s="46"/>
      <c r="AKT29" s="46"/>
      <c r="AKU29" s="161"/>
      <c r="AKV29" s="161"/>
      <c r="AKW29" s="161"/>
      <c r="AKX29" s="161"/>
      <c r="AKY29" s="161"/>
      <c r="AKZ29" s="46"/>
      <c r="ALA29" s="46"/>
      <c r="ALB29" s="161"/>
      <c r="ALC29" s="161"/>
      <c r="ALD29" s="161"/>
      <c r="ALE29" s="161"/>
      <c r="ALF29" s="161"/>
      <c r="ALG29" s="46"/>
      <c r="ALH29" s="46"/>
      <c r="ALI29" s="161"/>
      <c r="ALJ29" s="161"/>
      <c r="ALK29" s="161"/>
      <c r="ALL29" s="161"/>
      <c r="ALM29" s="161"/>
      <c r="ALN29" s="46"/>
      <c r="ALO29" s="46"/>
      <c r="ALP29" s="161"/>
      <c r="ALQ29" s="161"/>
      <c r="ALR29" s="161"/>
      <c r="ALS29" s="161"/>
      <c r="ALT29" s="161"/>
      <c r="ALU29" s="46"/>
      <c r="ALV29" s="46"/>
      <c r="ALW29" s="161"/>
      <c r="ALX29" s="161"/>
      <c r="ALY29" s="161"/>
      <c r="ALZ29" s="161"/>
      <c r="AMA29" s="161"/>
      <c r="AMB29" s="46"/>
      <c r="AMC29" s="46"/>
      <c r="AMD29" s="161"/>
      <c r="AME29" s="161"/>
      <c r="AMF29" s="161"/>
      <c r="AMG29" s="161"/>
      <c r="AMH29" s="161"/>
      <c r="AMI29" s="46"/>
      <c r="AMJ29" s="46"/>
      <c r="AMK29" s="161"/>
      <c r="AML29" s="161"/>
      <c r="AMM29" s="161"/>
      <c r="AMN29" s="161"/>
      <c r="AMO29" s="161"/>
      <c r="AMP29" s="46"/>
      <c r="AMQ29" s="46"/>
      <c r="AMR29" s="161"/>
      <c r="AMS29" s="161"/>
      <c r="AMT29" s="161"/>
      <c r="AMU29" s="161"/>
      <c r="AMV29" s="161"/>
      <c r="AMW29" s="46"/>
      <c r="AMX29" s="46"/>
      <c r="AMY29" s="161"/>
      <c r="AMZ29" s="161"/>
      <c r="ANA29" s="161"/>
      <c r="ANB29" s="161"/>
      <c r="ANC29" s="161"/>
      <c r="AND29" s="46"/>
      <c r="ANE29" s="46"/>
      <c r="ANF29" s="161"/>
      <c r="ANG29" s="161"/>
      <c r="ANH29" s="161"/>
      <c r="ANI29" s="161"/>
      <c r="ANJ29" s="161"/>
      <c r="ANK29" s="46"/>
      <c r="ANL29" s="46"/>
      <c r="ANM29" s="161"/>
      <c r="ANN29" s="161"/>
      <c r="ANO29" s="161"/>
      <c r="ANP29" s="161"/>
      <c r="ANQ29" s="161"/>
      <c r="ANR29" s="46"/>
      <c r="ANS29" s="46"/>
      <c r="ANT29" s="161"/>
      <c r="ANU29" s="161"/>
      <c r="ANV29" s="161"/>
      <c r="ANW29" s="161"/>
      <c r="ANX29" s="161"/>
      <c r="ANY29" s="46"/>
      <c r="ANZ29" s="46"/>
      <c r="AOA29" s="161"/>
      <c r="AOB29" s="161"/>
      <c r="AOC29" s="161"/>
      <c r="AOD29" s="161"/>
      <c r="AOE29" s="161"/>
      <c r="AOF29" s="46"/>
      <c r="AOG29" s="46"/>
      <c r="AOH29" s="161"/>
      <c r="AOI29" s="161"/>
      <c r="AOJ29" s="161"/>
      <c r="AOK29" s="161"/>
      <c r="AOL29" s="161"/>
      <c r="AOM29" s="46"/>
      <c r="AON29" s="46"/>
      <c r="AOO29" s="161"/>
      <c r="AOP29" s="161"/>
      <c r="AOQ29" s="161"/>
      <c r="AOR29" s="161"/>
      <c r="AOS29" s="161"/>
      <c r="AOT29" s="46"/>
      <c r="AOU29" s="46"/>
      <c r="AOV29" s="161"/>
      <c r="AOW29" s="161"/>
      <c r="AOX29" s="161"/>
      <c r="AOY29" s="161"/>
      <c r="AOZ29" s="161"/>
      <c r="APA29" s="46"/>
      <c r="APB29" s="46"/>
      <c r="APC29" s="161"/>
      <c r="APD29" s="161"/>
      <c r="APE29" s="161"/>
      <c r="APF29" s="161"/>
      <c r="APG29" s="161"/>
      <c r="APH29" s="46"/>
      <c r="API29" s="46"/>
      <c r="APJ29" s="161"/>
      <c r="APK29" s="161"/>
      <c r="APL29" s="161"/>
      <c r="APM29" s="161"/>
      <c r="APN29" s="161"/>
      <c r="APO29" s="46"/>
      <c r="APP29" s="46"/>
      <c r="APQ29" s="161"/>
      <c r="APR29" s="161"/>
      <c r="APS29" s="161"/>
      <c r="APT29" s="161"/>
      <c r="APU29" s="161"/>
      <c r="APV29" s="46"/>
      <c r="APW29" s="46"/>
      <c r="APX29" s="161"/>
      <c r="APY29" s="161"/>
      <c r="APZ29" s="161"/>
      <c r="AQA29" s="161"/>
      <c r="AQB29" s="161"/>
      <c r="AQC29" s="46"/>
      <c r="AQD29" s="46"/>
      <c r="AQE29" s="161"/>
      <c r="AQF29" s="161"/>
      <c r="AQG29" s="161"/>
      <c r="AQH29" s="161"/>
      <c r="AQI29" s="161"/>
      <c r="AQJ29" s="46"/>
      <c r="AQK29" s="46"/>
      <c r="AQL29" s="161"/>
      <c r="AQM29" s="161"/>
      <c r="AQN29" s="161"/>
      <c r="AQO29" s="161"/>
      <c r="AQP29" s="161"/>
      <c r="AQQ29" s="46"/>
      <c r="AQR29" s="46"/>
      <c r="AQS29" s="161"/>
      <c r="AQT29" s="161"/>
      <c r="AQU29" s="161"/>
      <c r="AQV29" s="161"/>
      <c r="AQW29" s="161"/>
      <c r="AQX29" s="46"/>
      <c r="AQY29" s="46"/>
      <c r="AQZ29" s="161"/>
      <c r="ARA29" s="161"/>
      <c r="ARB29" s="161"/>
      <c r="ARC29" s="161"/>
      <c r="ARD29" s="161"/>
      <c r="ARE29" s="46"/>
      <c r="ARF29" s="46"/>
      <c r="ARG29" s="161"/>
      <c r="ARH29" s="161"/>
      <c r="ARI29" s="161"/>
      <c r="ARJ29" s="161"/>
      <c r="ARK29" s="161"/>
      <c r="ARL29" s="46"/>
      <c r="ARM29" s="46"/>
      <c r="ARN29" s="161"/>
      <c r="ARO29" s="161"/>
      <c r="ARP29" s="161"/>
      <c r="ARQ29" s="161"/>
      <c r="ARR29" s="161"/>
      <c r="ARS29" s="46"/>
      <c r="ART29" s="46"/>
      <c r="ARU29" s="161"/>
      <c r="ARV29" s="161"/>
      <c r="ARW29" s="161"/>
      <c r="ARX29" s="161"/>
      <c r="ARY29" s="161"/>
      <c r="ARZ29" s="46"/>
      <c r="ASA29" s="46"/>
      <c r="ASB29" s="161"/>
      <c r="ASC29" s="161"/>
      <c r="ASD29" s="161"/>
      <c r="ASE29" s="161"/>
      <c r="ASF29" s="161"/>
      <c r="ASG29" s="46"/>
      <c r="ASH29" s="46"/>
      <c r="ASI29" s="161"/>
      <c r="ASJ29" s="161"/>
      <c r="ASK29" s="161"/>
      <c r="ASL29" s="161"/>
      <c r="ASM29" s="161"/>
      <c r="ASN29" s="46"/>
      <c r="ASO29" s="46"/>
      <c r="ASP29" s="161"/>
      <c r="ASQ29" s="161"/>
      <c r="ASR29" s="161"/>
      <c r="ASS29" s="161"/>
      <c r="AST29" s="161"/>
      <c r="ASU29" s="46"/>
      <c r="ASV29" s="46"/>
      <c r="ASW29" s="161"/>
      <c r="ASX29" s="161"/>
      <c r="ASY29" s="161"/>
      <c r="ASZ29" s="161"/>
      <c r="ATA29" s="161"/>
      <c r="ATB29" s="46"/>
      <c r="ATC29" s="46"/>
      <c r="ATD29" s="161"/>
      <c r="ATE29" s="161"/>
      <c r="ATF29" s="161"/>
      <c r="ATG29" s="161"/>
      <c r="ATH29" s="161"/>
      <c r="ATI29" s="46"/>
      <c r="ATJ29" s="46"/>
      <c r="ATK29" s="161"/>
      <c r="ATL29" s="161"/>
      <c r="ATM29" s="161"/>
      <c r="ATN29" s="161"/>
      <c r="ATO29" s="161"/>
      <c r="ATP29" s="46"/>
      <c r="ATQ29" s="46"/>
      <c r="ATR29" s="161"/>
      <c r="ATS29" s="161"/>
      <c r="ATT29" s="161"/>
      <c r="ATU29" s="161"/>
      <c r="ATV29" s="161"/>
      <c r="ATW29" s="46"/>
      <c r="ATX29" s="46"/>
      <c r="ATY29" s="161"/>
      <c r="ATZ29" s="161"/>
      <c r="AUA29" s="161"/>
      <c r="AUB29" s="161"/>
      <c r="AUC29" s="161"/>
      <c r="AUD29" s="46"/>
      <c r="AUE29" s="46"/>
      <c r="AUF29" s="161"/>
      <c r="AUG29" s="161"/>
      <c r="AUH29" s="161"/>
      <c r="AUI29" s="161"/>
      <c r="AUJ29" s="161"/>
      <c r="AUK29" s="46"/>
      <c r="AUL29" s="46"/>
      <c r="AUM29" s="161"/>
      <c r="AUN29" s="161"/>
      <c r="AUO29" s="161"/>
      <c r="AUP29" s="161"/>
      <c r="AUQ29" s="161"/>
      <c r="AUR29" s="46"/>
      <c r="AUS29" s="46"/>
      <c r="AUT29" s="161"/>
      <c r="AUU29" s="161"/>
      <c r="AUV29" s="161"/>
      <c r="AUW29" s="161"/>
      <c r="AUX29" s="161"/>
      <c r="AUY29" s="46"/>
      <c r="AUZ29" s="46"/>
      <c r="AVA29" s="161"/>
      <c r="AVB29" s="161"/>
      <c r="AVC29" s="161"/>
      <c r="AVD29" s="161"/>
      <c r="AVE29" s="161"/>
      <c r="AVF29" s="46"/>
      <c r="AVG29" s="46"/>
      <c r="AVH29" s="161"/>
      <c r="AVI29" s="161"/>
      <c r="AVJ29" s="161"/>
      <c r="AVK29" s="161"/>
      <c r="AVL29" s="161"/>
      <c r="AVM29" s="46"/>
      <c r="AVN29" s="46"/>
      <c r="AVO29" s="161"/>
      <c r="AVP29" s="161"/>
      <c r="AVQ29" s="161"/>
      <c r="AVR29" s="161"/>
      <c r="AVS29" s="161"/>
      <c r="AVT29" s="46"/>
      <c r="AVU29" s="46"/>
      <c r="AVV29" s="161"/>
      <c r="AVW29" s="161"/>
      <c r="AVX29" s="161"/>
      <c r="AVY29" s="161"/>
      <c r="AVZ29" s="161"/>
      <c r="AWA29" s="46"/>
      <c r="AWB29" s="46"/>
      <c r="AWC29" s="161"/>
      <c r="AWD29" s="161"/>
      <c r="AWE29" s="161"/>
      <c r="AWF29" s="161"/>
      <c r="AWG29" s="161"/>
      <c r="AWH29" s="46"/>
      <c r="AWI29" s="46"/>
      <c r="AWJ29" s="161"/>
      <c r="AWK29" s="161"/>
      <c r="AWL29" s="161"/>
      <c r="AWM29" s="161"/>
      <c r="AWN29" s="161"/>
      <c r="AWO29" s="46"/>
      <c r="AWP29" s="46"/>
      <c r="AWQ29" s="161"/>
      <c r="AWR29" s="161"/>
      <c r="AWS29" s="161"/>
      <c r="AWT29" s="161"/>
      <c r="AWU29" s="161"/>
      <c r="AWV29" s="46"/>
      <c r="AWW29" s="46"/>
      <c r="AWX29" s="161"/>
      <c r="AWY29" s="161"/>
      <c r="AWZ29" s="161"/>
      <c r="AXA29" s="161"/>
      <c r="AXB29" s="161"/>
      <c r="AXC29" s="46"/>
      <c r="AXD29" s="46"/>
      <c r="AXE29" s="161"/>
      <c r="AXF29" s="161"/>
      <c r="AXG29" s="161"/>
      <c r="AXH29" s="161"/>
      <c r="AXI29" s="161"/>
      <c r="AXJ29" s="46"/>
      <c r="AXK29" s="46"/>
      <c r="AXL29" s="161"/>
      <c r="AXM29" s="161"/>
      <c r="AXN29" s="161"/>
      <c r="AXO29" s="161"/>
      <c r="AXP29" s="161"/>
      <c r="AXQ29" s="46"/>
      <c r="AXR29" s="46"/>
      <c r="AXS29" s="161"/>
      <c r="AXT29" s="161"/>
      <c r="AXU29" s="161"/>
      <c r="AXV29" s="161"/>
      <c r="AXW29" s="161"/>
      <c r="AXX29" s="46"/>
      <c r="AXY29" s="46"/>
      <c r="AXZ29" s="161"/>
      <c r="AYA29" s="161"/>
      <c r="AYB29" s="161"/>
      <c r="AYC29" s="161"/>
      <c r="AYD29" s="161"/>
      <c r="AYE29" s="46"/>
      <c r="AYF29" s="46"/>
      <c r="AYG29" s="161"/>
      <c r="AYH29" s="161"/>
      <c r="AYI29" s="161"/>
      <c r="AYJ29" s="161"/>
      <c r="AYK29" s="161"/>
      <c r="AYL29" s="46"/>
      <c r="AYM29" s="46"/>
      <c r="AYN29" s="161"/>
      <c r="AYO29" s="161"/>
      <c r="AYP29" s="161"/>
      <c r="AYQ29" s="161"/>
      <c r="AYR29" s="161"/>
      <c r="AYS29" s="46"/>
      <c r="AYT29" s="46"/>
      <c r="AYU29" s="161"/>
      <c r="AYV29" s="161"/>
      <c r="AYW29" s="161"/>
      <c r="AYX29" s="161"/>
      <c r="AYY29" s="161"/>
      <c r="AYZ29" s="46"/>
      <c r="AZA29" s="46"/>
      <c r="AZB29" s="161"/>
      <c r="AZC29" s="161"/>
      <c r="AZD29" s="161"/>
      <c r="AZE29" s="161"/>
      <c r="AZF29" s="161"/>
      <c r="AZG29" s="46"/>
      <c r="AZH29" s="46"/>
      <c r="AZI29" s="161"/>
      <c r="AZJ29" s="161"/>
      <c r="AZK29" s="161"/>
      <c r="AZL29" s="161"/>
      <c r="AZM29" s="161"/>
      <c r="AZN29" s="46"/>
      <c r="AZO29" s="46"/>
      <c r="AZP29" s="161"/>
      <c r="AZQ29" s="161"/>
      <c r="AZR29" s="161"/>
      <c r="AZS29" s="161"/>
      <c r="AZT29" s="161"/>
      <c r="AZU29" s="46"/>
      <c r="AZV29" s="46"/>
      <c r="AZW29" s="161"/>
      <c r="AZX29" s="161"/>
      <c r="AZY29" s="161"/>
      <c r="AZZ29" s="161"/>
      <c r="BAA29" s="161"/>
      <c r="BAB29" s="46"/>
      <c r="BAC29" s="46"/>
      <c r="BAD29" s="161"/>
      <c r="BAE29" s="161"/>
      <c r="BAF29" s="161"/>
      <c r="BAG29" s="161"/>
      <c r="BAH29" s="161"/>
      <c r="BAI29" s="46"/>
      <c r="BAJ29" s="46"/>
      <c r="BAK29" s="161"/>
      <c r="BAL29" s="161"/>
      <c r="BAM29" s="161"/>
      <c r="BAN29" s="161"/>
      <c r="BAO29" s="161"/>
      <c r="BAP29" s="46"/>
      <c r="BAQ29" s="46"/>
      <c r="BAR29" s="161"/>
      <c r="BAS29" s="161"/>
      <c r="BAT29" s="161"/>
      <c r="BAU29" s="161"/>
      <c r="BAV29" s="161"/>
      <c r="BAW29" s="46"/>
      <c r="BAX29" s="46"/>
      <c r="BAY29" s="161"/>
      <c r="BAZ29" s="161"/>
      <c r="BBA29" s="161"/>
      <c r="BBB29" s="161"/>
      <c r="BBC29" s="161"/>
      <c r="BBD29" s="46"/>
      <c r="BBE29" s="46"/>
      <c r="BBF29" s="161"/>
      <c r="BBG29" s="161"/>
      <c r="BBH29" s="161"/>
      <c r="BBI29" s="161"/>
      <c r="BBJ29" s="161"/>
      <c r="BBK29" s="46"/>
      <c r="BBL29" s="46"/>
      <c r="BBM29" s="161"/>
      <c r="BBN29" s="161"/>
      <c r="BBO29" s="161"/>
      <c r="BBP29" s="161"/>
      <c r="BBQ29" s="161"/>
      <c r="BBR29" s="46"/>
      <c r="BBS29" s="46"/>
      <c r="BBT29" s="161"/>
      <c r="BBU29" s="161"/>
      <c r="BBV29" s="161"/>
      <c r="BBW29" s="161"/>
      <c r="BBX29" s="161"/>
      <c r="BBY29" s="46"/>
      <c r="BBZ29" s="46"/>
      <c r="BCA29" s="161"/>
      <c r="BCB29" s="161"/>
      <c r="BCC29" s="161"/>
      <c r="BCD29" s="161"/>
      <c r="BCE29" s="161"/>
      <c r="BCF29" s="46"/>
      <c r="BCG29" s="46"/>
      <c r="BCH29" s="161"/>
      <c r="BCI29" s="161"/>
      <c r="BCJ29" s="161"/>
      <c r="BCK29" s="161"/>
      <c r="BCL29" s="161"/>
      <c r="BCM29" s="46"/>
      <c r="BCN29" s="46"/>
      <c r="BCO29" s="161"/>
      <c r="BCP29" s="161"/>
      <c r="BCQ29" s="161"/>
      <c r="BCR29" s="161"/>
      <c r="BCS29" s="161"/>
      <c r="BCT29" s="46"/>
      <c r="BCU29" s="46"/>
      <c r="BCV29" s="161"/>
      <c r="BCW29" s="161"/>
      <c r="BCX29" s="161"/>
      <c r="BCY29" s="161"/>
      <c r="BCZ29" s="161"/>
      <c r="BDA29" s="46"/>
      <c r="BDB29" s="46"/>
      <c r="BDC29" s="161"/>
      <c r="BDD29" s="161"/>
      <c r="BDE29" s="161"/>
      <c r="BDF29" s="161"/>
      <c r="BDG29" s="161"/>
      <c r="BDH29" s="46"/>
      <c r="BDI29" s="46"/>
      <c r="BDJ29" s="161"/>
      <c r="BDK29" s="161"/>
      <c r="BDL29" s="161"/>
      <c r="BDM29" s="161"/>
      <c r="BDN29" s="161"/>
      <c r="BDO29" s="46"/>
      <c r="BDP29" s="46"/>
      <c r="BDQ29" s="161"/>
      <c r="BDR29" s="161"/>
      <c r="BDS29" s="161"/>
      <c r="BDT29" s="161"/>
      <c r="BDU29" s="161"/>
      <c r="BDV29" s="46"/>
      <c r="BDW29" s="46"/>
      <c r="BDX29" s="161"/>
      <c r="BDY29" s="161"/>
      <c r="BDZ29" s="161"/>
      <c r="BEA29" s="161"/>
      <c r="BEB29" s="161"/>
      <c r="BEC29" s="46"/>
      <c r="BED29" s="46"/>
      <c r="BEE29" s="161"/>
      <c r="BEF29" s="161"/>
      <c r="BEG29" s="161"/>
      <c r="BEH29" s="161"/>
      <c r="BEI29" s="161"/>
      <c r="BEJ29" s="46"/>
      <c r="BEK29" s="46"/>
      <c r="BEL29" s="161"/>
      <c r="BEM29" s="161"/>
      <c r="BEN29" s="161"/>
      <c r="BEO29" s="161"/>
      <c r="BEP29" s="161"/>
      <c r="BEQ29" s="46"/>
      <c r="BER29" s="46"/>
      <c r="BES29" s="161"/>
      <c r="BET29" s="161"/>
      <c r="BEU29" s="161"/>
      <c r="BEV29" s="161"/>
      <c r="BEW29" s="161"/>
      <c r="BEX29" s="46"/>
      <c r="BEY29" s="46"/>
      <c r="BEZ29" s="161"/>
      <c r="BFA29" s="161"/>
      <c r="BFB29" s="161"/>
      <c r="BFC29" s="161"/>
      <c r="BFD29" s="161"/>
      <c r="BFE29" s="46"/>
      <c r="BFF29" s="46"/>
      <c r="BFG29" s="161"/>
      <c r="BFH29" s="161"/>
      <c r="BFI29" s="161"/>
      <c r="BFJ29" s="161"/>
      <c r="BFK29" s="161"/>
      <c r="BFL29" s="46"/>
      <c r="BFM29" s="46"/>
      <c r="BFN29" s="161"/>
      <c r="BFO29" s="161"/>
      <c r="BFP29" s="161"/>
      <c r="BFQ29" s="161"/>
      <c r="BFR29" s="161"/>
      <c r="BFS29" s="46"/>
      <c r="BFT29" s="46"/>
      <c r="BFU29" s="161"/>
      <c r="BFV29" s="161"/>
      <c r="BFW29" s="161"/>
      <c r="BFX29" s="161"/>
      <c r="BFY29" s="161"/>
      <c r="BFZ29" s="46"/>
      <c r="BGA29" s="46"/>
      <c r="BGB29" s="161"/>
      <c r="BGC29" s="161"/>
      <c r="BGD29" s="161"/>
      <c r="BGE29" s="161"/>
      <c r="BGF29" s="161"/>
      <c r="BGG29" s="46"/>
      <c r="BGH29" s="46"/>
      <c r="BGI29" s="161"/>
      <c r="BGJ29" s="161"/>
      <c r="BGK29" s="161"/>
      <c r="BGL29" s="161"/>
      <c r="BGM29" s="161"/>
      <c r="BGN29" s="46"/>
      <c r="BGO29" s="46"/>
      <c r="BGP29" s="161"/>
      <c r="BGQ29" s="161"/>
      <c r="BGR29" s="161"/>
      <c r="BGS29" s="161"/>
      <c r="BGT29" s="161"/>
      <c r="BGU29" s="46"/>
      <c r="BGV29" s="46"/>
      <c r="BGW29" s="161"/>
      <c r="BGX29" s="161"/>
      <c r="BGY29" s="161"/>
      <c r="BGZ29" s="161"/>
      <c r="BHA29" s="161"/>
      <c r="BHB29" s="46"/>
      <c r="BHC29" s="46"/>
      <c r="BHD29" s="161"/>
      <c r="BHE29" s="161"/>
      <c r="BHF29" s="161"/>
      <c r="BHG29" s="161"/>
      <c r="BHH29" s="161"/>
      <c r="BHI29" s="46"/>
      <c r="BHJ29" s="46"/>
      <c r="BHK29" s="161"/>
      <c r="BHL29" s="161"/>
      <c r="BHM29" s="161"/>
      <c r="BHN29" s="161"/>
      <c r="BHO29" s="161"/>
      <c r="BHP29" s="46"/>
      <c r="BHQ29" s="46"/>
      <c r="BHR29" s="161"/>
      <c r="BHS29" s="161"/>
      <c r="BHT29" s="161"/>
      <c r="BHU29" s="161"/>
      <c r="BHV29" s="161"/>
      <c r="BHW29" s="46"/>
      <c r="BHX29" s="46"/>
      <c r="BHY29" s="161"/>
      <c r="BHZ29" s="161"/>
      <c r="BIA29" s="161"/>
      <c r="BIB29" s="161"/>
      <c r="BIC29" s="161"/>
      <c r="BID29" s="46"/>
      <c r="BIE29" s="46"/>
      <c r="BIF29" s="161"/>
      <c r="BIG29" s="161"/>
      <c r="BIH29" s="161"/>
      <c r="BII29" s="161"/>
      <c r="BIJ29" s="161"/>
      <c r="BIK29" s="46"/>
      <c r="BIL29" s="46"/>
      <c r="BIM29" s="161"/>
      <c r="BIN29" s="161"/>
      <c r="BIO29" s="161"/>
      <c r="BIP29" s="161"/>
      <c r="BIQ29" s="161"/>
      <c r="BIR29" s="46"/>
      <c r="BIS29" s="46"/>
      <c r="BIT29" s="161"/>
      <c r="BIU29" s="161"/>
      <c r="BIV29" s="161"/>
      <c r="BIW29" s="161"/>
      <c r="BIX29" s="161"/>
      <c r="BIY29" s="46"/>
      <c r="BIZ29" s="46"/>
      <c r="BJA29" s="161"/>
      <c r="BJB29" s="161"/>
      <c r="BJC29" s="161"/>
      <c r="BJD29" s="161"/>
      <c r="BJE29" s="161"/>
      <c r="BJF29" s="46"/>
      <c r="BJG29" s="46"/>
      <c r="BJH29" s="161"/>
      <c r="BJI29" s="161"/>
      <c r="BJJ29" s="161"/>
      <c r="BJK29" s="161"/>
      <c r="BJL29" s="161"/>
      <c r="BJM29" s="46"/>
      <c r="BJN29" s="46"/>
      <c r="BJO29" s="161"/>
      <c r="BJP29" s="161"/>
      <c r="BJQ29" s="161"/>
      <c r="BJR29" s="161"/>
      <c r="BJS29" s="161"/>
      <c r="BJT29" s="46"/>
      <c r="BJU29" s="46"/>
      <c r="BJV29" s="161"/>
      <c r="BJW29" s="161"/>
      <c r="BJX29" s="161"/>
      <c r="BJY29" s="161"/>
      <c r="BJZ29" s="161"/>
      <c r="BKA29" s="46"/>
      <c r="BKB29" s="46"/>
      <c r="BKC29" s="161"/>
      <c r="BKD29" s="161"/>
      <c r="BKE29" s="161"/>
      <c r="BKF29" s="161"/>
      <c r="BKG29" s="161"/>
      <c r="BKH29" s="46"/>
      <c r="BKI29" s="46"/>
      <c r="BKJ29" s="161"/>
      <c r="BKK29" s="161"/>
      <c r="BKL29" s="161"/>
      <c r="BKM29" s="161"/>
      <c r="BKN29" s="161"/>
      <c r="BKO29" s="46"/>
      <c r="BKP29" s="46"/>
      <c r="BKQ29" s="161"/>
      <c r="BKR29" s="161"/>
      <c r="BKS29" s="161"/>
      <c r="BKT29" s="161"/>
      <c r="BKU29" s="161"/>
      <c r="BKV29" s="46"/>
      <c r="BKW29" s="46"/>
      <c r="BKX29" s="161"/>
      <c r="BKY29" s="161"/>
      <c r="BKZ29" s="161"/>
      <c r="BLA29" s="161"/>
      <c r="BLB29" s="161"/>
      <c r="BLC29" s="46"/>
      <c r="BLD29" s="46"/>
      <c r="BLE29" s="161"/>
      <c r="BLF29" s="161"/>
      <c r="BLG29" s="161"/>
      <c r="BLH29" s="161"/>
      <c r="BLI29" s="161"/>
      <c r="BLJ29" s="46"/>
      <c r="BLK29" s="46"/>
      <c r="BLL29" s="161"/>
      <c r="BLM29" s="161"/>
      <c r="BLN29" s="161"/>
      <c r="BLO29" s="161"/>
      <c r="BLP29" s="161"/>
      <c r="BLQ29" s="46"/>
      <c r="BLR29" s="46"/>
      <c r="BLS29" s="161"/>
      <c r="BLT29" s="161"/>
      <c r="BLU29" s="161"/>
      <c r="BLV29" s="161"/>
      <c r="BLW29" s="161"/>
      <c r="BLX29" s="46"/>
      <c r="BLY29" s="46"/>
      <c r="BLZ29" s="161"/>
      <c r="BMA29" s="161"/>
      <c r="BMB29" s="161"/>
      <c r="BMC29" s="161"/>
      <c r="BMD29" s="161"/>
      <c r="BME29" s="46"/>
      <c r="BMF29" s="46"/>
      <c r="BMG29" s="161"/>
      <c r="BMH29" s="161"/>
      <c r="BMI29" s="161"/>
      <c r="BMJ29" s="161"/>
      <c r="BMK29" s="161"/>
      <c r="BML29" s="46"/>
      <c r="BMM29" s="46"/>
      <c r="BMN29" s="161"/>
      <c r="BMO29" s="161"/>
      <c r="BMP29" s="161"/>
      <c r="BMQ29" s="161"/>
      <c r="BMR29" s="161"/>
      <c r="BMS29" s="46"/>
      <c r="BMT29" s="46"/>
      <c r="BMU29" s="161"/>
      <c r="BMV29" s="161"/>
      <c r="BMW29" s="161"/>
      <c r="BMX29" s="161"/>
      <c r="BMY29" s="161"/>
      <c r="BMZ29" s="46"/>
      <c r="BNA29" s="46"/>
      <c r="BNB29" s="161"/>
      <c r="BNC29" s="161"/>
      <c r="BND29" s="161"/>
      <c r="BNE29" s="161"/>
      <c r="BNF29" s="161"/>
      <c r="BNG29" s="46"/>
      <c r="BNH29" s="46"/>
      <c r="BNI29" s="161"/>
      <c r="BNJ29" s="161"/>
      <c r="BNK29" s="161"/>
      <c r="BNL29" s="161"/>
      <c r="BNM29" s="161"/>
      <c r="BNN29" s="46"/>
      <c r="BNO29" s="46"/>
      <c r="BNP29" s="161"/>
      <c r="BNQ29" s="161"/>
      <c r="BNR29" s="161"/>
      <c r="BNS29" s="161"/>
      <c r="BNT29" s="161"/>
      <c r="BNU29" s="46"/>
      <c r="BNV29" s="46"/>
      <c r="BNW29" s="161"/>
      <c r="BNX29" s="161"/>
      <c r="BNY29" s="161"/>
      <c r="BNZ29" s="161"/>
      <c r="BOA29" s="161"/>
      <c r="BOB29" s="46"/>
      <c r="BOC29" s="46"/>
      <c r="BOD29" s="161"/>
      <c r="BOE29" s="161"/>
      <c r="BOF29" s="161"/>
      <c r="BOG29" s="161"/>
      <c r="BOH29" s="161"/>
      <c r="BOI29" s="46"/>
      <c r="BOJ29" s="46"/>
      <c r="BOK29" s="161"/>
      <c r="BOL29" s="161"/>
      <c r="BOM29" s="161"/>
      <c r="BON29" s="161"/>
      <c r="BOO29" s="161"/>
      <c r="BOP29" s="46"/>
      <c r="BOQ29" s="46"/>
      <c r="BOR29" s="161"/>
      <c r="BOS29" s="161"/>
      <c r="BOT29" s="161"/>
      <c r="BOU29" s="161"/>
      <c r="BOV29" s="161"/>
      <c r="BOW29" s="46"/>
      <c r="BOX29" s="46"/>
      <c r="BOY29" s="161"/>
      <c r="BOZ29" s="161"/>
      <c r="BPA29" s="161"/>
      <c r="BPB29" s="161"/>
      <c r="BPC29" s="161"/>
      <c r="BPD29" s="46"/>
      <c r="BPE29" s="46"/>
      <c r="BPF29" s="161"/>
      <c r="BPG29" s="161"/>
      <c r="BPH29" s="161"/>
      <c r="BPI29" s="161"/>
      <c r="BPJ29" s="161"/>
      <c r="BPK29" s="46"/>
      <c r="BPL29" s="46"/>
      <c r="BPM29" s="161"/>
      <c r="BPN29" s="161"/>
      <c r="BPO29" s="161"/>
      <c r="BPP29" s="161"/>
      <c r="BPQ29" s="161"/>
      <c r="BPR29" s="46"/>
      <c r="BPS29" s="46"/>
      <c r="BPT29" s="161"/>
      <c r="BPU29" s="161"/>
      <c r="BPV29" s="161"/>
      <c r="BPW29" s="161"/>
      <c r="BPX29" s="161"/>
      <c r="BPY29" s="46"/>
      <c r="BPZ29" s="46"/>
      <c r="BQA29" s="161"/>
      <c r="BQB29" s="161"/>
      <c r="BQC29" s="161"/>
      <c r="BQD29" s="161"/>
      <c r="BQE29" s="161"/>
      <c r="BQF29" s="46"/>
      <c r="BQG29" s="46"/>
      <c r="BQH29" s="161"/>
      <c r="BQI29" s="161"/>
      <c r="BQJ29" s="161"/>
      <c r="BQK29" s="161"/>
      <c r="BQL29" s="161"/>
      <c r="BQM29" s="46"/>
      <c r="BQN29" s="46"/>
      <c r="BQO29" s="161"/>
      <c r="BQP29" s="161"/>
      <c r="BQQ29" s="161"/>
      <c r="BQR29" s="161"/>
      <c r="BQS29" s="161"/>
      <c r="BQT29" s="46"/>
      <c r="BQU29" s="46"/>
      <c r="BQV29" s="161"/>
      <c r="BQW29" s="161"/>
      <c r="BQX29" s="161"/>
      <c r="BQY29" s="161"/>
      <c r="BQZ29" s="161"/>
      <c r="BRA29" s="46"/>
      <c r="BRB29" s="46"/>
      <c r="BRC29" s="161"/>
      <c r="BRD29" s="161"/>
      <c r="BRE29" s="161"/>
      <c r="BRF29" s="161"/>
      <c r="BRG29" s="161"/>
      <c r="BRH29" s="46"/>
      <c r="BRI29" s="46"/>
      <c r="BRJ29" s="161"/>
      <c r="BRK29" s="161"/>
      <c r="BRL29" s="161"/>
      <c r="BRM29" s="161"/>
      <c r="BRN29" s="161"/>
      <c r="BRO29" s="46"/>
      <c r="BRP29" s="46"/>
      <c r="BRQ29" s="161"/>
      <c r="BRR29" s="161"/>
      <c r="BRS29" s="161"/>
      <c r="BRT29" s="161"/>
      <c r="BRU29" s="161"/>
      <c r="BRV29" s="46"/>
      <c r="BRW29" s="46"/>
      <c r="BRX29" s="161"/>
      <c r="BRY29" s="161"/>
      <c r="BRZ29" s="161"/>
      <c r="BSA29" s="161"/>
      <c r="BSB29" s="161"/>
      <c r="BSC29" s="46"/>
      <c r="BSD29" s="46"/>
      <c r="BSE29" s="161"/>
      <c r="BSF29" s="161"/>
      <c r="BSG29" s="161"/>
      <c r="BSH29" s="161"/>
      <c r="BSI29" s="161"/>
      <c r="BSJ29" s="46"/>
      <c r="BSK29" s="46"/>
      <c r="BSL29" s="161"/>
      <c r="BSM29" s="161"/>
      <c r="BSN29" s="161"/>
      <c r="BSO29" s="161"/>
      <c r="BSP29" s="161"/>
      <c r="BSQ29" s="46"/>
      <c r="BSR29" s="46"/>
      <c r="BSS29" s="161"/>
      <c r="BST29" s="161"/>
      <c r="BSU29" s="161"/>
      <c r="BSV29" s="161"/>
      <c r="BSW29" s="161"/>
      <c r="BSX29" s="46"/>
      <c r="BSY29" s="46"/>
      <c r="BSZ29" s="161"/>
      <c r="BTA29" s="161"/>
      <c r="BTB29" s="161"/>
      <c r="BTC29" s="161"/>
      <c r="BTD29" s="161"/>
      <c r="BTE29" s="46"/>
      <c r="BTF29" s="46"/>
      <c r="BTG29" s="161"/>
      <c r="BTH29" s="161"/>
      <c r="BTI29" s="161"/>
      <c r="BTJ29" s="161"/>
      <c r="BTK29" s="161"/>
      <c r="BTL29" s="46"/>
      <c r="BTM29" s="46"/>
      <c r="BTN29" s="161"/>
      <c r="BTO29" s="161"/>
      <c r="BTP29" s="161"/>
      <c r="BTQ29" s="161"/>
      <c r="BTR29" s="161"/>
      <c r="BTS29" s="46"/>
      <c r="BTT29" s="46"/>
      <c r="BTU29" s="161"/>
      <c r="BTV29" s="161"/>
      <c r="BTW29" s="161"/>
      <c r="BTX29" s="161"/>
      <c r="BTY29" s="161"/>
      <c r="BTZ29" s="46"/>
      <c r="BUA29" s="46"/>
      <c r="BUB29" s="161"/>
      <c r="BUC29" s="161"/>
      <c r="BUD29" s="161"/>
      <c r="BUE29" s="161"/>
      <c r="BUF29" s="161"/>
      <c r="BUG29" s="46"/>
      <c r="BUH29" s="46"/>
      <c r="BUI29" s="161"/>
      <c r="BUJ29" s="161"/>
      <c r="BUK29" s="161"/>
      <c r="BUL29" s="161"/>
      <c r="BUM29" s="161"/>
      <c r="BUN29" s="46"/>
      <c r="BUO29" s="46"/>
      <c r="BUP29" s="161"/>
      <c r="BUQ29" s="161"/>
      <c r="BUR29" s="161"/>
      <c r="BUS29" s="161"/>
      <c r="BUT29" s="161"/>
      <c r="BUU29" s="46"/>
      <c r="BUV29" s="46"/>
      <c r="BUW29" s="161"/>
      <c r="BUX29" s="161"/>
      <c r="BUY29" s="161"/>
      <c r="BUZ29" s="161"/>
      <c r="BVA29" s="161"/>
      <c r="BVB29" s="46"/>
      <c r="BVC29" s="46"/>
      <c r="BVD29" s="161"/>
      <c r="BVE29" s="161"/>
      <c r="BVF29" s="161"/>
      <c r="BVG29" s="161"/>
      <c r="BVH29" s="161"/>
      <c r="BVI29" s="46"/>
      <c r="BVJ29" s="46"/>
      <c r="BVK29" s="161"/>
      <c r="BVL29" s="161"/>
      <c r="BVM29" s="161"/>
      <c r="BVN29" s="161"/>
      <c r="BVO29" s="161"/>
      <c r="BVP29" s="46"/>
      <c r="BVQ29" s="46"/>
      <c r="BVR29" s="161"/>
      <c r="BVS29" s="161"/>
      <c r="BVT29" s="161"/>
      <c r="BVU29" s="161"/>
      <c r="BVV29" s="161"/>
      <c r="BVW29" s="46"/>
      <c r="BVX29" s="46"/>
      <c r="BVY29" s="161"/>
      <c r="BVZ29" s="161"/>
      <c r="BWA29" s="161"/>
      <c r="BWB29" s="161"/>
      <c r="BWC29" s="161"/>
      <c r="BWD29" s="46"/>
      <c r="BWE29" s="46"/>
      <c r="BWF29" s="161"/>
      <c r="BWG29" s="161"/>
      <c r="BWH29" s="161"/>
      <c r="BWI29" s="161"/>
      <c r="BWJ29" s="161"/>
      <c r="BWK29" s="46"/>
      <c r="BWL29" s="46"/>
      <c r="BWM29" s="161"/>
      <c r="BWN29" s="161"/>
      <c r="BWO29" s="161"/>
      <c r="BWP29" s="161"/>
      <c r="BWQ29" s="161"/>
      <c r="BWR29" s="46"/>
      <c r="BWS29" s="46"/>
      <c r="BWT29" s="161"/>
      <c r="BWU29" s="161"/>
      <c r="BWV29" s="161"/>
      <c r="BWW29" s="161"/>
      <c r="BWX29" s="161"/>
      <c r="BWY29" s="46"/>
      <c r="BWZ29" s="46"/>
      <c r="BXA29" s="161"/>
      <c r="BXB29" s="161"/>
      <c r="BXC29" s="161"/>
      <c r="BXD29" s="161"/>
      <c r="BXE29" s="161"/>
      <c r="BXF29" s="46"/>
      <c r="BXG29" s="46"/>
      <c r="BXH29" s="161"/>
      <c r="BXI29" s="161"/>
      <c r="BXJ29" s="161"/>
      <c r="BXK29" s="161"/>
      <c r="BXL29" s="161"/>
      <c r="BXM29" s="46"/>
      <c r="BXN29" s="46"/>
      <c r="BXO29" s="161"/>
      <c r="BXP29" s="161"/>
      <c r="BXQ29" s="161"/>
      <c r="BXR29" s="161"/>
      <c r="BXS29" s="161"/>
      <c r="BXT29" s="46"/>
      <c r="BXU29" s="46"/>
      <c r="BXV29" s="161"/>
      <c r="BXW29" s="161"/>
      <c r="BXX29" s="161"/>
      <c r="BXY29" s="161"/>
      <c r="BXZ29" s="161"/>
      <c r="BYA29" s="46"/>
      <c r="BYB29" s="46"/>
      <c r="BYC29" s="161"/>
      <c r="BYD29" s="161"/>
      <c r="BYE29" s="161"/>
      <c r="BYF29" s="161"/>
      <c r="BYG29" s="161"/>
      <c r="BYH29" s="46"/>
      <c r="BYI29" s="46"/>
      <c r="BYJ29" s="161"/>
      <c r="BYK29" s="161"/>
      <c r="BYL29" s="161"/>
      <c r="BYM29" s="161"/>
      <c r="BYN29" s="161"/>
      <c r="BYO29" s="46"/>
      <c r="BYP29" s="46"/>
      <c r="BYQ29" s="161"/>
      <c r="BYR29" s="161"/>
      <c r="BYS29" s="161"/>
      <c r="BYT29" s="161"/>
      <c r="BYU29" s="161"/>
      <c r="BYV29" s="46"/>
      <c r="BYW29" s="46"/>
      <c r="BYX29" s="161"/>
      <c r="BYY29" s="161"/>
      <c r="BYZ29" s="161"/>
      <c r="BZA29" s="161"/>
      <c r="BZB29" s="161"/>
      <c r="BZC29" s="46"/>
      <c r="BZD29" s="46"/>
      <c r="BZE29" s="161"/>
      <c r="BZF29" s="161"/>
      <c r="BZG29" s="161"/>
      <c r="BZH29" s="161"/>
      <c r="BZI29" s="161"/>
      <c r="BZJ29" s="46"/>
      <c r="BZK29" s="46"/>
      <c r="BZL29" s="161"/>
      <c r="BZM29" s="161"/>
      <c r="BZN29" s="161"/>
      <c r="BZO29" s="161"/>
      <c r="BZP29" s="161"/>
      <c r="BZQ29" s="46"/>
      <c r="BZR29" s="46"/>
      <c r="BZS29" s="161"/>
      <c r="BZT29" s="161"/>
      <c r="BZU29" s="161"/>
      <c r="BZV29" s="161"/>
      <c r="BZW29" s="161"/>
      <c r="BZX29" s="46"/>
      <c r="BZY29" s="46"/>
      <c r="BZZ29" s="161"/>
      <c r="CAA29" s="161"/>
      <c r="CAB29" s="161"/>
      <c r="CAC29" s="161"/>
      <c r="CAD29" s="161"/>
      <c r="CAE29" s="46"/>
      <c r="CAF29" s="46"/>
      <c r="CAG29" s="161"/>
      <c r="CAH29" s="161"/>
      <c r="CAI29" s="161"/>
      <c r="CAJ29" s="161"/>
      <c r="CAK29" s="161"/>
      <c r="CAL29" s="46"/>
      <c r="CAM29" s="46"/>
      <c r="CAN29" s="161"/>
      <c r="CAO29" s="161"/>
      <c r="CAP29" s="161"/>
      <c r="CAQ29" s="161"/>
      <c r="CAR29" s="161"/>
      <c r="CAS29" s="46"/>
      <c r="CAT29" s="46"/>
      <c r="CAU29" s="161"/>
      <c r="CAV29" s="161"/>
      <c r="CAW29" s="161"/>
      <c r="CAX29" s="161"/>
      <c r="CAY29" s="161"/>
      <c r="CAZ29" s="46"/>
      <c r="CBA29" s="46"/>
      <c r="CBB29" s="161"/>
      <c r="CBC29" s="161"/>
      <c r="CBD29" s="161"/>
      <c r="CBE29" s="161"/>
      <c r="CBF29" s="161"/>
      <c r="CBG29" s="46"/>
      <c r="CBH29" s="46"/>
      <c r="CBI29" s="161"/>
      <c r="CBJ29" s="161"/>
      <c r="CBK29" s="161"/>
      <c r="CBL29" s="161"/>
      <c r="CBM29" s="161"/>
      <c r="CBN29" s="46"/>
      <c r="CBO29" s="46"/>
      <c r="CBP29" s="161"/>
      <c r="CBQ29" s="161"/>
      <c r="CBR29" s="161"/>
      <c r="CBS29" s="161"/>
      <c r="CBT29" s="161"/>
      <c r="CBU29" s="46"/>
      <c r="CBV29" s="46"/>
      <c r="CBW29" s="161"/>
      <c r="CBX29" s="161"/>
      <c r="CBY29" s="161"/>
      <c r="CBZ29" s="161"/>
      <c r="CCA29" s="161"/>
      <c r="CCB29" s="46"/>
      <c r="CCC29" s="46"/>
      <c r="CCD29" s="161"/>
      <c r="CCE29" s="161"/>
      <c r="CCF29" s="161"/>
      <c r="CCG29" s="161"/>
      <c r="CCH29" s="161"/>
      <c r="CCI29" s="46"/>
      <c r="CCJ29" s="46"/>
      <c r="CCK29" s="161"/>
      <c r="CCL29" s="161"/>
      <c r="CCM29" s="161"/>
      <c r="CCN29" s="161"/>
      <c r="CCO29" s="161"/>
      <c r="CCP29" s="46"/>
      <c r="CCQ29" s="46"/>
      <c r="CCR29" s="161"/>
      <c r="CCS29" s="161"/>
      <c r="CCT29" s="161"/>
      <c r="CCU29" s="161"/>
      <c r="CCV29" s="161"/>
      <c r="CCW29" s="46"/>
      <c r="CCX29" s="46"/>
      <c r="CCY29" s="161"/>
      <c r="CCZ29" s="161"/>
      <c r="CDA29" s="161"/>
      <c r="CDB29" s="161"/>
      <c r="CDC29" s="161"/>
      <c r="CDD29" s="46"/>
      <c r="CDE29" s="46"/>
      <c r="CDF29" s="161"/>
      <c r="CDG29" s="161"/>
      <c r="CDH29" s="161"/>
      <c r="CDI29" s="161"/>
      <c r="CDJ29" s="161"/>
      <c r="CDK29" s="46"/>
      <c r="CDL29" s="46"/>
      <c r="CDM29" s="161"/>
      <c r="CDN29" s="161"/>
      <c r="CDO29" s="161"/>
      <c r="CDP29" s="161"/>
      <c r="CDQ29" s="161"/>
      <c r="CDR29" s="46"/>
      <c r="CDS29" s="46"/>
      <c r="CDT29" s="161"/>
      <c r="CDU29" s="161"/>
      <c r="CDV29" s="161"/>
      <c r="CDW29" s="161"/>
      <c r="CDX29" s="161"/>
      <c r="CDY29" s="46"/>
      <c r="CDZ29" s="46"/>
      <c r="CEA29" s="161"/>
      <c r="CEB29" s="161"/>
      <c r="CEC29" s="161"/>
      <c r="CED29" s="161"/>
      <c r="CEE29" s="161"/>
      <c r="CEF29" s="46"/>
      <c r="CEG29" s="46"/>
      <c r="CEH29" s="161"/>
      <c r="CEI29" s="161"/>
      <c r="CEJ29" s="161"/>
      <c r="CEK29" s="161"/>
      <c r="CEL29" s="161"/>
      <c r="CEM29" s="46"/>
      <c r="CEN29" s="46"/>
      <c r="CEO29" s="161"/>
      <c r="CEP29" s="161"/>
      <c r="CEQ29" s="161"/>
      <c r="CER29" s="161"/>
      <c r="CES29" s="161"/>
      <c r="CET29" s="46"/>
      <c r="CEU29" s="46"/>
      <c r="CEV29" s="161"/>
      <c r="CEW29" s="161"/>
      <c r="CEX29" s="161"/>
      <c r="CEY29" s="161"/>
      <c r="CEZ29" s="161"/>
      <c r="CFA29" s="46"/>
      <c r="CFB29" s="46"/>
      <c r="CFC29" s="161"/>
      <c r="CFD29" s="161"/>
      <c r="CFE29" s="161"/>
      <c r="CFF29" s="161"/>
      <c r="CFG29" s="161"/>
      <c r="CFH29" s="46"/>
      <c r="CFI29" s="46"/>
      <c r="CFJ29" s="161"/>
      <c r="CFK29" s="161"/>
      <c r="CFL29" s="161"/>
      <c r="CFM29" s="161"/>
      <c r="CFN29" s="161"/>
      <c r="CFO29" s="46"/>
      <c r="CFP29" s="46"/>
      <c r="CFQ29" s="161"/>
      <c r="CFR29" s="161"/>
      <c r="CFS29" s="161"/>
      <c r="CFT29" s="161"/>
      <c r="CFU29" s="161"/>
      <c r="CFV29" s="46"/>
      <c r="CFW29" s="46"/>
      <c r="CFX29" s="161"/>
      <c r="CFY29" s="161"/>
      <c r="CFZ29" s="161"/>
      <c r="CGA29" s="161"/>
      <c r="CGB29" s="161"/>
      <c r="CGC29" s="46"/>
      <c r="CGD29" s="46"/>
      <c r="CGE29" s="161"/>
      <c r="CGF29" s="161"/>
      <c r="CGG29" s="161"/>
      <c r="CGH29" s="161"/>
      <c r="CGI29" s="161"/>
      <c r="CGJ29" s="46"/>
      <c r="CGK29" s="46"/>
      <c r="CGL29" s="161"/>
      <c r="CGM29" s="161"/>
      <c r="CGN29" s="161"/>
      <c r="CGO29" s="161"/>
      <c r="CGP29" s="161"/>
      <c r="CGQ29" s="46"/>
      <c r="CGR29" s="46"/>
      <c r="CGS29" s="161"/>
      <c r="CGT29" s="161"/>
      <c r="CGU29" s="161"/>
      <c r="CGV29" s="161"/>
      <c r="CGW29" s="161"/>
      <c r="CGX29" s="46"/>
      <c r="CGY29" s="46"/>
      <c r="CGZ29" s="161"/>
      <c r="CHA29" s="161"/>
      <c r="CHB29" s="161"/>
      <c r="CHC29" s="161"/>
      <c r="CHD29" s="161"/>
      <c r="CHE29" s="46"/>
      <c r="CHF29" s="46"/>
      <c r="CHG29" s="161"/>
      <c r="CHH29" s="161"/>
      <c r="CHI29" s="161"/>
      <c r="CHJ29" s="161"/>
      <c r="CHK29" s="161"/>
      <c r="CHL29" s="46"/>
      <c r="CHM29" s="46"/>
      <c r="CHN29" s="161"/>
      <c r="CHO29" s="161"/>
      <c r="CHP29" s="161"/>
      <c r="CHQ29" s="161"/>
      <c r="CHR29" s="161"/>
      <c r="CHS29" s="46"/>
      <c r="CHT29" s="46"/>
      <c r="CHU29" s="161"/>
      <c r="CHV29" s="161"/>
      <c r="CHW29" s="161"/>
      <c r="CHX29" s="161"/>
      <c r="CHY29" s="161"/>
      <c r="CHZ29" s="46"/>
      <c r="CIA29" s="46"/>
      <c r="CIB29" s="161"/>
      <c r="CIC29" s="161"/>
      <c r="CID29" s="161"/>
      <c r="CIE29" s="161"/>
      <c r="CIF29" s="161"/>
      <c r="CIG29" s="46"/>
      <c r="CIH29" s="46"/>
      <c r="CII29" s="161"/>
      <c r="CIJ29" s="161"/>
      <c r="CIK29" s="161"/>
      <c r="CIL29" s="161"/>
      <c r="CIM29" s="161"/>
      <c r="CIN29" s="46"/>
      <c r="CIO29" s="46"/>
      <c r="CIP29" s="161"/>
      <c r="CIQ29" s="161"/>
      <c r="CIR29" s="161"/>
      <c r="CIS29" s="161"/>
      <c r="CIT29" s="161"/>
      <c r="CIU29" s="46"/>
      <c r="CIV29" s="46"/>
      <c r="CIW29" s="161"/>
      <c r="CIX29" s="161"/>
      <c r="CIY29" s="161"/>
      <c r="CIZ29" s="161"/>
      <c r="CJA29" s="161"/>
      <c r="CJB29" s="46"/>
      <c r="CJC29" s="46"/>
      <c r="CJD29" s="161"/>
      <c r="CJE29" s="161"/>
      <c r="CJF29" s="161"/>
      <c r="CJG29" s="161"/>
      <c r="CJH29" s="161"/>
      <c r="CJI29" s="46"/>
      <c r="CJJ29" s="46"/>
      <c r="CJK29" s="161"/>
      <c r="CJL29" s="161"/>
      <c r="CJM29" s="161"/>
      <c r="CJN29" s="161"/>
      <c r="CJO29" s="161"/>
      <c r="CJP29" s="46"/>
      <c r="CJQ29" s="46"/>
      <c r="CJR29" s="161"/>
      <c r="CJS29" s="161"/>
      <c r="CJT29" s="161"/>
      <c r="CJU29" s="161"/>
      <c r="CJV29" s="161"/>
      <c r="CJW29" s="46"/>
      <c r="CJX29" s="46"/>
      <c r="CJY29" s="161"/>
      <c r="CJZ29" s="161"/>
      <c r="CKA29" s="161"/>
      <c r="CKB29" s="161"/>
      <c r="CKC29" s="161"/>
      <c r="CKD29" s="46"/>
      <c r="CKE29" s="46"/>
      <c r="CKF29" s="161"/>
      <c r="CKG29" s="161"/>
      <c r="CKH29" s="161"/>
      <c r="CKI29" s="161"/>
      <c r="CKJ29" s="161"/>
      <c r="CKK29" s="46"/>
      <c r="CKL29" s="46"/>
      <c r="CKM29" s="161"/>
      <c r="CKN29" s="161"/>
      <c r="CKO29" s="161"/>
      <c r="CKP29" s="161"/>
      <c r="CKQ29" s="161"/>
      <c r="CKR29" s="46"/>
      <c r="CKS29" s="46"/>
      <c r="CKT29" s="161"/>
      <c r="CKU29" s="161"/>
      <c r="CKV29" s="161"/>
      <c r="CKW29" s="161"/>
      <c r="CKX29" s="161"/>
      <c r="CKY29" s="46"/>
      <c r="CKZ29" s="46"/>
      <c r="CLA29" s="161"/>
      <c r="CLB29" s="161"/>
      <c r="CLC29" s="161"/>
      <c r="CLD29" s="161"/>
      <c r="CLE29" s="161"/>
      <c r="CLF29" s="46"/>
      <c r="CLG29" s="46"/>
      <c r="CLH29" s="161"/>
      <c r="CLI29" s="161"/>
      <c r="CLJ29" s="161"/>
      <c r="CLK29" s="161"/>
      <c r="CLL29" s="161"/>
      <c r="CLM29" s="46"/>
      <c r="CLN29" s="46"/>
      <c r="CLO29" s="161"/>
      <c r="CLP29" s="161"/>
      <c r="CLQ29" s="161"/>
      <c r="CLR29" s="161"/>
      <c r="CLS29" s="161"/>
      <c r="CLT29" s="46"/>
      <c r="CLU29" s="46"/>
      <c r="CLV29" s="161"/>
      <c r="CLW29" s="161"/>
      <c r="CLX29" s="161"/>
      <c r="CLY29" s="161"/>
      <c r="CLZ29" s="161"/>
      <c r="CMA29" s="46"/>
      <c r="CMB29" s="46"/>
      <c r="CMC29" s="161"/>
      <c r="CMD29" s="161"/>
      <c r="CME29" s="161"/>
      <c r="CMF29" s="161"/>
      <c r="CMG29" s="161"/>
      <c r="CMH29" s="46"/>
      <c r="CMI29" s="46"/>
      <c r="CMJ29" s="161"/>
      <c r="CMK29" s="161"/>
      <c r="CML29" s="161"/>
      <c r="CMM29" s="161"/>
      <c r="CMN29" s="161"/>
      <c r="CMO29" s="46"/>
      <c r="CMP29" s="46"/>
      <c r="CMQ29" s="161"/>
      <c r="CMR29" s="161"/>
      <c r="CMS29" s="161"/>
      <c r="CMT29" s="161"/>
      <c r="CMU29" s="161"/>
      <c r="CMV29" s="46"/>
      <c r="CMW29" s="46"/>
      <c r="CMX29" s="161"/>
      <c r="CMY29" s="161"/>
      <c r="CMZ29" s="161"/>
      <c r="CNA29" s="161"/>
      <c r="CNB29" s="161"/>
      <c r="CNC29" s="46"/>
      <c r="CND29" s="46"/>
      <c r="CNE29" s="161"/>
      <c r="CNF29" s="161"/>
      <c r="CNG29" s="161"/>
      <c r="CNH29" s="161"/>
      <c r="CNI29" s="161"/>
      <c r="CNJ29" s="46"/>
      <c r="CNK29" s="46"/>
      <c r="CNL29" s="161"/>
      <c r="CNM29" s="161"/>
      <c r="CNN29" s="161"/>
      <c r="CNO29" s="161"/>
      <c r="CNP29" s="161"/>
      <c r="CNQ29" s="46"/>
      <c r="CNR29" s="46"/>
      <c r="CNS29" s="161"/>
      <c r="CNT29" s="161"/>
      <c r="CNU29" s="161"/>
      <c r="CNV29" s="161"/>
      <c r="CNW29" s="161"/>
      <c r="CNX29" s="46"/>
      <c r="CNY29" s="46"/>
      <c r="CNZ29" s="161"/>
      <c r="COA29" s="161"/>
      <c r="COB29" s="161"/>
      <c r="COC29" s="161"/>
      <c r="COD29" s="161"/>
      <c r="COE29" s="46"/>
      <c r="COF29" s="46"/>
      <c r="COG29" s="161"/>
      <c r="COH29" s="161"/>
      <c r="COI29" s="161"/>
      <c r="COJ29" s="161"/>
      <c r="COK29" s="161"/>
      <c r="COL29" s="46"/>
      <c r="COM29" s="46"/>
      <c r="CON29" s="161"/>
      <c r="COO29" s="161"/>
      <c r="COP29" s="161"/>
      <c r="COQ29" s="161"/>
      <c r="COR29" s="161"/>
      <c r="COS29" s="46"/>
      <c r="COT29" s="46"/>
      <c r="COU29" s="161"/>
      <c r="COV29" s="161"/>
      <c r="COW29" s="161"/>
      <c r="COX29" s="161"/>
      <c r="COY29" s="161"/>
      <c r="COZ29" s="46"/>
      <c r="CPA29" s="46"/>
      <c r="CPB29" s="161"/>
      <c r="CPC29" s="161"/>
      <c r="CPD29" s="161"/>
      <c r="CPE29" s="161"/>
      <c r="CPF29" s="161"/>
      <c r="CPG29" s="46"/>
      <c r="CPH29" s="46"/>
      <c r="CPI29" s="161"/>
      <c r="CPJ29" s="161"/>
      <c r="CPK29" s="161"/>
      <c r="CPL29" s="161"/>
      <c r="CPM29" s="161"/>
      <c r="CPN29" s="46"/>
      <c r="CPO29" s="46"/>
      <c r="CPP29" s="161"/>
      <c r="CPQ29" s="161"/>
      <c r="CPR29" s="161"/>
      <c r="CPS29" s="161"/>
      <c r="CPT29" s="161"/>
      <c r="CPU29" s="46"/>
      <c r="CPV29" s="46"/>
      <c r="CPW29" s="161"/>
      <c r="CPX29" s="161"/>
      <c r="CPY29" s="161"/>
      <c r="CPZ29" s="161"/>
      <c r="CQA29" s="161"/>
      <c r="CQB29" s="46"/>
      <c r="CQC29" s="46"/>
      <c r="CQD29" s="161"/>
      <c r="CQE29" s="161"/>
      <c r="CQF29" s="161"/>
      <c r="CQG29" s="161"/>
      <c r="CQH29" s="161"/>
      <c r="CQI29" s="46"/>
      <c r="CQJ29" s="46"/>
      <c r="CQK29" s="161"/>
      <c r="CQL29" s="161"/>
      <c r="CQM29" s="161"/>
      <c r="CQN29" s="161"/>
      <c r="CQO29" s="161"/>
      <c r="CQP29" s="46"/>
      <c r="CQQ29" s="46"/>
      <c r="CQR29" s="161"/>
      <c r="CQS29" s="161"/>
      <c r="CQT29" s="161"/>
      <c r="CQU29" s="161"/>
      <c r="CQV29" s="161"/>
      <c r="CQW29" s="46"/>
      <c r="CQX29" s="46"/>
      <c r="CQY29" s="161"/>
      <c r="CQZ29" s="161"/>
      <c r="CRA29" s="161"/>
      <c r="CRB29" s="161"/>
      <c r="CRC29" s="161"/>
      <c r="CRD29" s="46"/>
      <c r="CRE29" s="46"/>
      <c r="CRF29" s="161"/>
      <c r="CRG29" s="161"/>
      <c r="CRH29" s="161"/>
      <c r="CRI29" s="161"/>
      <c r="CRJ29" s="161"/>
      <c r="CRK29" s="46"/>
      <c r="CRL29" s="46"/>
      <c r="CRM29" s="161"/>
      <c r="CRN29" s="161"/>
      <c r="CRO29" s="161"/>
      <c r="CRP29" s="161"/>
      <c r="CRQ29" s="161"/>
      <c r="CRR29" s="46"/>
      <c r="CRS29" s="46"/>
      <c r="CRT29" s="161"/>
      <c r="CRU29" s="161"/>
      <c r="CRV29" s="161"/>
      <c r="CRW29" s="161"/>
      <c r="CRX29" s="161"/>
      <c r="CRY29" s="46"/>
      <c r="CRZ29" s="46"/>
      <c r="CSA29" s="161"/>
      <c r="CSB29" s="161"/>
      <c r="CSC29" s="161"/>
      <c r="CSD29" s="161"/>
      <c r="CSE29" s="161"/>
      <c r="CSF29" s="46"/>
      <c r="CSG29" s="46"/>
      <c r="CSH29" s="161"/>
      <c r="CSI29" s="161"/>
      <c r="CSJ29" s="161"/>
      <c r="CSK29" s="161"/>
      <c r="CSL29" s="161"/>
      <c r="CSM29" s="46"/>
      <c r="CSN29" s="46"/>
      <c r="CSO29" s="161"/>
      <c r="CSP29" s="161"/>
      <c r="CSQ29" s="161"/>
      <c r="CSR29" s="161"/>
      <c r="CSS29" s="161"/>
      <c r="CST29" s="46"/>
      <c r="CSU29" s="46"/>
      <c r="CSV29" s="161"/>
      <c r="CSW29" s="161"/>
      <c r="CSX29" s="161"/>
      <c r="CSY29" s="161"/>
      <c r="CSZ29" s="161"/>
      <c r="CTA29" s="46"/>
      <c r="CTB29" s="46"/>
      <c r="CTC29" s="161"/>
      <c r="CTD29" s="161"/>
      <c r="CTE29" s="161"/>
      <c r="CTF29" s="161"/>
      <c r="CTG29" s="161"/>
      <c r="CTH29" s="46"/>
      <c r="CTI29" s="46"/>
      <c r="CTJ29" s="161"/>
      <c r="CTK29" s="161"/>
      <c r="CTL29" s="161"/>
      <c r="CTM29" s="161"/>
      <c r="CTN29" s="161"/>
      <c r="CTO29" s="46"/>
      <c r="CTP29" s="46"/>
      <c r="CTQ29" s="161"/>
      <c r="CTR29" s="161"/>
      <c r="CTS29" s="161"/>
      <c r="CTT29" s="161"/>
      <c r="CTU29" s="161"/>
      <c r="CTV29" s="46"/>
      <c r="CTW29" s="46"/>
      <c r="CTX29" s="161"/>
      <c r="CTY29" s="161"/>
      <c r="CTZ29" s="161"/>
      <c r="CUA29" s="161"/>
      <c r="CUB29" s="161"/>
      <c r="CUC29" s="46"/>
      <c r="CUD29" s="46"/>
      <c r="CUE29" s="161"/>
      <c r="CUF29" s="161"/>
      <c r="CUG29" s="161"/>
      <c r="CUH29" s="161"/>
      <c r="CUI29" s="161"/>
      <c r="CUJ29" s="46"/>
      <c r="CUK29" s="46"/>
      <c r="CUL29" s="161"/>
      <c r="CUM29" s="161"/>
      <c r="CUN29" s="161"/>
      <c r="CUO29" s="161"/>
      <c r="CUP29" s="161"/>
      <c r="CUQ29" s="46"/>
      <c r="CUR29" s="46"/>
      <c r="CUS29" s="161"/>
      <c r="CUT29" s="161"/>
      <c r="CUU29" s="161"/>
      <c r="CUV29" s="161"/>
      <c r="CUW29" s="161"/>
      <c r="CUX29" s="46"/>
      <c r="CUY29" s="46"/>
      <c r="CUZ29" s="161"/>
      <c r="CVA29" s="161"/>
      <c r="CVB29" s="161"/>
      <c r="CVC29" s="161"/>
      <c r="CVD29" s="161"/>
      <c r="CVE29" s="46"/>
      <c r="CVF29" s="46"/>
      <c r="CVG29" s="161"/>
      <c r="CVH29" s="161"/>
      <c r="CVI29" s="161"/>
      <c r="CVJ29" s="161"/>
      <c r="CVK29" s="161"/>
      <c r="CVL29" s="46"/>
      <c r="CVM29" s="46"/>
      <c r="CVN29" s="161"/>
      <c r="CVO29" s="161"/>
      <c r="CVP29" s="161"/>
      <c r="CVQ29" s="161"/>
      <c r="CVR29" s="161"/>
      <c r="CVS29" s="46"/>
      <c r="CVT29" s="46"/>
      <c r="CVU29" s="161"/>
      <c r="CVV29" s="161"/>
      <c r="CVW29" s="161"/>
      <c r="CVX29" s="161"/>
      <c r="CVY29" s="161"/>
      <c r="CVZ29" s="46"/>
      <c r="CWA29" s="46"/>
      <c r="CWB29" s="161"/>
      <c r="CWC29" s="161"/>
      <c r="CWD29" s="161"/>
      <c r="CWE29" s="161"/>
      <c r="CWF29" s="161"/>
      <c r="CWG29" s="46"/>
      <c r="CWH29" s="46"/>
      <c r="CWI29" s="161"/>
      <c r="CWJ29" s="161"/>
      <c r="CWK29" s="161"/>
      <c r="CWL29" s="161"/>
      <c r="CWM29" s="161"/>
      <c r="CWN29" s="46"/>
      <c r="CWO29" s="46"/>
      <c r="CWP29" s="161"/>
      <c r="CWQ29" s="161"/>
      <c r="CWR29" s="161"/>
      <c r="CWS29" s="161"/>
      <c r="CWT29" s="161"/>
      <c r="CWU29" s="46"/>
      <c r="CWV29" s="46"/>
      <c r="CWW29" s="161"/>
      <c r="CWX29" s="161"/>
      <c r="CWY29" s="161"/>
      <c r="CWZ29" s="161"/>
      <c r="CXA29" s="161"/>
      <c r="CXB29" s="46"/>
      <c r="CXC29" s="46"/>
      <c r="CXD29" s="161"/>
      <c r="CXE29" s="161"/>
      <c r="CXF29" s="161"/>
      <c r="CXG29" s="161"/>
      <c r="CXH29" s="161"/>
      <c r="CXI29" s="46"/>
      <c r="CXJ29" s="46"/>
      <c r="CXK29" s="161"/>
      <c r="CXL29" s="161"/>
      <c r="CXM29" s="161"/>
      <c r="CXN29" s="161"/>
      <c r="CXO29" s="161"/>
      <c r="CXP29" s="46"/>
      <c r="CXQ29" s="46"/>
      <c r="CXR29" s="161"/>
      <c r="CXS29" s="161"/>
      <c r="CXT29" s="161"/>
      <c r="CXU29" s="161"/>
      <c r="CXV29" s="161"/>
      <c r="CXW29" s="46"/>
      <c r="CXX29" s="46"/>
      <c r="CXY29" s="161"/>
      <c r="CXZ29" s="161"/>
      <c r="CYA29" s="161"/>
      <c r="CYB29" s="161"/>
      <c r="CYC29" s="161"/>
      <c r="CYD29" s="46"/>
      <c r="CYE29" s="46"/>
      <c r="CYF29" s="161"/>
      <c r="CYG29" s="161"/>
      <c r="CYH29" s="161"/>
      <c r="CYI29" s="161"/>
      <c r="CYJ29" s="161"/>
      <c r="CYK29" s="46"/>
      <c r="CYL29" s="46"/>
      <c r="CYM29" s="161"/>
      <c r="CYN29" s="161"/>
      <c r="CYO29" s="161"/>
      <c r="CYP29" s="161"/>
      <c r="CYQ29" s="161"/>
      <c r="CYR29" s="46"/>
      <c r="CYS29" s="46"/>
      <c r="CYT29" s="161"/>
      <c r="CYU29" s="161"/>
      <c r="CYV29" s="161"/>
      <c r="CYW29" s="161"/>
      <c r="CYX29" s="161"/>
      <c r="CYY29" s="46"/>
      <c r="CYZ29" s="46"/>
      <c r="CZA29" s="161"/>
      <c r="CZB29" s="161"/>
      <c r="CZC29" s="161"/>
      <c r="CZD29" s="161"/>
      <c r="CZE29" s="161"/>
      <c r="CZF29" s="46"/>
      <c r="CZG29" s="46"/>
      <c r="CZH29" s="161"/>
      <c r="CZI29" s="161"/>
      <c r="CZJ29" s="161"/>
      <c r="CZK29" s="161"/>
      <c r="CZL29" s="161"/>
      <c r="CZM29" s="46"/>
      <c r="CZN29" s="46"/>
      <c r="CZO29" s="161"/>
      <c r="CZP29" s="161"/>
      <c r="CZQ29" s="161"/>
      <c r="CZR29" s="161"/>
      <c r="CZS29" s="161"/>
      <c r="CZT29" s="46"/>
      <c r="CZU29" s="46"/>
      <c r="CZV29" s="161"/>
      <c r="CZW29" s="161"/>
      <c r="CZX29" s="161"/>
      <c r="CZY29" s="161"/>
      <c r="CZZ29" s="161"/>
      <c r="DAA29" s="46"/>
      <c r="DAB29" s="46"/>
      <c r="DAC29" s="161"/>
      <c r="DAD29" s="161"/>
      <c r="DAE29" s="161"/>
      <c r="DAF29" s="161"/>
      <c r="DAG29" s="161"/>
      <c r="DAH29" s="46"/>
      <c r="DAI29" s="46"/>
      <c r="DAJ29" s="161"/>
      <c r="DAK29" s="161"/>
      <c r="DAL29" s="161"/>
      <c r="DAM29" s="161"/>
      <c r="DAN29" s="161"/>
      <c r="DAO29" s="46"/>
      <c r="DAP29" s="46"/>
      <c r="DAQ29" s="161"/>
      <c r="DAR29" s="161"/>
      <c r="DAS29" s="161"/>
      <c r="DAT29" s="161"/>
      <c r="DAU29" s="161"/>
      <c r="DAV29" s="46"/>
      <c r="DAW29" s="46"/>
      <c r="DAX29" s="161"/>
      <c r="DAY29" s="161"/>
      <c r="DAZ29" s="161"/>
      <c r="DBA29" s="161"/>
      <c r="DBB29" s="161"/>
      <c r="DBC29" s="46"/>
      <c r="DBD29" s="46"/>
      <c r="DBE29" s="161"/>
      <c r="DBF29" s="161"/>
      <c r="DBG29" s="161"/>
      <c r="DBH29" s="161"/>
      <c r="DBI29" s="161"/>
      <c r="DBJ29" s="46"/>
      <c r="DBK29" s="46"/>
      <c r="DBL29" s="161"/>
      <c r="DBM29" s="161"/>
      <c r="DBN29" s="161"/>
      <c r="DBO29" s="161"/>
      <c r="DBP29" s="161"/>
      <c r="DBQ29" s="46"/>
      <c r="DBR29" s="46"/>
      <c r="DBS29" s="161"/>
      <c r="DBT29" s="161"/>
      <c r="DBU29" s="161"/>
      <c r="DBV29" s="161"/>
      <c r="DBW29" s="161"/>
      <c r="DBX29" s="46"/>
      <c r="DBY29" s="46"/>
      <c r="DBZ29" s="161"/>
      <c r="DCA29" s="161"/>
      <c r="DCB29" s="161"/>
      <c r="DCC29" s="161"/>
      <c r="DCD29" s="161"/>
      <c r="DCE29" s="46"/>
      <c r="DCF29" s="46"/>
      <c r="DCG29" s="161"/>
      <c r="DCH29" s="161"/>
      <c r="DCI29" s="161"/>
      <c r="DCJ29" s="161"/>
      <c r="DCK29" s="161"/>
      <c r="DCL29" s="46"/>
      <c r="DCM29" s="46"/>
      <c r="DCN29" s="161"/>
      <c r="DCO29" s="161"/>
      <c r="DCP29" s="161"/>
      <c r="DCQ29" s="161"/>
      <c r="DCR29" s="161"/>
      <c r="DCS29" s="46"/>
      <c r="DCT29" s="46"/>
      <c r="DCU29" s="161"/>
      <c r="DCV29" s="161"/>
      <c r="DCW29" s="161"/>
      <c r="DCX29" s="161"/>
      <c r="DCY29" s="161"/>
      <c r="DCZ29" s="46"/>
      <c r="DDA29" s="46"/>
      <c r="DDB29" s="161"/>
      <c r="DDC29" s="161"/>
      <c r="DDD29" s="161"/>
      <c r="DDE29" s="161"/>
      <c r="DDF29" s="161"/>
      <c r="DDG29" s="46"/>
      <c r="DDH29" s="46"/>
      <c r="DDI29" s="161"/>
      <c r="DDJ29" s="161"/>
      <c r="DDK29" s="161"/>
      <c r="DDL29" s="161"/>
      <c r="DDM29" s="161"/>
      <c r="DDN29" s="46"/>
      <c r="DDO29" s="46"/>
      <c r="DDP29" s="161"/>
      <c r="DDQ29" s="161"/>
      <c r="DDR29" s="161"/>
      <c r="DDS29" s="161"/>
      <c r="DDT29" s="161"/>
      <c r="DDU29" s="46"/>
      <c r="DDV29" s="46"/>
      <c r="DDW29" s="161"/>
      <c r="DDX29" s="161"/>
      <c r="DDY29" s="161"/>
      <c r="DDZ29" s="161"/>
      <c r="DEA29" s="161"/>
      <c r="DEB29" s="46"/>
      <c r="DEC29" s="46"/>
      <c r="DED29" s="161"/>
      <c r="DEE29" s="161"/>
      <c r="DEF29" s="161"/>
      <c r="DEG29" s="161"/>
      <c r="DEH29" s="161"/>
      <c r="DEI29" s="46"/>
      <c r="DEJ29" s="46"/>
      <c r="DEK29" s="161"/>
      <c r="DEL29" s="161"/>
      <c r="DEM29" s="161"/>
      <c r="DEN29" s="161"/>
      <c r="DEO29" s="161"/>
      <c r="DEP29" s="46"/>
      <c r="DEQ29" s="46"/>
      <c r="DER29" s="161"/>
      <c r="DES29" s="161"/>
      <c r="DET29" s="161"/>
      <c r="DEU29" s="161"/>
      <c r="DEV29" s="161"/>
      <c r="DEW29" s="46"/>
      <c r="DEX29" s="46"/>
      <c r="DEY29" s="161"/>
      <c r="DEZ29" s="161"/>
      <c r="DFA29" s="161"/>
      <c r="DFB29" s="161"/>
      <c r="DFC29" s="161"/>
      <c r="DFD29" s="46"/>
      <c r="DFE29" s="46"/>
      <c r="DFF29" s="161"/>
      <c r="DFG29" s="161"/>
      <c r="DFH29" s="161"/>
      <c r="DFI29" s="161"/>
      <c r="DFJ29" s="161"/>
      <c r="DFK29" s="46"/>
      <c r="DFL29" s="46"/>
      <c r="DFM29" s="161"/>
      <c r="DFN29" s="161"/>
      <c r="DFO29" s="161"/>
      <c r="DFP29" s="161"/>
      <c r="DFQ29" s="161"/>
      <c r="DFR29" s="46"/>
      <c r="DFS29" s="46"/>
      <c r="DFT29" s="161"/>
      <c r="DFU29" s="161"/>
      <c r="DFV29" s="161"/>
      <c r="DFW29" s="161"/>
      <c r="DFX29" s="161"/>
      <c r="DFY29" s="46"/>
      <c r="DFZ29" s="46"/>
      <c r="DGA29" s="161"/>
      <c r="DGB29" s="161"/>
      <c r="DGC29" s="161"/>
      <c r="DGD29" s="161"/>
      <c r="DGE29" s="161"/>
      <c r="DGF29" s="46"/>
      <c r="DGG29" s="46"/>
      <c r="DGH29" s="161"/>
      <c r="DGI29" s="161"/>
      <c r="DGJ29" s="161"/>
      <c r="DGK29" s="161"/>
      <c r="DGL29" s="161"/>
      <c r="DGM29" s="46"/>
      <c r="DGN29" s="46"/>
      <c r="DGO29" s="161"/>
      <c r="DGP29" s="161"/>
      <c r="DGQ29" s="161"/>
      <c r="DGR29" s="161"/>
      <c r="DGS29" s="161"/>
      <c r="DGT29" s="46"/>
      <c r="DGU29" s="46"/>
      <c r="DGV29" s="161"/>
      <c r="DGW29" s="161"/>
      <c r="DGX29" s="161"/>
      <c r="DGY29" s="161"/>
      <c r="DGZ29" s="161"/>
      <c r="DHA29" s="46"/>
      <c r="DHB29" s="46"/>
      <c r="DHC29" s="161"/>
      <c r="DHD29" s="161"/>
      <c r="DHE29" s="161"/>
      <c r="DHF29" s="161"/>
      <c r="DHG29" s="161"/>
      <c r="DHH29" s="46"/>
      <c r="DHI29" s="46"/>
      <c r="DHJ29" s="161"/>
      <c r="DHK29" s="161"/>
      <c r="DHL29" s="161"/>
      <c r="DHM29" s="161"/>
      <c r="DHN29" s="161"/>
      <c r="DHO29" s="46"/>
      <c r="DHP29" s="46"/>
      <c r="DHQ29" s="161"/>
      <c r="DHR29" s="161"/>
      <c r="DHS29" s="161"/>
      <c r="DHT29" s="161"/>
      <c r="DHU29" s="161"/>
      <c r="DHV29" s="46"/>
      <c r="DHW29" s="46"/>
      <c r="DHX29" s="161"/>
      <c r="DHY29" s="161"/>
      <c r="DHZ29" s="161"/>
      <c r="DIA29" s="161"/>
      <c r="DIB29" s="161"/>
      <c r="DIC29" s="46"/>
      <c r="DID29" s="46"/>
      <c r="DIE29" s="161"/>
      <c r="DIF29" s="161"/>
      <c r="DIG29" s="161"/>
      <c r="DIH29" s="161"/>
      <c r="DII29" s="161"/>
      <c r="DIJ29" s="46"/>
      <c r="DIK29" s="46"/>
      <c r="DIL29" s="161"/>
      <c r="DIM29" s="161"/>
      <c r="DIN29" s="161"/>
      <c r="DIO29" s="161"/>
      <c r="DIP29" s="161"/>
      <c r="DIQ29" s="46"/>
      <c r="DIR29" s="46"/>
      <c r="DIS29" s="161"/>
      <c r="DIT29" s="161"/>
      <c r="DIU29" s="161"/>
      <c r="DIV29" s="161"/>
      <c r="DIW29" s="161"/>
      <c r="DIX29" s="46"/>
      <c r="DIY29" s="46"/>
      <c r="DIZ29" s="161"/>
      <c r="DJA29" s="161"/>
      <c r="DJB29" s="161"/>
      <c r="DJC29" s="161"/>
      <c r="DJD29" s="161"/>
      <c r="DJE29" s="46"/>
      <c r="DJF29" s="46"/>
      <c r="DJG29" s="161"/>
      <c r="DJH29" s="161"/>
      <c r="DJI29" s="161"/>
      <c r="DJJ29" s="161"/>
      <c r="DJK29" s="161"/>
      <c r="DJL29" s="46"/>
      <c r="DJM29" s="46"/>
      <c r="DJN29" s="161"/>
      <c r="DJO29" s="161"/>
      <c r="DJP29" s="161"/>
      <c r="DJQ29" s="161"/>
      <c r="DJR29" s="161"/>
      <c r="DJS29" s="46"/>
      <c r="DJT29" s="46"/>
      <c r="DJU29" s="161"/>
      <c r="DJV29" s="161"/>
      <c r="DJW29" s="161"/>
      <c r="DJX29" s="161"/>
      <c r="DJY29" s="161"/>
      <c r="DJZ29" s="46"/>
      <c r="DKA29" s="46"/>
      <c r="DKB29" s="161"/>
      <c r="DKC29" s="161"/>
      <c r="DKD29" s="161"/>
      <c r="DKE29" s="161"/>
      <c r="DKF29" s="161"/>
      <c r="DKG29" s="46"/>
      <c r="DKH29" s="46"/>
      <c r="DKI29" s="161"/>
      <c r="DKJ29" s="161"/>
      <c r="DKK29" s="161"/>
      <c r="DKL29" s="161"/>
      <c r="DKM29" s="161"/>
      <c r="DKN29" s="46"/>
      <c r="DKO29" s="46"/>
      <c r="DKP29" s="161"/>
      <c r="DKQ29" s="161"/>
      <c r="DKR29" s="161"/>
      <c r="DKS29" s="161"/>
      <c r="DKT29" s="161"/>
      <c r="DKU29" s="46"/>
      <c r="DKV29" s="46"/>
      <c r="DKW29" s="161"/>
      <c r="DKX29" s="161"/>
      <c r="DKY29" s="161"/>
      <c r="DKZ29" s="161"/>
      <c r="DLA29" s="161"/>
      <c r="DLB29" s="46"/>
      <c r="DLC29" s="46"/>
      <c r="DLD29" s="161"/>
      <c r="DLE29" s="161"/>
      <c r="DLF29" s="161"/>
      <c r="DLG29" s="161"/>
      <c r="DLH29" s="161"/>
      <c r="DLI29" s="46"/>
      <c r="DLJ29" s="46"/>
      <c r="DLK29" s="161"/>
      <c r="DLL29" s="161"/>
      <c r="DLM29" s="161"/>
      <c r="DLN29" s="161"/>
      <c r="DLO29" s="161"/>
      <c r="DLP29" s="46"/>
      <c r="DLQ29" s="46"/>
      <c r="DLR29" s="161"/>
      <c r="DLS29" s="161"/>
      <c r="DLT29" s="161"/>
      <c r="DLU29" s="161"/>
      <c r="DLV29" s="161"/>
      <c r="DLW29" s="46"/>
      <c r="DLX29" s="46"/>
      <c r="DLY29" s="161"/>
      <c r="DLZ29" s="161"/>
      <c r="DMA29" s="161"/>
      <c r="DMB29" s="161"/>
      <c r="DMC29" s="161"/>
      <c r="DMD29" s="46"/>
      <c r="DME29" s="46"/>
      <c r="DMF29" s="161"/>
      <c r="DMG29" s="161"/>
      <c r="DMH29" s="161"/>
      <c r="DMI29" s="161"/>
      <c r="DMJ29" s="161"/>
      <c r="DMK29" s="46"/>
      <c r="DML29" s="46"/>
      <c r="DMM29" s="161"/>
      <c r="DMN29" s="161"/>
      <c r="DMO29" s="161"/>
      <c r="DMP29" s="161"/>
      <c r="DMQ29" s="161"/>
      <c r="DMR29" s="46"/>
      <c r="DMS29" s="46"/>
      <c r="DMT29" s="161"/>
      <c r="DMU29" s="161"/>
      <c r="DMV29" s="161"/>
      <c r="DMW29" s="161"/>
      <c r="DMX29" s="161"/>
      <c r="DMY29" s="46"/>
      <c r="DMZ29" s="46"/>
      <c r="DNA29" s="161"/>
      <c r="DNB29" s="161"/>
      <c r="DNC29" s="161"/>
      <c r="DND29" s="161"/>
      <c r="DNE29" s="161"/>
      <c r="DNF29" s="46"/>
      <c r="DNG29" s="46"/>
      <c r="DNH29" s="161"/>
      <c r="DNI29" s="161"/>
      <c r="DNJ29" s="161"/>
      <c r="DNK29" s="161"/>
      <c r="DNL29" s="161"/>
      <c r="DNM29" s="46"/>
      <c r="DNN29" s="46"/>
      <c r="DNO29" s="161"/>
      <c r="DNP29" s="161"/>
      <c r="DNQ29" s="161"/>
      <c r="DNR29" s="161"/>
      <c r="DNS29" s="161"/>
      <c r="DNT29" s="46"/>
      <c r="DNU29" s="46"/>
      <c r="DNV29" s="161"/>
      <c r="DNW29" s="161"/>
      <c r="DNX29" s="161"/>
      <c r="DNY29" s="161"/>
      <c r="DNZ29" s="161"/>
      <c r="DOA29" s="46"/>
      <c r="DOB29" s="46"/>
      <c r="DOC29" s="161"/>
      <c r="DOD29" s="161"/>
      <c r="DOE29" s="161"/>
      <c r="DOF29" s="161"/>
      <c r="DOG29" s="161"/>
      <c r="DOH29" s="46"/>
      <c r="DOI29" s="46"/>
      <c r="DOJ29" s="161"/>
      <c r="DOK29" s="161"/>
      <c r="DOL29" s="161"/>
      <c r="DOM29" s="161"/>
      <c r="DON29" s="161"/>
      <c r="DOO29" s="46"/>
      <c r="DOP29" s="46"/>
      <c r="DOQ29" s="161"/>
      <c r="DOR29" s="161"/>
      <c r="DOS29" s="161"/>
      <c r="DOT29" s="161"/>
      <c r="DOU29" s="161"/>
      <c r="DOV29" s="46"/>
      <c r="DOW29" s="46"/>
      <c r="DOX29" s="161"/>
      <c r="DOY29" s="161"/>
      <c r="DOZ29" s="161"/>
      <c r="DPA29" s="161"/>
      <c r="DPB29" s="161"/>
      <c r="DPC29" s="46"/>
      <c r="DPD29" s="46"/>
      <c r="DPE29" s="161"/>
      <c r="DPF29" s="161"/>
      <c r="DPG29" s="161"/>
      <c r="DPH29" s="161"/>
      <c r="DPI29" s="161"/>
      <c r="DPJ29" s="46"/>
      <c r="DPK29" s="46"/>
      <c r="DPL29" s="161"/>
      <c r="DPM29" s="161"/>
      <c r="DPN29" s="161"/>
      <c r="DPO29" s="161"/>
      <c r="DPP29" s="161"/>
      <c r="DPQ29" s="46"/>
      <c r="DPR29" s="46"/>
      <c r="DPS29" s="161"/>
      <c r="DPT29" s="161"/>
      <c r="DPU29" s="161"/>
      <c r="DPV29" s="161"/>
      <c r="DPW29" s="161"/>
      <c r="DPX29" s="46"/>
      <c r="DPY29" s="46"/>
      <c r="DPZ29" s="161"/>
      <c r="DQA29" s="161"/>
      <c r="DQB29" s="161"/>
      <c r="DQC29" s="161"/>
      <c r="DQD29" s="161"/>
      <c r="DQE29" s="46"/>
      <c r="DQF29" s="46"/>
      <c r="DQG29" s="161"/>
      <c r="DQH29" s="161"/>
      <c r="DQI29" s="161"/>
      <c r="DQJ29" s="161"/>
      <c r="DQK29" s="161"/>
      <c r="DQL29" s="46"/>
      <c r="DQM29" s="46"/>
      <c r="DQN29" s="161"/>
      <c r="DQO29" s="161"/>
      <c r="DQP29" s="161"/>
      <c r="DQQ29" s="161"/>
      <c r="DQR29" s="161"/>
      <c r="DQS29" s="46"/>
      <c r="DQT29" s="46"/>
      <c r="DQU29" s="161"/>
      <c r="DQV29" s="161"/>
      <c r="DQW29" s="161"/>
      <c r="DQX29" s="161"/>
      <c r="DQY29" s="161"/>
      <c r="DQZ29" s="46"/>
      <c r="DRA29" s="46"/>
      <c r="DRB29" s="161"/>
      <c r="DRC29" s="161"/>
      <c r="DRD29" s="161"/>
      <c r="DRE29" s="161"/>
      <c r="DRF29" s="161"/>
      <c r="DRG29" s="46"/>
      <c r="DRH29" s="46"/>
      <c r="DRI29" s="161"/>
      <c r="DRJ29" s="161"/>
      <c r="DRK29" s="161"/>
      <c r="DRL29" s="161"/>
      <c r="DRM29" s="161"/>
      <c r="DRN29" s="46"/>
      <c r="DRO29" s="46"/>
      <c r="DRP29" s="161"/>
      <c r="DRQ29" s="161"/>
      <c r="DRR29" s="161"/>
      <c r="DRS29" s="161"/>
      <c r="DRT29" s="161"/>
      <c r="DRU29" s="46"/>
      <c r="DRV29" s="46"/>
      <c r="DRW29" s="161"/>
      <c r="DRX29" s="161"/>
      <c r="DRY29" s="161"/>
      <c r="DRZ29" s="161"/>
      <c r="DSA29" s="161"/>
      <c r="DSB29" s="46"/>
      <c r="DSC29" s="46"/>
      <c r="DSD29" s="161"/>
      <c r="DSE29" s="161"/>
      <c r="DSF29" s="161"/>
      <c r="DSG29" s="161"/>
      <c r="DSH29" s="161"/>
      <c r="DSI29" s="46"/>
      <c r="DSJ29" s="46"/>
      <c r="DSK29" s="161"/>
      <c r="DSL29" s="161"/>
      <c r="DSM29" s="161"/>
      <c r="DSN29" s="161"/>
      <c r="DSO29" s="161"/>
      <c r="DSP29" s="46"/>
      <c r="DSQ29" s="46"/>
      <c r="DSR29" s="161"/>
      <c r="DSS29" s="161"/>
      <c r="DST29" s="161"/>
      <c r="DSU29" s="161"/>
      <c r="DSV29" s="161"/>
      <c r="DSW29" s="46"/>
      <c r="DSX29" s="46"/>
      <c r="DSY29" s="161"/>
      <c r="DSZ29" s="161"/>
      <c r="DTA29" s="161"/>
      <c r="DTB29" s="161"/>
      <c r="DTC29" s="161"/>
      <c r="DTD29" s="46"/>
      <c r="DTE29" s="46"/>
      <c r="DTF29" s="161"/>
      <c r="DTG29" s="161"/>
      <c r="DTH29" s="161"/>
      <c r="DTI29" s="161"/>
      <c r="DTJ29" s="161"/>
      <c r="DTK29" s="46"/>
      <c r="DTL29" s="46"/>
      <c r="DTM29" s="161"/>
      <c r="DTN29" s="161"/>
      <c r="DTO29" s="161"/>
      <c r="DTP29" s="161"/>
      <c r="DTQ29" s="161"/>
      <c r="DTR29" s="46"/>
      <c r="DTS29" s="46"/>
      <c r="DTT29" s="161"/>
      <c r="DTU29" s="161"/>
      <c r="DTV29" s="161"/>
      <c r="DTW29" s="161"/>
      <c r="DTX29" s="161"/>
      <c r="DTY29" s="46"/>
      <c r="DTZ29" s="46"/>
      <c r="DUA29" s="161"/>
      <c r="DUB29" s="161"/>
      <c r="DUC29" s="161"/>
      <c r="DUD29" s="161"/>
      <c r="DUE29" s="161"/>
      <c r="DUF29" s="46"/>
      <c r="DUG29" s="46"/>
      <c r="DUH29" s="161"/>
      <c r="DUI29" s="161"/>
      <c r="DUJ29" s="161"/>
      <c r="DUK29" s="161"/>
      <c r="DUL29" s="161"/>
      <c r="DUM29" s="46"/>
      <c r="DUN29" s="46"/>
      <c r="DUO29" s="161"/>
      <c r="DUP29" s="161"/>
      <c r="DUQ29" s="161"/>
      <c r="DUR29" s="161"/>
      <c r="DUS29" s="161"/>
      <c r="DUT29" s="46"/>
      <c r="DUU29" s="46"/>
      <c r="DUV29" s="161"/>
      <c r="DUW29" s="161"/>
      <c r="DUX29" s="161"/>
      <c r="DUY29" s="161"/>
      <c r="DUZ29" s="161"/>
      <c r="DVA29" s="46"/>
      <c r="DVB29" s="46"/>
      <c r="DVC29" s="161"/>
      <c r="DVD29" s="161"/>
      <c r="DVE29" s="161"/>
      <c r="DVF29" s="161"/>
      <c r="DVG29" s="161"/>
      <c r="DVH29" s="46"/>
      <c r="DVI29" s="46"/>
      <c r="DVJ29" s="161"/>
      <c r="DVK29" s="161"/>
      <c r="DVL29" s="161"/>
      <c r="DVM29" s="161"/>
      <c r="DVN29" s="161"/>
      <c r="DVO29" s="46"/>
      <c r="DVP29" s="46"/>
      <c r="DVQ29" s="161"/>
      <c r="DVR29" s="161"/>
      <c r="DVS29" s="161"/>
      <c r="DVT29" s="161"/>
      <c r="DVU29" s="161"/>
      <c r="DVV29" s="46"/>
      <c r="DVW29" s="46"/>
      <c r="DVX29" s="161"/>
      <c r="DVY29" s="161"/>
      <c r="DVZ29" s="161"/>
      <c r="DWA29" s="161"/>
      <c r="DWB29" s="161"/>
      <c r="DWC29" s="46"/>
      <c r="DWD29" s="46"/>
      <c r="DWE29" s="161"/>
      <c r="DWF29" s="161"/>
      <c r="DWG29" s="161"/>
      <c r="DWH29" s="161"/>
      <c r="DWI29" s="161"/>
      <c r="DWJ29" s="46"/>
      <c r="DWK29" s="46"/>
      <c r="DWL29" s="161"/>
      <c r="DWM29" s="161"/>
      <c r="DWN29" s="161"/>
      <c r="DWO29" s="161"/>
      <c r="DWP29" s="161"/>
      <c r="DWQ29" s="46"/>
      <c r="DWR29" s="46"/>
      <c r="DWS29" s="161"/>
      <c r="DWT29" s="161"/>
      <c r="DWU29" s="161"/>
      <c r="DWV29" s="161"/>
      <c r="DWW29" s="161"/>
      <c r="DWX29" s="46"/>
      <c r="DWY29" s="46"/>
      <c r="DWZ29" s="161"/>
      <c r="DXA29" s="161"/>
      <c r="DXB29" s="161"/>
      <c r="DXC29" s="161"/>
      <c r="DXD29" s="161"/>
      <c r="DXE29" s="46"/>
      <c r="DXF29" s="46"/>
      <c r="DXG29" s="161"/>
      <c r="DXH29" s="161"/>
      <c r="DXI29" s="161"/>
      <c r="DXJ29" s="161"/>
      <c r="DXK29" s="161"/>
      <c r="DXL29" s="46"/>
      <c r="DXM29" s="46"/>
      <c r="DXN29" s="161"/>
      <c r="DXO29" s="161"/>
      <c r="DXP29" s="161"/>
      <c r="DXQ29" s="161"/>
      <c r="DXR29" s="161"/>
      <c r="DXS29" s="46"/>
      <c r="DXT29" s="46"/>
      <c r="DXU29" s="161"/>
      <c r="DXV29" s="161"/>
      <c r="DXW29" s="161"/>
      <c r="DXX29" s="161"/>
      <c r="DXY29" s="161"/>
      <c r="DXZ29" s="46"/>
      <c r="DYA29" s="46"/>
      <c r="DYB29" s="161"/>
      <c r="DYC29" s="161"/>
      <c r="DYD29" s="161"/>
      <c r="DYE29" s="161"/>
      <c r="DYF29" s="161"/>
      <c r="DYG29" s="46"/>
      <c r="DYH29" s="46"/>
      <c r="DYI29" s="161"/>
      <c r="DYJ29" s="161"/>
      <c r="DYK29" s="161"/>
      <c r="DYL29" s="161"/>
      <c r="DYM29" s="161"/>
      <c r="DYN29" s="46"/>
      <c r="DYO29" s="46"/>
      <c r="DYP29" s="161"/>
      <c r="DYQ29" s="161"/>
      <c r="DYR29" s="161"/>
      <c r="DYS29" s="161"/>
      <c r="DYT29" s="161"/>
      <c r="DYU29" s="46"/>
      <c r="DYV29" s="46"/>
      <c r="DYW29" s="161"/>
      <c r="DYX29" s="161"/>
      <c r="DYY29" s="161"/>
      <c r="DYZ29" s="161"/>
      <c r="DZA29" s="161"/>
      <c r="DZB29" s="46"/>
      <c r="DZC29" s="46"/>
      <c r="DZD29" s="161"/>
      <c r="DZE29" s="161"/>
      <c r="DZF29" s="161"/>
      <c r="DZG29" s="161"/>
      <c r="DZH29" s="161"/>
      <c r="DZI29" s="46"/>
      <c r="DZJ29" s="46"/>
      <c r="DZK29" s="161"/>
      <c r="DZL29" s="161"/>
      <c r="DZM29" s="161"/>
      <c r="DZN29" s="161"/>
      <c r="DZO29" s="161"/>
      <c r="DZP29" s="46"/>
      <c r="DZQ29" s="46"/>
      <c r="DZR29" s="161"/>
      <c r="DZS29" s="161"/>
      <c r="DZT29" s="161"/>
      <c r="DZU29" s="161"/>
      <c r="DZV29" s="161"/>
      <c r="DZW29" s="46"/>
      <c r="DZX29" s="46"/>
      <c r="DZY29" s="161"/>
      <c r="DZZ29" s="161"/>
      <c r="EAA29" s="161"/>
      <c r="EAB29" s="161"/>
      <c r="EAC29" s="161"/>
      <c r="EAD29" s="46"/>
      <c r="EAE29" s="46"/>
      <c r="EAF29" s="161"/>
      <c r="EAG29" s="161"/>
      <c r="EAH29" s="161"/>
      <c r="EAI29" s="161"/>
      <c r="EAJ29" s="161"/>
      <c r="EAK29" s="46"/>
      <c r="EAL29" s="46"/>
      <c r="EAM29" s="161"/>
      <c r="EAN29" s="161"/>
      <c r="EAO29" s="161"/>
      <c r="EAP29" s="161"/>
      <c r="EAQ29" s="161"/>
      <c r="EAR29" s="46"/>
      <c r="EAS29" s="46"/>
      <c r="EAT29" s="161"/>
      <c r="EAU29" s="161"/>
      <c r="EAV29" s="161"/>
      <c r="EAW29" s="161"/>
      <c r="EAX29" s="161"/>
      <c r="EAY29" s="46"/>
      <c r="EAZ29" s="46"/>
      <c r="EBA29" s="161"/>
      <c r="EBB29" s="161"/>
      <c r="EBC29" s="161"/>
      <c r="EBD29" s="161"/>
      <c r="EBE29" s="161"/>
      <c r="EBF29" s="46"/>
      <c r="EBG29" s="46"/>
      <c r="EBH29" s="161"/>
      <c r="EBI29" s="161"/>
      <c r="EBJ29" s="161"/>
      <c r="EBK29" s="161"/>
      <c r="EBL29" s="161"/>
      <c r="EBM29" s="46"/>
      <c r="EBN29" s="46"/>
      <c r="EBO29" s="161"/>
      <c r="EBP29" s="161"/>
      <c r="EBQ29" s="161"/>
      <c r="EBR29" s="161"/>
      <c r="EBS29" s="161"/>
      <c r="EBT29" s="46"/>
      <c r="EBU29" s="46"/>
      <c r="EBV29" s="161"/>
      <c r="EBW29" s="161"/>
      <c r="EBX29" s="161"/>
      <c r="EBY29" s="161"/>
      <c r="EBZ29" s="161"/>
      <c r="ECA29" s="46"/>
      <c r="ECB29" s="46"/>
      <c r="ECC29" s="161"/>
      <c r="ECD29" s="161"/>
      <c r="ECE29" s="161"/>
      <c r="ECF29" s="161"/>
      <c r="ECG29" s="161"/>
      <c r="ECH29" s="46"/>
      <c r="ECI29" s="46"/>
      <c r="ECJ29" s="161"/>
      <c r="ECK29" s="161"/>
      <c r="ECL29" s="161"/>
      <c r="ECM29" s="161"/>
      <c r="ECN29" s="161"/>
      <c r="ECO29" s="46"/>
      <c r="ECP29" s="46"/>
      <c r="ECQ29" s="161"/>
      <c r="ECR29" s="161"/>
      <c r="ECS29" s="161"/>
      <c r="ECT29" s="161"/>
      <c r="ECU29" s="161"/>
      <c r="ECV29" s="46"/>
      <c r="ECW29" s="46"/>
      <c r="ECX29" s="161"/>
      <c r="ECY29" s="161"/>
      <c r="ECZ29" s="161"/>
      <c r="EDA29" s="161"/>
      <c r="EDB29" s="161"/>
      <c r="EDC29" s="46"/>
      <c r="EDD29" s="46"/>
      <c r="EDE29" s="161"/>
      <c r="EDF29" s="161"/>
      <c r="EDG29" s="161"/>
      <c r="EDH29" s="161"/>
      <c r="EDI29" s="161"/>
      <c r="EDJ29" s="46"/>
      <c r="EDK29" s="46"/>
      <c r="EDL29" s="161"/>
      <c r="EDM29" s="161"/>
      <c r="EDN29" s="161"/>
      <c r="EDO29" s="161"/>
      <c r="EDP29" s="161"/>
      <c r="EDQ29" s="46"/>
      <c r="EDR29" s="46"/>
      <c r="EDS29" s="161"/>
      <c r="EDT29" s="161"/>
      <c r="EDU29" s="161"/>
      <c r="EDV29" s="161"/>
      <c r="EDW29" s="161"/>
      <c r="EDX29" s="46"/>
      <c r="EDY29" s="46"/>
      <c r="EDZ29" s="161"/>
      <c r="EEA29" s="161"/>
      <c r="EEB29" s="161"/>
      <c r="EEC29" s="161"/>
      <c r="EED29" s="161"/>
      <c r="EEE29" s="46"/>
      <c r="EEF29" s="46"/>
      <c r="EEG29" s="161"/>
      <c r="EEH29" s="161"/>
      <c r="EEI29" s="161"/>
      <c r="EEJ29" s="161"/>
      <c r="EEK29" s="161"/>
      <c r="EEL29" s="46"/>
      <c r="EEM29" s="46"/>
      <c r="EEN29" s="161"/>
      <c r="EEO29" s="161"/>
      <c r="EEP29" s="161"/>
      <c r="EEQ29" s="161"/>
      <c r="EER29" s="161"/>
      <c r="EES29" s="46"/>
      <c r="EET29" s="46"/>
      <c r="EEU29" s="161"/>
      <c r="EEV29" s="161"/>
      <c r="EEW29" s="161"/>
      <c r="EEX29" s="161"/>
      <c r="EEY29" s="161"/>
      <c r="EEZ29" s="46"/>
      <c r="EFA29" s="46"/>
      <c r="EFB29" s="161"/>
      <c r="EFC29" s="161"/>
      <c r="EFD29" s="161"/>
      <c r="EFE29" s="161"/>
      <c r="EFF29" s="161"/>
      <c r="EFG29" s="46"/>
      <c r="EFH29" s="46"/>
      <c r="EFI29" s="161"/>
      <c r="EFJ29" s="161"/>
      <c r="EFK29" s="161"/>
      <c r="EFL29" s="161"/>
      <c r="EFM29" s="161"/>
      <c r="EFN29" s="46"/>
      <c r="EFO29" s="46"/>
      <c r="EFP29" s="161"/>
      <c r="EFQ29" s="161"/>
      <c r="EFR29" s="161"/>
      <c r="EFS29" s="161"/>
      <c r="EFT29" s="161"/>
      <c r="EFU29" s="46"/>
      <c r="EFV29" s="46"/>
      <c r="EFW29" s="161"/>
      <c r="EFX29" s="161"/>
      <c r="EFY29" s="161"/>
      <c r="EFZ29" s="161"/>
      <c r="EGA29" s="161"/>
      <c r="EGB29" s="46"/>
      <c r="EGC29" s="46"/>
      <c r="EGD29" s="161"/>
      <c r="EGE29" s="161"/>
      <c r="EGF29" s="161"/>
      <c r="EGG29" s="161"/>
      <c r="EGH29" s="161"/>
      <c r="EGI29" s="46"/>
      <c r="EGJ29" s="46"/>
      <c r="EGK29" s="161"/>
      <c r="EGL29" s="161"/>
      <c r="EGM29" s="161"/>
      <c r="EGN29" s="161"/>
      <c r="EGO29" s="161"/>
      <c r="EGP29" s="46"/>
      <c r="EGQ29" s="46"/>
      <c r="EGR29" s="161"/>
      <c r="EGS29" s="161"/>
      <c r="EGT29" s="161"/>
      <c r="EGU29" s="161"/>
      <c r="EGV29" s="161"/>
      <c r="EGW29" s="46"/>
      <c r="EGX29" s="46"/>
      <c r="EGY29" s="161"/>
      <c r="EGZ29" s="161"/>
      <c r="EHA29" s="161"/>
      <c r="EHB29" s="161"/>
      <c r="EHC29" s="161"/>
      <c r="EHD29" s="46"/>
      <c r="EHE29" s="46"/>
      <c r="EHF29" s="161"/>
      <c r="EHG29" s="161"/>
      <c r="EHH29" s="161"/>
      <c r="EHI29" s="161"/>
      <c r="EHJ29" s="161"/>
      <c r="EHK29" s="46"/>
      <c r="EHL29" s="46"/>
      <c r="EHM29" s="161"/>
      <c r="EHN29" s="161"/>
      <c r="EHO29" s="161"/>
      <c r="EHP29" s="161"/>
      <c r="EHQ29" s="161"/>
      <c r="EHR29" s="46"/>
      <c r="EHS29" s="46"/>
      <c r="EHT29" s="161"/>
      <c r="EHU29" s="161"/>
      <c r="EHV29" s="161"/>
      <c r="EHW29" s="161"/>
      <c r="EHX29" s="161"/>
      <c r="EHY29" s="46"/>
      <c r="EHZ29" s="46"/>
      <c r="EIA29" s="161"/>
      <c r="EIB29" s="161"/>
      <c r="EIC29" s="161"/>
      <c r="EID29" s="161"/>
      <c r="EIE29" s="161"/>
      <c r="EIF29" s="46"/>
      <c r="EIG29" s="46"/>
      <c r="EIH29" s="161"/>
      <c r="EII29" s="161"/>
      <c r="EIJ29" s="161"/>
      <c r="EIK29" s="161"/>
      <c r="EIL29" s="161"/>
      <c r="EIM29" s="46"/>
      <c r="EIN29" s="46"/>
      <c r="EIO29" s="161"/>
      <c r="EIP29" s="161"/>
      <c r="EIQ29" s="161"/>
      <c r="EIR29" s="161"/>
      <c r="EIS29" s="161"/>
      <c r="EIT29" s="46"/>
      <c r="EIU29" s="46"/>
      <c r="EIV29" s="161"/>
      <c r="EIW29" s="161"/>
      <c r="EIX29" s="161"/>
      <c r="EIY29" s="161"/>
      <c r="EIZ29" s="161"/>
      <c r="EJA29" s="46"/>
      <c r="EJB29" s="46"/>
      <c r="EJC29" s="161"/>
      <c r="EJD29" s="161"/>
      <c r="EJE29" s="161"/>
      <c r="EJF29" s="161"/>
      <c r="EJG29" s="161"/>
      <c r="EJH29" s="46"/>
      <c r="EJI29" s="46"/>
      <c r="EJJ29" s="161"/>
      <c r="EJK29" s="161"/>
      <c r="EJL29" s="161"/>
      <c r="EJM29" s="161"/>
      <c r="EJN29" s="161"/>
      <c r="EJO29" s="46"/>
      <c r="EJP29" s="46"/>
      <c r="EJQ29" s="161"/>
      <c r="EJR29" s="161"/>
      <c r="EJS29" s="161"/>
      <c r="EJT29" s="161"/>
      <c r="EJU29" s="161"/>
      <c r="EJV29" s="46"/>
      <c r="EJW29" s="46"/>
      <c r="EJX29" s="161"/>
      <c r="EJY29" s="161"/>
      <c r="EJZ29" s="161"/>
      <c r="EKA29" s="161"/>
      <c r="EKB29" s="161"/>
      <c r="EKC29" s="46"/>
      <c r="EKD29" s="46"/>
      <c r="EKE29" s="161"/>
      <c r="EKF29" s="161"/>
      <c r="EKG29" s="161"/>
      <c r="EKH29" s="161"/>
      <c r="EKI29" s="161"/>
      <c r="EKJ29" s="46"/>
      <c r="EKK29" s="46"/>
      <c r="EKL29" s="161"/>
      <c r="EKM29" s="161"/>
      <c r="EKN29" s="161"/>
      <c r="EKO29" s="161"/>
      <c r="EKP29" s="161"/>
      <c r="EKQ29" s="46"/>
      <c r="EKR29" s="46"/>
      <c r="EKS29" s="161"/>
      <c r="EKT29" s="161"/>
      <c r="EKU29" s="161"/>
      <c r="EKV29" s="161"/>
      <c r="EKW29" s="161"/>
      <c r="EKX29" s="46"/>
      <c r="EKY29" s="46"/>
      <c r="EKZ29" s="161"/>
      <c r="ELA29" s="161"/>
      <c r="ELB29" s="161"/>
      <c r="ELC29" s="161"/>
      <c r="ELD29" s="161"/>
      <c r="ELE29" s="46"/>
      <c r="ELF29" s="46"/>
      <c r="ELG29" s="161"/>
      <c r="ELH29" s="161"/>
      <c r="ELI29" s="161"/>
      <c r="ELJ29" s="161"/>
      <c r="ELK29" s="161"/>
      <c r="ELL29" s="46"/>
      <c r="ELM29" s="46"/>
      <c r="ELN29" s="161"/>
      <c r="ELO29" s="161"/>
      <c r="ELP29" s="161"/>
      <c r="ELQ29" s="161"/>
      <c r="ELR29" s="161"/>
      <c r="ELS29" s="46"/>
      <c r="ELT29" s="46"/>
      <c r="ELU29" s="161"/>
      <c r="ELV29" s="161"/>
      <c r="ELW29" s="161"/>
      <c r="ELX29" s="161"/>
      <c r="ELY29" s="161"/>
      <c r="ELZ29" s="46"/>
      <c r="EMA29" s="46"/>
      <c r="EMB29" s="161"/>
      <c r="EMC29" s="161"/>
      <c r="EMD29" s="161"/>
      <c r="EME29" s="161"/>
      <c r="EMF29" s="161"/>
      <c r="EMG29" s="46"/>
      <c r="EMH29" s="46"/>
      <c r="EMI29" s="161"/>
      <c r="EMJ29" s="161"/>
      <c r="EMK29" s="161"/>
      <c r="EML29" s="161"/>
      <c r="EMM29" s="161"/>
      <c r="EMN29" s="46"/>
      <c r="EMO29" s="46"/>
      <c r="EMP29" s="161"/>
      <c r="EMQ29" s="161"/>
      <c r="EMR29" s="161"/>
      <c r="EMS29" s="161"/>
      <c r="EMT29" s="161"/>
      <c r="EMU29" s="46"/>
      <c r="EMV29" s="46"/>
      <c r="EMW29" s="161"/>
      <c r="EMX29" s="161"/>
      <c r="EMY29" s="161"/>
      <c r="EMZ29" s="161"/>
      <c r="ENA29" s="161"/>
      <c r="ENB29" s="46"/>
      <c r="ENC29" s="46"/>
      <c r="END29" s="161"/>
      <c r="ENE29" s="161"/>
      <c r="ENF29" s="161"/>
      <c r="ENG29" s="161"/>
      <c r="ENH29" s="161"/>
      <c r="ENI29" s="46"/>
      <c r="ENJ29" s="46"/>
      <c r="ENK29" s="161"/>
      <c r="ENL29" s="161"/>
      <c r="ENM29" s="161"/>
      <c r="ENN29" s="161"/>
      <c r="ENO29" s="161"/>
      <c r="ENP29" s="46"/>
      <c r="ENQ29" s="46"/>
      <c r="ENR29" s="161"/>
      <c r="ENS29" s="161"/>
      <c r="ENT29" s="161"/>
      <c r="ENU29" s="161"/>
      <c r="ENV29" s="161"/>
      <c r="ENW29" s="46"/>
      <c r="ENX29" s="46"/>
      <c r="ENY29" s="161"/>
      <c r="ENZ29" s="161"/>
      <c r="EOA29" s="161"/>
      <c r="EOB29" s="161"/>
      <c r="EOC29" s="161"/>
      <c r="EOD29" s="46"/>
      <c r="EOE29" s="46"/>
      <c r="EOF29" s="161"/>
      <c r="EOG29" s="161"/>
      <c r="EOH29" s="161"/>
      <c r="EOI29" s="161"/>
      <c r="EOJ29" s="161"/>
      <c r="EOK29" s="46"/>
      <c r="EOL29" s="46"/>
      <c r="EOM29" s="161"/>
      <c r="EON29" s="161"/>
      <c r="EOO29" s="161"/>
      <c r="EOP29" s="161"/>
      <c r="EOQ29" s="161"/>
      <c r="EOR29" s="46"/>
      <c r="EOS29" s="46"/>
      <c r="EOT29" s="161"/>
      <c r="EOU29" s="161"/>
      <c r="EOV29" s="161"/>
      <c r="EOW29" s="161"/>
      <c r="EOX29" s="161"/>
      <c r="EOY29" s="46"/>
      <c r="EOZ29" s="46"/>
      <c r="EPA29" s="161"/>
      <c r="EPB29" s="161"/>
      <c r="EPC29" s="161"/>
      <c r="EPD29" s="161"/>
      <c r="EPE29" s="161"/>
      <c r="EPF29" s="46"/>
      <c r="EPG29" s="46"/>
      <c r="EPH29" s="161"/>
      <c r="EPI29" s="161"/>
      <c r="EPJ29" s="161"/>
      <c r="EPK29" s="161"/>
      <c r="EPL29" s="161"/>
      <c r="EPM29" s="46"/>
      <c r="EPN29" s="46"/>
      <c r="EPO29" s="161"/>
      <c r="EPP29" s="161"/>
      <c r="EPQ29" s="161"/>
      <c r="EPR29" s="161"/>
      <c r="EPS29" s="161"/>
      <c r="EPT29" s="46"/>
      <c r="EPU29" s="46"/>
      <c r="EPV29" s="161"/>
      <c r="EPW29" s="161"/>
      <c r="EPX29" s="161"/>
      <c r="EPY29" s="161"/>
      <c r="EPZ29" s="161"/>
      <c r="EQA29" s="46"/>
      <c r="EQB29" s="46"/>
      <c r="EQC29" s="161"/>
      <c r="EQD29" s="161"/>
      <c r="EQE29" s="161"/>
      <c r="EQF29" s="161"/>
      <c r="EQG29" s="161"/>
      <c r="EQH29" s="46"/>
      <c r="EQI29" s="46"/>
      <c r="EQJ29" s="161"/>
      <c r="EQK29" s="161"/>
      <c r="EQL29" s="161"/>
      <c r="EQM29" s="161"/>
      <c r="EQN29" s="161"/>
      <c r="EQO29" s="46"/>
      <c r="EQP29" s="46"/>
      <c r="EQQ29" s="161"/>
      <c r="EQR29" s="161"/>
      <c r="EQS29" s="161"/>
      <c r="EQT29" s="161"/>
      <c r="EQU29" s="161"/>
      <c r="EQV29" s="46"/>
      <c r="EQW29" s="46"/>
      <c r="EQX29" s="161"/>
      <c r="EQY29" s="161"/>
      <c r="EQZ29" s="161"/>
      <c r="ERA29" s="161"/>
      <c r="ERB29" s="161"/>
      <c r="ERC29" s="46"/>
      <c r="ERD29" s="46"/>
      <c r="ERE29" s="161"/>
      <c r="ERF29" s="161"/>
      <c r="ERG29" s="161"/>
      <c r="ERH29" s="161"/>
      <c r="ERI29" s="161"/>
      <c r="ERJ29" s="46"/>
      <c r="ERK29" s="46"/>
      <c r="ERL29" s="161"/>
      <c r="ERM29" s="161"/>
      <c r="ERN29" s="161"/>
      <c r="ERO29" s="161"/>
      <c r="ERP29" s="161"/>
      <c r="ERQ29" s="46"/>
      <c r="ERR29" s="46"/>
      <c r="ERS29" s="161"/>
      <c r="ERT29" s="161"/>
      <c r="ERU29" s="161"/>
      <c r="ERV29" s="161"/>
      <c r="ERW29" s="161"/>
      <c r="ERX29" s="46"/>
      <c r="ERY29" s="46"/>
      <c r="ERZ29" s="161"/>
      <c r="ESA29" s="161"/>
      <c r="ESB29" s="161"/>
      <c r="ESC29" s="161"/>
      <c r="ESD29" s="161"/>
      <c r="ESE29" s="46"/>
      <c r="ESF29" s="46"/>
      <c r="ESG29" s="161"/>
      <c r="ESH29" s="161"/>
      <c r="ESI29" s="161"/>
      <c r="ESJ29" s="161"/>
      <c r="ESK29" s="161"/>
      <c r="ESL29" s="46"/>
      <c r="ESM29" s="46"/>
      <c r="ESN29" s="161"/>
      <c r="ESO29" s="161"/>
      <c r="ESP29" s="161"/>
      <c r="ESQ29" s="161"/>
      <c r="ESR29" s="161"/>
      <c r="ESS29" s="46"/>
      <c r="EST29" s="46"/>
      <c r="ESU29" s="161"/>
      <c r="ESV29" s="161"/>
      <c r="ESW29" s="161"/>
      <c r="ESX29" s="161"/>
      <c r="ESY29" s="161"/>
      <c r="ESZ29" s="46"/>
      <c r="ETA29" s="46"/>
      <c r="ETB29" s="161"/>
      <c r="ETC29" s="161"/>
      <c r="ETD29" s="161"/>
      <c r="ETE29" s="161"/>
      <c r="ETF29" s="161"/>
      <c r="ETG29" s="46"/>
      <c r="ETH29" s="46"/>
      <c r="ETI29" s="161"/>
      <c r="ETJ29" s="161"/>
      <c r="ETK29" s="161"/>
      <c r="ETL29" s="161"/>
      <c r="ETM29" s="161"/>
      <c r="ETN29" s="46"/>
      <c r="ETO29" s="46"/>
      <c r="ETP29" s="161"/>
      <c r="ETQ29" s="161"/>
      <c r="ETR29" s="161"/>
      <c r="ETS29" s="161"/>
      <c r="ETT29" s="161"/>
      <c r="ETU29" s="46"/>
      <c r="ETV29" s="46"/>
      <c r="ETW29" s="161"/>
      <c r="ETX29" s="161"/>
      <c r="ETY29" s="161"/>
      <c r="ETZ29" s="161"/>
      <c r="EUA29" s="161"/>
      <c r="EUB29" s="46"/>
      <c r="EUC29" s="46"/>
      <c r="EUD29" s="161"/>
      <c r="EUE29" s="161"/>
      <c r="EUF29" s="161"/>
      <c r="EUG29" s="161"/>
      <c r="EUH29" s="161"/>
      <c r="EUI29" s="46"/>
      <c r="EUJ29" s="46"/>
      <c r="EUK29" s="161"/>
      <c r="EUL29" s="161"/>
      <c r="EUM29" s="161"/>
      <c r="EUN29" s="161"/>
      <c r="EUO29" s="161"/>
      <c r="EUP29" s="46"/>
      <c r="EUQ29" s="46"/>
      <c r="EUR29" s="161"/>
      <c r="EUS29" s="161"/>
      <c r="EUT29" s="161"/>
      <c r="EUU29" s="161"/>
      <c r="EUV29" s="161"/>
      <c r="EUW29" s="46"/>
      <c r="EUX29" s="46"/>
      <c r="EUY29" s="161"/>
      <c r="EUZ29" s="161"/>
      <c r="EVA29" s="161"/>
      <c r="EVB29" s="161"/>
      <c r="EVC29" s="161"/>
      <c r="EVD29" s="46"/>
      <c r="EVE29" s="46"/>
      <c r="EVF29" s="161"/>
      <c r="EVG29" s="161"/>
      <c r="EVH29" s="161"/>
      <c r="EVI29" s="161"/>
      <c r="EVJ29" s="161"/>
      <c r="EVK29" s="46"/>
      <c r="EVL29" s="46"/>
      <c r="EVM29" s="161"/>
      <c r="EVN29" s="161"/>
      <c r="EVO29" s="161"/>
      <c r="EVP29" s="161"/>
      <c r="EVQ29" s="161"/>
      <c r="EVR29" s="46"/>
      <c r="EVS29" s="46"/>
      <c r="EVT29" s="161"/>
      <c r="EVU29" s="161"/>
      <c r="EVV29" s="161"/>
      <c r="EVW29" s="161"/>
      <c r="EVX29" s="161"/>
      <c r="EVY29" s="46"/>
      <c r="EVZ29" s="46"/>
      <c r="EWA29" s="161"/>
      <c r="EWB29" s="161"/>
      <c r="EWC29" s="161"/>
      <c r="EWD29" s="161"/>
      <c r="EWE29" s="161"/>
      <c r="EWF29" s="46"/>
      <c r="EWG29" s="46"/>
      <c r="EWH29" s="161"/>
      <c r="EWI29" s="161"/>
      <c r="EWJ29" s="161"/>
      <c r="EWK29" s="161"/>
      <c r="EWL29" s="161"/>
      <c r="EWM29" s="46"/>
      <c r="EWN29" s="46"/>
      <c r="EWO29" s="161"/>
      <c r="EWP29" s="161"/>
      <c r="EWQ29" s="161"/>
      <c r="EWR29" s="161"/>
      <c r="EWS29" s="161"/>
      <c r="EWT29" s="46"/>
      <c r="EWU29" s="46"/>
      <c r="EWV29" s="161"/>
      <c r="EWW29" s="161"/>
      <c r="EWX29" s="161"/>
      <c r="EWY29" s="161"/>
      <c r="EWZ29" s="161"/>
      <c r="EXA29" s="46"/>
      <c r="EXB29" s="46"/>
      <c r="EXC29" s="161"/>
      <c r="EXD29" s="161"/>
      <c r="EXE29" s="161"/>
      <c r="EXF29" s="161"/>
      <c r="EXG29" s="161"/>
      <c r="EXH29" s="46"/>
      <c r="EXI29" s="46"/>
      <c r="EXJ29" s="161"/>
      <c r="EXK29" s="161"/>
      <c r="EXL29" s="161"/>
      <c r="EXM29" s="161"/>
      <c r="EXN29" s="161"/>
      <c r="EXO29" s="46"/>
      <c r="EXP29" s="46"/>
      <c r="EXQ29" s="161"/>
      <c r="EXR29" s="161"/>
      <c r="EXS29" s="161"/>
      <c r="EXT29" s="161"/>
      <c r="EXU29" s="161"/>
      <c r="EXV29" s="46"/>
      <c r="EXW29" s="46"/>
      <c r="EXX29" s="161"/>
      <c r="EXY29" s="161"/>
      <c r="EXZ29" s="161"/>
      <c r="EYA29" s="161"/>
      <c r="EYB29" s="161"/>
      <c r="EYC29" s="46"/>
      <c r="EYD29" s="46"/>
      <c r="EYE29" s="161"/>
      <c r="EYF29" s="161"/>
      <c r="EYG29" s="161"/>
      <c r="EYH29" s="161"/>
      <c r="EYI29" s="161"/>
      <c r="EYJ29" s="46"/>
      <c r="EYK29" s="46"/>
      <c r="EYL29" s="161"/>
      <c r="EYM29" s="161"/>
      <c r="EYN29" s="161"/>
      <c r="EYO29" s="161"/>
      <c r="EYP29" s="161"/>
      <c r="EYQ29" s="46"/>
      <c r="EYR29" s="46"/>
      <c r="EYS29" s="161"/>
      <c r="EYT29" s="161"/>
      <c r="EYU29" s="161"/>
      <c r="EYV29" s="161"/>
      <c r="EYW29" s="161"/>
      <c r="EYX29" s="46"/>
      <c r="EYY29" s="46"/>
      <c r="EYZ29" s="161"/>
      <c r="EZA29" s="161"/>
      <c r="EZB29" s="161"/>
      <c r="EZC29" s="161"/>
      <c r="EZD29" s="161"/>
      <c r="EZE29" s="46"/>
      <c r="EZF29" s="46"/>
      <c r="EZG29" s="161"/>
      <c r="EZH29" s="161"/>
      <c r="EZI29" s="161"/>
      <c r="EZJ29" s="161"/>
      <c r="EZK29" s="161"/>
      <c r="EZL29" s="46"/>
      <c r="EZM29" s="46"/>
      <c r="EZN29" s="161"/>
      <c r="EZO29" s="161"/>
      <c r="EZP29" s="161"/>
      <c r="EZQ29" s="161"/>
      <c r="EZR29" s="161"/>
      <c r="EZS29" s="46"/>
      <c r="EZT29" s="46"/>
      <c r="EZU29" s="161"/>
      <c r="EZV29" s="161"/>
      <c r="EZW29" s="161"/>
      <c r="EZX29" s="161"/>
      <c r="EZY29" s="161"/>
      <c r="EZZ29" s="46"/>
      <c r="FAA29" s="46"/>
      <c r="FAB29" s="161"/>
      <c r="FAC29" s="161"/>
      <c r="FAD29" s="161"/>
      <c r="FAE29" s="161"/>
      <c r="FAF29" s="161"/>
      <c r="FAG29" s="46"/>
      <c r="FAH29" s="46"/>
      <c r="FAI29" s="161"/>
      <c r="FAJ29" s="161"/>
      <c r="FAK29" s="161"/>
      <c r="FAL29" s="161"/>
      <c r="FAM29" s="161"/>
      <c r="FAN29" s="46"/>
      <c r="FAO29" s="46"/>
      <c r="FAP29" s="161"/>
      <c r="FAQ29" s="161"/>
      <c r="FAR29" s="161"/>
      <c r="FAS29" s="161"/>
      <c r="FAT29" s="161"/>
      <c r="FAU29" s="46"/>
      <c r="FAV29" s="46"/>
      <c r="FAW29" s="161"/>
      <c r="FAX29" s="161"/>
      <c r="FAY29" s="161"/>
      <c r="FAZ29" s="161"/>
      <c r="FBA29" s="161"/>
      <c r="FBB29" s="46"/>
      <c r="FBC29" s="46"/>
      <c r="FBD29" s="161"/>
      <c r="FBE29" s="161"/>
      <c r="FBF29" s="161"/>
      <c r="FBG29" s="161"/>
      <c r="FBH29" s="161"/>
      <c r="FBI29" s="46"/>
      <c r="FBJ29" s="46"/>
      <c r="FBK29" s="161"/>
      <c r="FBL29" s="161"/>
      <c r="FBM29" s="161"/>
      <c r="FBN29" s="161"/>
      <c r="FBO29" s="161"/>
      <c r="FBP29" s="46"/>
      <c r="FBQ29" s="46"/>
      <c r="FBR29" s="161"/>
      <c r="FBS29" s="161"/>
      <c r="FBT29" s="161"/>
      <c r="FBU29" s="161"/>
      <c r="FBV29" s="161"/>
      <c r="FBW29" s="46"/>
      <c r="FBX29" s="46"/>
      <c r="FBY29" s="161"/>
      <c r="FBZ29" s="161"/>
      <c r="FCA29" s="161"/>
      <c r="FCB29" s="161"/>
      <c r="FCC29" s="161"/>
      <c r="FCD29" s="46"/>
      <c r="FCE29" s="46"/>
      <c r="FCF29" s="161"/>
      <c r="FCG29" s="161"/>
      <c r="FCH29" s="161"/>
      <c r="FCI29" s="161"/>
      <c r="FCJ29" s="161"/>
      <c r="FCK29" s="46"/>
      <c r="FCL29" s="46"/>
      <c r="FCM29" s="161"/>
      <c r="FCN29" s="161"/>
      <c r="FCO29" s="161"/>
      <c r="FCP29" s="161"/>
      <c r="FCQ29" s="161"/>
      <c r="FCR29" s="46"/>
      <c r="FCS29" s="46"/>
      <c r="FCT29" s="161"/>
      <c r="FCU29" s="161"/>
      <c r="FCV29" s="161"/>
      <c r="FCW29" s="161"/>
      <c r="FCX29" s="161"/>
      <c r="FCY29" s="46"/>
      <c r="FCZ29" s="46"/>
      <c r="FDA29" s="161"/>
      <c r="FDB29" s="161"/>
      <c r="FDC29" s="161"/>
      <c r="FDD29" s="161"/>
      <c r="FDE29" s="161"/>
      <c r="FDF29" s="46"/>
      <c r="FDG29" s="46"/>
      <c r="FDH29" s="161"/>
      <c r="FDI29" s="161"/>
      <c r="FDJ29" s="161"/>
      <c r="FDK29" s="161"/>
      <c r="FDL29" s="161"/>
      <c r="FDM29" s="46"/>
      <c r="FDN29" s="46"/>
      <c r="FDO29" s="161"/>
      <c r="FDP29" s="161"/>
      <c r="FDQ29" s="161"/>
      <c r="FDR29" s="161"/>
      <c r="FDS29" s="161"/>
      <c r="FDT29" s="46"/>
      <c r="FDU29" s="46"/>
      <c r="FDV29" s="161"/>
      <c r="FDW29" s="161"/>
      <c r="FDX29" s="161"/>
      <c r="FDY29" s="161"/>
      <c r="FDZ29" s="161"/>
      <c r="FEA29" s="46"/>
      <c r="FEB29" s="46"/>
      <c r="FEC29" s="161"/>
      <c r="FED29" s="161"/>
      <c r="FEE29" s="161"/>
      <c r="FEF29" s="161"/>
      <c r="FEG29" s="161"/>
      <c r="FEH29" s="46"/>
      <c r="FEI29" s="46"/>
      <c r="FEJ29" s="161"/>
      <c r="FEK29" s="161"/>
      <c r="FEL29" s="161"/>
      <c r="FEM29" s="161"/>
      <c r="FEN29" s="161"/>
      <c r="FEO29" s="46"/>
      <c r="FEP29" s="46"/>
      <c r="FEQ29" s="161"/>
      <c r="FER29" s="161"/>
      <c r="FES29" s="161"/>
      <c r="FET29" s="161"/>
      <c r="FEU29" s="161"/>
      <c r="FEV29" s="46"/>
      <c r="FEW29" s="46"/>
      <c r="FEX29" s="161"/>
      <c r="FEY29" s="161"/>
      <c r="FEZ29" s="161"/>
      <c r="FFA29" s="161"/>
      <c r="FFB29" s="161"/>
      <c r="FFC29" s="46"/>
      <c r="FFD29" s="46"/>
      <c r="FFE29" s="161"/>
      <c r="FFF29" s="161"/>
      <c r="FFG29" s="161"/>
      <c r="FFH29" s="161"/>
      <c r="FFI29" s="161"/>
      <c r="FFJ29" s="46"/>
      <c r="FFK29" s="46"/>
      <c r="FFL29" s="161"/>
      <c r="FFM29" s="161"/>
      <c r="FFN29" s="161"/>
      <c r="FFO29" s="161"/>
      <c r="FFP29" s="161"/>
      <c r="FFQ29" s="46"/>
      <c r="FFR29" s="46"/>
      <c r="FFS29" s="161"/>
      <c r="FFT29" s="161"/>
      <c r="FFU29" s="161"/>
      <c r="FFV29" s="161"/>
      <c r="FFW29" s="161"/>
      <c r="FFX29" s="46"/>
      <c r="FFY29" s="46"/>
      <c r="FFZ29" s="161"/>
      <c r="FGA29" s="161"/>
      <c r="FGB29" s="161"/>
      <c r="FGC29" s="161"/>
      <c r="FGD29" s="161"/>
      <c r="FGE29" s="46"/>
      <c r="FGF29" s="46"/>
      <c r="FGG29" s="161"/>
      <c r="FGH29" s="161"/>
      <c r="FGI29" s="161"/>
      <c r="FGJ29" s="161"/>
      <c r="FGK29" s="161"/>
      <c r="FGL29" s="46"/>
      <c r="FGM29" s="46"/>
      <c r="FGN29" s="161"/>
      <c r="FGO29" s="161"/>
      <c r="FGP29" s="161"/>
      <c r="FGQ29" s="161"/>
      <c r="FGR29" s="161"/>
      <c r="FGS29" s="46"/>
      <c r="FGT29" s="46"/>
      <c r="FGU29" s="161"/>
      <c r="FGV29" s="161"/>
      <c r="FGW29" s="161"/>
      <c r="FGX29" s="161"/>
      <c r="FGY29" s="161"/>
      <c r="FGZ29" s="46"/>
      <c r="FHA29" s="46"/>
      <c r="FHB29" s="161"/>
      <c r="FHC29" s="161"/>
      <c r="FHD29" s="161"/>
      <c r="FHE29" s="161"/>
      <c r="FHF29" s="161"/>
      <c r="FHG29" s="46"/>
      <c r="FHH29" s="46"/>
      <c r="FHI29" s="161"/>
      <c r="FHJ29" s="161"/>
      <c r="FHK29" s="161"/>
      <c r="FHL29" s="161"/>
      <c r="FHM29" s="161"/>
      <c r="FHN29" s="46"/>
      <c r="FHO29" s="46"/>
      <c r="FHP29" s="161"/>
      <c r="FHQ29" s="161"/>
      <c r="FHR29" s="161"/>
      <c r="FHS29" s="161"/>
      <c r="FHT29" s="161"/>
      <c r="FHU29" s="46"/>
      <c r="FHV29" s="46"/>
      <c r="FHW29" s="161"/>
      <c r="FHX29" s="161"/>
      <c r="FHY29" s="161"/>
      <c r="FHZ29" s="161"/>
      <c r="FIA29" s="161"/>
      <c r="FIB29" s="46"/>
      <c r="FIC29" s="46"/>
      <c r="FID29" s="161"/>
      <c r="FIE29" s="161"/>
      <c r="FIF29" s="161"/>
      <c r="FIG29" s="161"/>
      <c r="FIH29" s="161"/>
      <c r="FII29" s="46"/>
      <c r="FIJ29" s="46"/>
      <c r="FIK29" s="161"/>
      <c r="FIL29" s="161"/>
      <c r="FIM29" s="161"/>
      <c r="FIN29" s="161"/>
      <c r="FIO29" s="161"/>
      <c r="FIP29" s="46"/>
      <c r="FIQ29" s="46"/>
      <c r="FIR29" s="161"/>
      <c r="FIS29" s="161"/>
      <c r="FIT29" s="161"/>
      <c r="FIU29" s="161"/>
      <c r="FIV29" s="161"/>
      <c r="FIW29" s="46"/>
      <c r="FIX29" s="46"/>
      <c r="FIY29" s="161"/>
      <c r="FIZ29" s="161"/>
      <c r="FJA29" s="161"/>
      <c r="FJB29" s="161"/>
      <c r="FJC29" s="161"/>
      <c r="FJD29" s="46"/>
      <c r="FJE29" s="46"/>
      <c r="FJF29" s="161"/>
      <c r="FJG29" s="161"/>
      <c r="FJH29" s="161"/>
      <c r="FJI29" s="161"/>
      <c r="FJJ29" s="161"/>
      <c r="FJK29" s="46"/>
      <c r="FJL29" s="46"/>
      <c r="FJM29" s="161"/>
      <c r="FJN29" s="161"/>
      <c r="FJO29" s="161"/>
      <c r="FJP29" s="161"/>
      <c r="FJQ29" s="161"/>
      <c r="FJR29" s="46"/>
      <c r="FJS29" s="46"/>
      <c r="FJT29" s="161"/>
      <c r="FJU29" s="161"/>
      <c r="FJV29" s="161"/>
      <c r="FJW29" s="161"/>
      <c r="FJX29" s="161"/>
      <c r="FJY29" s="46"/>
      <c r="FJZ29" s="46"/>
      <c r="FKA29" s="161"/>
      <c r="FKB29" s="161"/>
      <c r="FKC29" s="161"/>
      <c r="FKD29" s="161"/>
      <c r="FKE29" s="161"/>
      <c r="FKF29" s="46"/>
      <c r="FKG29" s="46"/>
      <c r="FKH29" s="161"/>
      <c r="FKI29" s="161"/>
      <c r="FKJ29" s="161"/>
      <c r="FKK29" s="161"/>
      <c r="FKL29" s="161"/>
      <c r="FKM29" s="46"/>
      <c r="FKN29" s="46"/>
      <c r="FKO29" s="161"/>
      <c r="FKP29" s="161"/>
      <c r="FKQ29" s="161"/>
      <c r="FKR29" s="161"/>
      <c r="FKS29" s="161"/>
      <c r="FKT29" s="46"/>
      <c r="FKU29" s="46"/>
      <c r="FKV29" s="161"/>
      <c r="FKW29" s="161"/>
      <c r="FKX29" s="161"/>
      <c r="FKY29" s="161"/>
      <c r="FKZ29" s="161"/>
      <c r="FLA29" s="46"/>
      <c r="FLB29" s="46"/>
      <c r="FLC29" s="161"/>
      <c r="FLD29" s="161"/>
      <c r="FLE29" s="161"/>
      <c r="FLF29" s="161"/>
      <c r="FLG29" s="161"/>
      <c r="FLH29" s="46"/>
      <c r="FLI29" s="46"/>
      <c r="FLJ29" s="161"/>
      <c r="FLK29" s="161"/>
      <c r="FLL29" s="161"/>
      <c r="FLM29" s="161"/>
      <c r="FLN29" s="161"/>
      <c r="FLO29" s="46"/>
      <c r="FLP29" s="46"/>
      <c r="FLQ29" s="161"/>
      <c r="FLR29" s="161"/>
      <c r="FLS29" s="161"/>
      <c r="FLT29" s="161"/>
      <c r="FLU29" s="161"/>
      <c r="FLV29" s="46"/>
      <c r="FLW29" s="46"/>
      <c r="FLX29" s="161"/>
      <c r="FLY29" s="161"/>
      <c r="FLZ29" s="161"/>
      <c r="FMA29" s="161"/>
      <c r="FMB29" s="161"/>
      <c r="FMC29" s="46"/>
      <c r="FMD29" s="46"/>
      <c r="FME29" s="161"/>
      <c r="FMF29" s="161"/>
      <c r="FMG29" s="161"/>
      <c r="FMH29" s="161"/>
      <c r="FMI29" s="161"/>
      <c r="FMJ29" s="46"/>
      <c r="FMK29" s="46"/>
      <c r="FML29" s="161"/>
      <c r="FMM29" s="161"/>
      <c r="FMN29" s="161"/>
      <c r="FMO29" s="161"/>
      <c r="FMP29" s="161"/>
      <c r="FMQ29" s="46"/>
      <c r="FMR29" s="46"/>
      <c r="FMS29" s="161"/>
      <c r="FMT29" s="161"/>
      <c r="FMU29" s="161"/>
      <c r="FMV29" s="161"/>
      <c r="FMW29" s="161"/>
      <c r="FMX29" s="46"/>
      <c r="FMY29" s="46"/>
      <c r="FMZ29" s="161"/>
      <c r="FNA29" s="161"/>
      <c r="FNB29" s="161"/>
      <c r="FNC29" s="161"/>
      <c r="FND29" s="161"/>
      <c r="FNE29" s="46"/>
      <c r="FNF29" s="46"/>
      <c r="FNG29" s="161"/>
      <c r="FNH29" s="161"/>
      <c r="FNI29" s="161"/>
      <c r="FNJ29" s="161"/>
      <c r="FNK29" s="161"/>
      <c r="FNL29" s="46"/>
      <c r="FNM29" s="46"/>
      <c r="FNN29" s="161"/>
      <c r="FNO29" s="161"/>
      <c r="FNP29" s="161"/>
      <c r="FNQ29" s="161"/>
      <c r="FNR29" s="161"/>
      <c r="FNS29" s="46"/>
      <c r="FNT29" s="46"/>
      <c r="FNU29" s="161"/>
      <c r="FNV29" s="161"/>
      <c r="FNW29" s="161"/>
      <c r="FNX29" s="161"/>
      <c r="FNY29" s="161"/>
      <c r="FNZ29" s="46"/>
      <c r="FOA29" s="46"/>
      <c r="FOB29" s="161"/>
      <c r="FOC29" s="161"/>
      <c r="FOD29" s="161"/>
      <c r="FOE29" s="161"/>
      <c r="FOF29" s="161"/>
      <c r="FOG29" s="46"/>
      <c r="FOH29" s="46"/>
      <c r="FOI29" s="161"/>
      <c r="FOJ29" s="161"/>
      <c r="FOK29" s="161"/>
      <c r="FOL29" s="161"/>
      <c r="FOM29" s="161"/>
      <c r="FON29" s="46"/>
      <c r="FOO29" s="46"/>
      <c r="FOP29" s="161"/>
      <c r="FOQ29" s="161"/>
      <c r="FOR29" s="161"/>
      <c r="FOS29" s="161"/>
      <c r="FOT29" s="161"/>
      <c r="FOU29" s="46"/>
      <c r="FOV29" s="46"/>
      <c r="FOW29" s="161"/>
      <c r="FOX29" s="161"/>
      <c r="FOY29" s="161"/>
      <c r="FOZ29" s="161"/>
      <c r="FPA29" s="161"/>
      <c r="FPB29" s="46"/>
      <c r="FPC29" s="46"/>
      <c r="FPD29" s="161"/>
      <c r="FPE29" s="161"/>
      <c r="FPF29" s="161"/>
      <c r="FPG29" s="161"/>
      <c r="FPH29" s="161"/>
      <c r="FPI29" s="46"/>
      <c r="FPJ29" s="46"/>
      <c r="FPK29" s="161"/>
      <c r="FPL29" s="161"/>
      <c r="FPM29" s="161"/>
      <c r="FPN29" s="161"/>
      <c r="FPO29" s="161"/>
      <c r="FPP29" s="46"/>
      <c r="FPQ29" s="46"/>
      <c r="FPR29" s="161"/>
      <c r="FPS29" s="161"/>
      <c r="FPT29" s="161"/>
      <c r="FPU29" s="161"/>
      <c r="FPV29" s="161"/>
      <c r="FPW29" s="46"/>
      <c r="FPX29" s="46"/>
      <c r="FPY29" s="161"/>
      <c r="FPZ29" s="161"/>
      <c r="FQA29" s="161"/>
      <c r="FQB29" s="161"/>
      <c r="FQC29" s="161"/>
      <c r="FQD29" s="46"/>
      <c r="FQE29" s="46"/>
      <c r="FQF29" s="161"/>
      <c r="FQG29" s="161"/>
      <c r="FQH29" s="161"/>
      <c r="FQI29" s="161"/>
      <c r="FQJ29" s="161"/>
      <c r="FQK29" s="46"/>
      <c r="FQL29" s="46"/>
      <c r="FQM29" s="161"/>
      <c r="FQN29" s="161"/>
      <c r="FQO29" s="161"/>
      <c r="FQP29" s="161"/>
      <c r="FQQ29" s="161"/>
      <c r="FQR29" s="46"/>
      <c r="FQS29" s="46"/>
      <c r="FQT29" s="161"/>
      <c r="FQU29" s="161"/>
      <c r="FQV29" s="161"/>
      <c r="FQW29" s="161"/>
      <c r="FQX29" s="161"/>
      <c r="FQY29" s="46"/>
      <c r="FQZ29" s="46"/>
      <c r="FRA29" s="161"/>
      <c r="FRB29" s="161"/>
      <c r="FRC29" s="161"/>
      <c r="FRD29" s="161"/>
      <c r="FRE29" s="161"/>
      <c r="FRF29" s="46"/>
      <c r="FRG29" s="46"/>
      <c r="FRH29" s="161"/>
      <c r="FRI29" s="161"/>
      <c r="FRJ29" s="161"/>
      <c r="FRK29" s="161"/>
      <c r="FRL29" s="161"/>
      <c r="FRM29" s="46"/>
      <c r="FRN29" s="46"/>
      <c r="FRO29" s="161"/>
      <c r="FRP29" s="161"/>
      <c r="FRQ29" s="161"/>
      <c r="FRR29" s="161"/>
      <c r="FRS29" s="161"/>
      <c r="FRT29" s="46"/>
      <c r="FRU29" s="46"/>
      <c r="FRV29" s="161"/>
      <c r="FRW29" s="161"/>
      <c r="FRX29" s="161"/>
      <c r="FRY29" s="161"/>
      <c r="FRZ29" s="161"/>
      <c r="FSA29" s="46"/>
      <c r="FSB29" s="46"/>
      <c r="FSC29" s="161"/>
      <c r="FSD29" s="161"/>
      <c r="FSE29" s="161"/>
      <c r="FSF29" s="161"/>
      <c r="FSG29" s="161"/>
      <c r="FSH29" s="46"/>
      <c r="FSI29" s="46"/>
      <c r="FSJ29" s="161"/>
      <c r="FSK29" s="161"/>
      <c r="FSL29" s="161"/>
      <c r="FSM29" s="161"/>
      <c r="FSN29" s="161"/>
      <c r="FSO29" s="46"/>
      <c r="FSP29" s="46"/>
      <c r="FSQ29" s="161"/>
      <c r="FSR29" s="161"/>
      <c r="FSS29" s="161"/>
      <c r="FST29" s="161"/>
      <c r="FSU29" s="161"/>
      <c r="FSV29" s="46"/>
      <c r="FSW29" s="46"/>
      <c r="FSX29" s="161"/>
      <c r="FSY29" s="161"/>
      <c r="FSZ29" s="161"/>
      <c r="FTA29" s="161"/>
      <c r="FTB29" s="161"/>
      <c r="FTC29" s="46"/>
      <c r="FTD29" s="46"/>
      <c r="FTE29" s="161"/>
      <c r="FTF29" s="161"/>
      <c r="FTG29" s="161"/>
      <c r="FTH29" s="161"/>
      <c r="FTI29" s="161"/>
      <c r="FTJ29" s="46"/>
      <c r="FTK29" s="46"/>
      <c r="FTL29" s="161"/>
      <c r="FTM29" s="161"/>
      <c r="FTN29" s="161"/>
      <c r="FTO29" s="161"/>
      <c r="FTP29" s="161"/>
      <c r="FTQ29" s="46"/>
      <c r="FTR29" s="46"/>
      <c r="FTS29" s="161"/>
      <c r="FTT29" s="161"/>
      <c r="FTU29" s="161"/>
      <c r="FTV29" s="161"/>
      <c r="FTW29" s="161"/>
      <c r="FTX29" s="46"/>
      <c r="FTY29" s="46"/>
      <c r="FTZ29" s="161"/>
      <c r="FUA29" s="161"/>
      <c r="FUB29" s="161"/>
      <c r="FUC29" s="161"/>
      <c r="FUD29" s="161"/>
      <c r="FUE29" s="46"/>
      <c r="FUF29" s="46"/>
      <c r="FUG29" s="161"/>
      <c r="FUH29" s="161"/>
      <c r="FUI29" s="161"/>
      <c r="FUJ29" s="161"/>
      <c r="FUK29" s="161"/>
      <c r="FUL29" s="46"/>
      <c r="FUM29" s="46"/>
      <c r="FUN29" s="161"/>
      <c r="FUO29" s="161"/>
      <c r="FUP29" s="161"/>
      <c r="FUQ29" s="161"/>
      <c r="FUR29" s="161"/>
      <c r="FUS29" s="46"/>
      <c r="FUT29" s="46"/>
      <c r="FUU29" s="161"/>
      <c r="FUV29" s="161"/>
      <c r="FUW29" s="161"/>
      <c r="FUX29" s="161"/>
      <c r="FUY29" s="161"/>
      <c r="FUZ29" s="46"/>
      <c r="FVA29" s="46"/>
      <c r="FVB29" s="161"/>
      <c r="FVC29" s="161"/>
      <c r="FVD29" s="161"/>
      <c r="FVE29" s="161"/>
      <c r="FVF29" s="161"/>
      <c r="FVG29" s="46"/>
      <c r="FVH29" s="46"/>
      <c r="FVI29" s="161"/>
      <c r="FVJ29" s="161"/>
      <c r="FVK29" s="161"/>
      <c r="FVL29" s="161"/>
      <c r="FVM29" s="161"/>
      <c r="FVN29" s="46"/>
      <c r="FVO29" s="46"/>
      <c r="FVP29" s="161"/>
      <c r="FVQ29" s="161"/>
      <c r="FVR29" s="161"/>
      <c r="FVS29" s="161"/>
      <c r="FVT29" s="161"/>
      <c r="FVU29" s="46"/>
      <c r="FVV29" s="46"/>
      <c r="FVW29" s="161"/>
      <c r="FVX29" s="161"/>
      <c r="FVY29" s="161"/>
      <c r="FVZ29" s="161"/>
      <c r="FWA29" s="161"/>
      <c r="FWB29" s="46"/>
      <c r="FWC29" s="46"/>
      <c r="FWD29" s="161"/>
      <c r="FWE29" s="161"/>
      <c r="FWF29" s="161"/>
      <c r="FWG29" s="161"/>
      <c r="FWH29" s="161"/>
      <c r="FWI29" s="46"/>
      <c r="FWJ29" s="46"/>
      <c r="FWK29" s="161"/>
      <c r="FWL29" s="161"/>
      <c r="FWM29" s="161"/>
      <c r="FWN29" s="161"/>
      <c r="FWO29" s="161"/>
      <c r="FWP29" s="46"/>
      <c r="FWQ29" s="46"/>
      <c r="FWR29" s="161"/>
      <c r="FWS29" s="161"/>
      <c r="FWT29" s="161"/>
      <c r="FWU29" s="161"/>
      <c r="FWV29" s="161"/>
      <c r="FWW29" s="46"/>
      <c r="FWX29" s="46"/>
      <c r="FWY29" s="161"/>
      <c r="FWZ29" s="161"/>
      <c r="FXA29" s="161"/>
      <c r="FXB29" s="161"/>
      <c r="FXC29" s="161"/>
      <c r="FXD29" s="46"/>
      <c r="FXE29" s="46"/>
      <c r="FXF29" s="161"/>
      <c r="FXG29" s="161"/>
      <c r="FXH29" s="161"/>
      <c r="FXI29" s="161"/>
      <c r="FXJ29" s="161"/>
      <c r="FXK29" s="46"/>
      <c r="FXL29" s="46"/>
      <c r="FXM29" s="161"/>
      <c r="FXN29" s="161"/>
      <c r="FXO29" s="161"/>
      <c r="FXP29" s="161"/>
      <c r="FXQ29" s="161"/>
      <c r="FXR29" s="46"/>
      <c r="FXS29" s="46"/>
      <c r="FXT29" s="161"/>
      <c r="FXU29" s="161"/>
      <c r="FXV29" s="161"/>
      <c r="FXW29" s="161"/>
      <c r="FXX29" s="161"/>
      <c r="FXY29" s="46"/>
      <c r="FXZ29" s="46"/>
      <c r="FYA29" s="161"/>
      <c r="FYB29" s="161"/>
      <c r="FYC29" s="161"/>
      <c r="FYD29" s="161"/>
      <c r="FYE29" s="161"/>
      <c r="FYF29" s="46"/>
      <c r="FYG29" s="46"/>
      <c r="FYH29" s="161"/>
      <c r="FYI29" s="161"/>
      <c r="FYJ29" s="161"/>
      <c r="FYK29" s="161"/>
      <c r="FYL29" s="161"/>
      <c r="FYM29" s="46"/>
      <c r="FYN29" s="46"/>
      <c r="FYO29" s="161"/>
      <c r="FYP29" s="161"/>
      <c r="FYQ29" s="161"/>
      <c r="FYR29" s="161"/>
      <c r="FYS29" s="161"/>
      <c r="FYT29" s="46"/>
      <c r="FYU29" s="46"/>
      <c r="FYV29" s="161"/>
      <c r="FYW29" s="161"/>
      <c r="FYX29" s="161"/>
      <c r="FYY29" s="161"/>
      <c r="FYZ29" s="161"/>
      <c r="FZA29" s="46"/>
      <c r="FZB29" s="46"/>
      <c r="FZC29" s="161"/>
      <c r="FZD29" s="161"/>
      <c r="FZE29" s="161"/>
      <c r="FZF29" s="161"/>
      <c r="FZG29" s="161"/>
      <c r="FZH29" s="46"/>
      <c r="FZI29" s="46"/>
      <c r="FZJ29" s="161"/>
      <c r="FZK29" s="161"/>
      <c r="FZL29" s="161"/>
      <c r="FZM29" s="161"/>
      <c r="FZN29" s="161"/>
      <c r="FZO29" s="46"/>
      <c r="FZP29" s="46"/>
      <c r="FZQ29" s="161"/>
      <c r="FZR29" s="161"/>
      <c r="FZS29" s="161"/>
      <c r="FZT29" s="161"/>
      <c r="FZU29" s="161"/>
      <c r="FZV29" s="46"/>
      <c r="FZW29" s="46"/>
      <c r="FZX29" s="161"/>
      <c r="FZY29" s="161"/>
      <c r="FZZ29" s="161"/>
      <c r="GAA29" s="161"/>
      <c r="GAB29" s="161"/>
      <c r="GAC29" s="46"/>
      <c r="GAD29" s="46"/>
      <c r="GAE29" s="161"/>
      <c r="GAF29" s="161"/>
      <c r="GAG29" s="161"/>
      <c r="GAH29" s="161"/>
      <c r="GAI29" s="161"/>
      <c r="GAJ29" s="46"/>
      <c r="GAK29" s="46"/>
      <c r="GAL29" s="161"/>
      <c r="GAM29" s="161"/>
      <c r="GAN29" s="161"/>
      <c r="GAO29" s="161"/>
      <c r="GAP29" s="161"/>
      <c r="GAQ29" s="46"/>
      <c r="GAR29" s="46"/>
      <c r="GAS29" s="161"/>
      <c r="GAT29" s="161"/>
      <c r="GAU29" s="161"/>
      <c r="GAV29" s="161"/>
      <c r="GAW29" s="161"/>
      <c r="GAX29" s="46"/>
      <c r="GAY29" s="46"/>
      <c r="GAZ29" s="161"/>
      <c r="GBA29" s="161"/>
      <c r="GBB29" s="161"/>
      <c r="GBC29" s="161"/>
      <c r="GBD29" s="161"/>
      <c r="GBE29" s="46"/>
      <c r="GBF29" s="46"/>
      <c r="GBG29" s="161"/>
      <c r="GBH29" s="161"/>
      <c r="GBI29" s="161"/>
      <c r="GBJ29" s="161"/>
      <c r="GBK29" s="161"/>
      <c r="GBL29" s="46"/>
      <c r="GBM29" s="46"/>
      <c r="GBN29" s="161"/>
      <c r="GBO29" s="161"/>
      <c r="GBP29" s="161"/>
      <c r="GBQ29" s="161"/>
      <c r="GBR29" s="161"/>
      <c r="GBS29" s="46"/>
      <c r="GBT29" s="46"/>
      <c r="GBU29" s="161"/>
      <c r="GBV29" s="161"/>
      <c r="GBW29" s="161"/>
      <c r="GBX29" s="161"/>
      <c r="GBY29" s="161"/>
      <c r="GBZ29" s="46"/>
      <c r="GCA29" s="46"/>
      <c r="GCB29" s="161"/>
      <c r="GCC29" s="161"/>
      <c r="GCD29" s="161"/>
      <c r="GCE29" s="161"/>
      <c r="GCF29" s="161"/>
      <c r="GCG29" s="46"/>
      <c r="GCH29" s="46"/>
      <c r="GCI29" s="161"/>
      <c r="GCJ29" s="161"/>
      <c r="GCK29" s="161"/>
      <c r="GCL29" s="161"/>
      <c r="GCM29" s="161"/>
      <c r="GCN29" s="46"/>
      <c r="GCO29" s="46"/>
      <c r="GCP29" s="161"/>
      <c r="GCQ29" s="161"/>
      <c r="GCR29" s="161"/>
      <c r="GCS29" s="161"/>
      <c r="GCT29" s="161"/>
      <c r="GCU29" s="46"/>
      <c r="GCV29" s="46"/>
      <c r="GCW29" s="161"/>
      <c r="GCX29" s="161"/>
      <c r="GCY29" s="161"/>
      <c r="GCZ29" s="161"/>
      <c r="GDA29" s="161"/>
      <c r="GDB29" s="46"/>
      <c r="GDC29" s="46"/>
      <c r="GDD29" s="161"/>
      <c r="GDE29" s="161"/>
      <c r="GDF29" s="161"/>
      <c r="GDG29" s="161"/>
      <c r="GDH29" s="161"/>
      <c r="GDI29" s="46"/>
      <c r="GDJ29" s="46"/>
      <c r="GDK29" s="161"/>
      <c r="GDL29" s="161"/>
      <c r="GDM29" s="161"/>
      <c r="GDN29" s="161"/>
      <c r="GDO29" s="161"/>
      <c r="GDP29" s="46"/>
      <c r="GDQ29" s="46"/>
      <c r="GDR29" s="161"/>
      <c r="GDS29" s="161"/>
      <c r="GDT29" s="161"/>
      <c r="GDU29" s="161"/>
      <c r="GDV29" s="161"/>
      <c r="GDW29" s="46"/>
      <c r="GDX29" s="46"/>
      <c r="GDY29" s="161"/>
      <c r="GDZ29" s="161"/>
      <c r="GEA29" s="161"/>
      <c r="GEB29" s="161"/>
      <c r="GEC29" s="161"/>
      <c r="GED29" s="46"/>
      <c r="GEE29" s="46"/>
      <c r="GEF29" s="161"/>
      <c r="GEG29" s="161"/>
      <c r="GEH29" s="161"/>
      <c r="GEI29" s="161"/>
      <c r="GEJ29" s="161"/>
      <c r="GEK29" s="46"/>
      <c r="GEL29" s="46"/>
      <c r="GEM29" s="161"/>
      <c r="GEN29" s="161"/>
      <c r="GEO29" s="161"/>
      <c r="GEP29" s="161"/>
      <c r="GEQ29" s="161"/>
      <c r="GER29" s="46"/>
      <c r="GES29" s="46"/>
      <c r="GET29" s="161"/>
      <c r="GEU29" s="161"/>
      <c r="GEV29" s="161"/>
      <c r="GEW29" s="161"/>
      <c r="GEX29" s="161"/>
      <c r="GEY29" s="46"/>
      <c r="GEZ29" s="46"/>
      <c r="GFA29" s="161"/>
      <c r="GFB29" s="161"/>
      <c r="GFC29" s="161"/>
      <c r="GFD29" s="161"/>
      <c r="GFE29" s="161"/>
      <c r="GFF29" s="46"/>
      <c r="GFG29" s="46"/>
      <c r="GFH29" s="161"/>
      <c r="GFI29" s="161"/>
      <c r="GFJ29" s="161"/>
      <c r="GFK29" s="161"/>
      <c r="GFL29" s="161"/>
      <c r="GFM29" s="46"/>
      <c r="GFN29" s="46"/>
      <c r="GFO29" s="161"/>
      <c r="GFP29" s="161"/>
      <c r="GFQ29" s="161"/>
      <c r="GFR29" s="161"/>
      <c r="GFS29" s="161"/>
      <c r="GFT29" s="46"/>
      <c r="GFU29" s="46"/>
      <c r="GFV29" s="161"/>
      <c r="GFW29" s="161"/>
      <c r="GFX29" s="161"/>
      <c r="GFY29" s="161"/>
      <c r="GFZ29" s="161"/>
      <c r="GGA29" s="46"/>
      <c r="GGB29" s="46"/>
      <c r="GGC29" s="161"/>
      <c r="GGD29" s="161"/>
      <c r="GGE29" s="161"/>
      <c r="GGF29" s="161"/>
      <c r="GGG29" s="161"/>
      <c r="GGH29" s="46"/>
      <c r="GGI29" s="46"/>
      <c r="GGJ29" s="161"/>
      <c r="GGK29" s="161"/>
      <c r="GGL29" s="161"/>
      <c r="GGM29" s="161"/>
      <c r="GGN29" s="161"/>
      <c r="GGO29" s="46"/>
      <c r="GGP29" s="46"/>
      <c r="GGQ29" s="161"/>
      <c r="GGR29" s="161"/>
      <c r="GGS29" s="161"/>
      <c r="GGT29" s="161"/>
      <c r="GGU29" s="161"/>
      <c r="GGV29" s="46"/>
      <c r="GGW29" s="46"/>
      <c r="GGX29" s="161"/>
      <c r="GGY29" s="161"/>
      <c r="GGZ29" s="161"/>
      <c r="GHA29" s="161"/>
      <c r="GHB29" s="161"/>
      <c r="GHC29" s="46"/>
      <c r="GHD29" s="46"/>
      <c r="GHE29" s="161"/>
      <c r="GHF29" s="161"/>
      <c r="GHG29" s="161"/>
      <c r="GHH29" s="161"/>
      <c r="GHI29" s="161"/>
      <c r="GHJ29" s="46"/>
      <c r="GHK29" s="46"/>
      <c r="GHL29" s="161"/>
      <c r="GHM29" s="161"/>
      <c r="GHN29" s="161"/>
      <c r="GHO29" s="161"/>
      <c r="GHP29" s="161"/>
      <c r="GHQ29" s="46"/>
      <c r="GHR29" s="46"/>
      <c r="GHS29" s="161"/>
      <c r="GHT29" s="161"/>
      <c r="GHU29" s="161"/>
      <c r="GHV29" s="161"/>
      <c r="GHW29" s="161"/>
      <c r="GHX29" s="46"/>
      <c r="GHY29" s="46"/>
      <c r="GHZ29" s="161"/>
      <c r="GIA29" s="161"/>
      <c r="GIB29" s="161"/>
      <c r="GIC29" s="161"/>
      <c r="GID29" s="161"/>
      <c r="GIE29" s="46"/>
      <c r="GIF29" s="46"/>
      <c r="GIG29" s="161"/>
      <c r="GIH29" s="161"/>
      <c r="GII29" s="161"/>
      <c r="GIJ29" s="161"/>
      <c r="GIK29" s="161"/>
      <c r="GIL29" s="46"/>
      <c r="GIM29" s="46"/>
      <c r="GIN29" s="161"/>
      <c r="GIO29" s="161"/>
      <c r="GIP29" s="161"/>
      <c r="GIQ29" s="161"/>
      <c r="GIR29" s="161"/>
      <c r="GIS29" s="46"/>
      <c r="GIT29" s="46"/>
      <c r="GIU29" s="161"/>
      <c r="GIV29" s="161"/>
      <c r="GIW29" s="161"/>
      <c r="GIX29" s="161"/>
      <c r="GIY29" s="161"/>
      <c r="GIZ29" s="46"/>
      <c r="GJA29" s="46"/>
      <c r="GJB29" s="161"/>
      <c r="GJC29" s="161"/>
      <c r="GJD29" s="161"/>
      <c r="GJE29" s="161"/>
      <c r="GJF29" s="161"/>
      <c r="GJG29" s="46"/>
      <c r="GJH29" s="46"/>
      <c r="GJI29" s="161"/>
      <c r="GJJ29" s="161"/>
      <c r="GJK29" s="161"/>
      <c r="GJL29" s="161"/>
      <c r="GJM29" s="161"/>
      <c r="GJN29" s="46"/>
      <c r="GJO29" s="46"/>
      <c r="GJP29" s="161"/>
      <c r="GJQ29" s="161"/>
      <c r="GJR29" s="161"/>
      <c r="GJS29" s="161"/>
      <c r="GJT29" s="161"/>
      <c r="GJU29" s="46"/>
      <c r="GJV29" s="46"/>
      <c r="GJW29" s="161"/>
      <c r="GJX29" s="161"/>
      <c r="GJY29" s="161"/>
      <c r="GJZ29" s="161"/>
      <c r="GKA29" s="161"/>
      <c r="GKB29" s="46"/>
      <c r="GKC29" s="46"/>
      <c r="GKD29" s="161"/>
      <c r="GKE29" s="161"/>
      <c r="GKF29" s="161"/>
      <c r="GKG29" s="161"/>
      <c r="GKH29" s="161"/>
      <c r="GKI29" s="46"/>
      <c r="GKJ29" s="46"/>
      <c r="GKK29" s="161"/>
      <c r="GKL29" s="161"/>
      <c r="GKM29" s="161"/>
      <c r="GKN29" s="161"/>
      <c r="GKO29" s="161"/>
      <c r="GKP29" s="46"/>
      <c r="GKQ29" s="46"/>
      <c r="GKR29" s="161"/>
      <c r="GKS29" s="161"/>
      <c r="GKT29" s="161"/>
      <c r="GKU29" s="161"/>
      <c r="GKV29" s="161"/>
      <c r="GKW29" s="46"/>
      <c r="GKX29" s="46"/>
      <c r="GKY29" s="161"/>
      <c r="GKZ29" s="161"/>
      <c r="GLA29" s="161"/>
      <c r="GLB29" s="161"/>
      <c r="GLC29" s="161"/>
      <c r="GLD29" s="46"/>
      <c r="GLE29" s="46"/>
      <c r="GLF29" s="161"/>
      <c r="GLG29" s="161"/>
      <c r="GLH29" s="161"/>
      <c r="GLI29" s="161"/>
      <c r="GLJ29" s="161"/>
      <c r="GLK29" s="46"/>
      <c r="GLL29" s="46"/>
      <c r="GLM29" s="161"/>
      <c r="GLN29" s="161"/>
      <c r="GLO29" s="161"/>
      <c r="GLP29" s="161"/>
      <c r="GLQ29" s="161"/>
      <c r="GLR29" s="46"/>
      <c r="GLS29" s="46"/>
      <c r="GLT29" s="161"/>
      <c r="GLU29" s="161"/>
      <c r="GLV29" s="161"/>
      <c r="GLW29" s="161"/>
      <c r="GLX29" s="161"/>
      <c r="GLY29" s="46"/>
      <c r="GLZ29" s="46"/>
      <c r="GMA29" s="161"/>
      <c r="GMB29" s="161"/>
      <c r="GMC29" s="161"/>
      <c r="GMD29" s="161"/>
      <c r="GME29" s="161"/>
      <c r="GMF29" s="46"/>
      <c r="GMG29" s="46"/>
      <c r="GMH29" s="161"/>
      <c r="GMI29" s="161"/>
      <c r="GMJ29" s="161"/>
      <c r="GMK29" s="161"/>
      <c r="GML29" s="161"/>
      <c r="GMM29" s="46"/>
      <c r="GMN29" s="46"/>
      <c r="GMO29" s="161"/>
      <c r="GMP29" s="161"/>
      <c r="GMQ29" s="161"/>
      <c r="GMR29" s="161"/>
      <c r="GMS29" s="161"/>
      <c r="GMT29" s="46"/>
      <c r="GMU29" s="46"/>
      <c r="GMV29" s="161"/>
      <c r="GMW29" s="161"/>
      <c r="GMX29" s="161"/>
      <c r="GMY29" s="161"/>
      <c r="GMZ29" s="161"/>
      <c r="GNA29" s="46"/>
      <c r="GNB29" s="46"/>
      <c r="GNC29" s="161"/>
      <c r="GND29" s="161"/>
      <c r="GNE29" s="161"/>
      <c r="GNF29" s="161"/>
      <c r="GNG29" s="161"/>
      <c r="GNH29" s="46"/>
      <c r="GNI29" s="46"/>
      <c r="GNJ29" s="161"/>
      <c r="GNK29" s="161"/>
      <c r="GNL29" s="161"/>
      <c r="GNM29" s="161"/>
      <c r="GNN29" s="161"/>
      <c r="GNO29" s="46"/>
      <c r="GNP29" s="46"/>
      <c r="GNQ29" s="161"/>
      <c r="GNR29" s="161"/>
      <c r="GNS29" s="161"/>
      <c r="GNT29" s="161"/>
      <c r="GNU29" s="161"/>
      <c r="GNV29" s="46"/>
      <c r="GNW29" s="46"/>
      <c r="GNX29" s="161"/>
      <c r="GNY29" s="161"/>
      <c r="GNZ29" s="161"/>
      <c r="GOA29" s="161"/>
      <c r="GOB29" s="161"/>
      <c r="GOC29" s="46"/>
      <c r="GOD29" s="46"/>
      <c r="GOE29" s="161"/>
      <c r="GOF29" s="161"/>
      <c r="GOG29" s="161"/>
      <c r="GOH29" s="161"/>
      <c r="GOI29" s="161"/>
      <c r="GOJ29" s="46"/>
      <c r="GOK29" s="46"/>
      <c r="GOL29" s="161"/>
      <c r="GOM29" s="161"/>
      <c r="GON29" s="161"/>
      <c r="GOO29" s="161"/>
      <c r="GOP29" s="161"/>
      <c r="GOQ29" s="46"/>
      <c r="GOR29" s="46"/>
      <c r="GOS29" s="161"/>
      <c r="GOT29" s="161"/>
      <c r="GOU29" s="161"/>
      <c r="GOV29" s="161"/>
      <c r="GOW29" s="161"/>
      <c r="GOX29" s="46"/>
      <c r="GOY29" s="46"/>
      <c r="GOZ29" s="161"/>
      <c r="GPA29" s="161"/>
      <c r="GPB29" s="161"/>
      <c r="GPC29" s="161"/>
      <c r="GPD29" s="161"/>
      <c r="GPE29" s="46"/>
      <c r="GPF29" s="46"/>
      <c r="GPG29" s="161"/>
      <c r="GPH29" s="161"/>
      <c r="GPI29" s="161"/>
      <c r="GPJ29" s="161"/>
      <c r="GPK29" s="161"/>
      <c r="GPL29" s="46"/>
      <c r="GPM29" s="46"/>
      <c r="GPN29" s="161"/>
      <c r="GPO29" s="161"/>
      <c r="GPP29" s="161"/>
      <c r="GPQ29" s="161"/>
      <c r="GPR29" s="161"/>
      <c r="GPS29" s="46"/>
      <c r="GPT29" s="46"/>
      <c r="GPU29" s="161"/>
      <c r="GPV29" s="161"/>
      <c r="GPW29" s="161"/>
      <c r="GPX29" s="161"/>
      <c r="GPY29" s="161"/>
      <c r="GPZ29" s="46"/>
      <c r="GQA29" s="46"/>
      <c r="GQB29" s="161"/>
      <c r="GQC29" s="161"/>
      <c r="GQD29" s="161"/>
      <c r="GQE29" s="161"/>
      <c r="GQF29" s="161"/>
      <c r="GQG29" s="46"/>
      <c r="GQH29" s="46"/>
      <c r="GQI29" s="161"/>
      <c r="GQJ29" s="161"/>
      <c r="GQK29" s="161"/>
      <c r="GQL29" s="161"/>
      <c r="GQM29" s="161"/>
      <c r="GQN29" s="46"/>
      <c r="GQO29" s="46"/>
      <c r="GQP29" s="161"/>
      <c r="GQQ29" s="161"/>
      <c r="GQR29" s="161"/>
      <c r="GQS29" s="161"/>
      <c r="GQT29" s="161"/>
      <c r="GQU29" s="46"/>
      <c r="GQV29" s="46"/>
      <c r="GQW29" s="161"/>
      <c r="GQX29" s="161"/>
      <c r="GQY29" s="161"/>
      <c r="GQZ29" s="161"/>
      <c r="GRA29" s="161"/>
      <c r="GRB29" s="46"/>
      <c r="GRC29" s="46"/>
      <c r="GRD29" s="161"/>
      <c r="GRE29" s="161"/>
      <c r="GRF29" s="161"/>
      <c r="GRG29" s="161"/>
      <c r="GRH29" s="161"/>
      <c r="GRI29" s="46"/>
      <c r="GRJ29" s="46"/>
      <c r="GRK29" s="161"/>
      <c r="GRL29" s="161"/>
      <c r="GRM29" s="161"/>
      <c r="GRN29" s="161"/>
      <c r="GRO29" s="161"/>
      <c r="GRP29" s="46"/>
      <c r="GRQ29" s="46"/>
      <c r="GRR29" s="161"/>
      <c r="GRS29" s="161"/>
      <c r="GRT29" s="161"/>
      <c r="GRU29" s="161"/>
      <c r="GRV29" s="161"/>
      <c r="GRW29" s="46"/>
      <c r="GRX29" s="46"/>
      <c r="GRY29" s="161"/>
      <c r="GRZ29" s="161"/>
      <c r="GSA29" s="161"/>
      <c r="GSB29" s="161"/>
      <c r="GSC29" s="161"/>
      <c r="GSD29" s="46"/>
      <c r="GSE29" s="46"/>
      <c r="GSF29" s="161"/>
      <c r="GSG29" s="161"/>
      <c r="GSH29" s="161"/>
      <c r="GSI29" s="161"/>
      <c r="GSJ29" s="161"/>
      <c r="GSK29" s="46"/>
      <c r="GSL29" s="46"/>
      <c r="GSM29" s="161"/>
      <c r="GSN29" s="161"/>
      <c r="GSO29" s="161"/>
      <c r="GSP29" s="161"/>
      <c r="GSQ29" s="161"/>
      <c r="GSR29" s="46"/>
      <c r="GSS29" s="46"/>
      <c r="GST29" s="161"/>
      <c r="GSU29" s="161"/>
      <c r="GSV29" s="161"/>
      <c r="GSW29" s="161"/>
      <c r="GSX29" s="161"/>
      <c r="GSY29" s="46"/>
      <c r="GSZ29" s="46"/>
      <c r="GTA29" s="161"/>
      <c r="GTB29" s="161"/>
      <c r="GTC29" s="161"/>
      <c r="GTD29" s="161"/>
      <c r="GTE29" s="161"/>
      <c r="GTF29" s="46"/>
      <c r="GTG29" s="46"/>
      <c r="GTH29" s="161"/>
      <c r="GTI29" s="161"/>
      <c r="GTJ29" s="161"/>
      <c r="GTK29" s="161"/>
      <c r="GTL29" s="161"/>
      <c r="GTM29" s="46"/>
      <c r="GTN29" s="46"/>
      <c r="GTO29" s="161"/>
      <c r="GTP29" s="161"/>
      <c r="GTQ29" s="161"/>
      <c r="GTR29" s="161"/>
      <c r="GTS29" s="161"/>
      <c r="GTT29" s="46"/>
      <c r="GTU29" s="46"/>
      <c r="GTV29" s="161"/>
      <c r="GTW29" s="161"/>
      <c r="GTX29" s="161"/>
      <c r="GTY29" s="161"/>
      <c r="GTZ29" s="161"/>
      <c r="GUA29" s="46"/>
      <c r="GUB29" s="46"/>
      <c r="GUC29" s="161"/>
      <c r="GUD29" s="161"/>
      <c r="GUE29" s="161"/>
      <c r="GUF29" s="161"/>
      <c r="GUG29" s="161"/>
      <c r="GUH29" s="46"/>
      <c r="GUI29" s="46"/>
      <c r="GUJ29" s="161"/>
      <c r="GUK29" s="161"/>
      <c r="GUL29" s="161"/>
      <c r="GUM29" s="161"/>
      <c r="GUN29" s="161"/>
      <c r="GUO29" s="46"/>
      <c r="GUP29" s="46"/>
      <c r="GUQ29" s="161"/>
      <c r="GUR29" s="161"/>
      <c r="GUS29" s="161"/>
      <c r="GUT29" s="161"/>
      <c r="GUU29" s="161"/>
      <c r="GUV29" s="46"/>
      <c r="GUW29" s="46"/>
      <c r="GUX29" s="161"/>
      <c r="GUY29" s="161"/>
      <c r="GUZ29" s="161"/>
      <c r="GVA29" s="161"/>
      <c r="GVB29" s="161"/>
      <c r="GVC29" s="46"/>
      <c r="GVD29" s="46"/>
      <c r="GVE29" s="161"/>
      <c r="GVF29" s="161"/>
      <c r="GVG29" s="161"/>
      <c r="GVH29" s="161"/>
      <c r="GVI29" s="161"/>
      <c r="GVJ29" s="46"/>
      <c r="GVK29" s="46"/>
      <c r="GVL29" s="161"/>
      <c r="GVM29" s="161"/>
      <c r="GVN29" s="161"/>
      <c r="GVO29" s="161"/>
      <c r="GVP29" s="161"/>
      <c r="GVQ29" s="46"/>
      <c r="GVR29" s="46"/>
      <c r="GVS29" s="161"/>
      <c r="GVT29" s="161"/>
      <c r="GVU29" s="161"/>
      <c r="GVV29" s="161"/>
      <c r="GVW29" s="161"/>
      <c r="GVX29" s="46"/>
      <c r="GVY29" s="46"/>
      <c r="GVZ29" s="161"/>
      <c r="GWA29" s="161"/>
      <c r="GWB29" s="161"/>
      <c r="GWC29" s="161"/>
      <c r="GWD29" s="161"/>
      <c r="GWE29" s="46"/>
      <c r="GWF29" s="46"/>
      <c r="GWG29" s="161"/>
      <c r="GWH29" s="161"/>
      <c r="GWI29" s="161"/>
      <c r="GWJ29" s="161"/>
      <c r="GWK29" s="161"/>
      <c r="GWL29" s="46"/>
      <c r="GWM29" s="46"/>
      <c r="GWN29" s="161"/>
      <c r="GWO29" s="161"/>
      <c r="GWP29" s="161"/>
      <c r="GWQ29" s="161"/>
      <c r="GWR29" s="161"/>
      <c r="GWS29" s="46"/>
      <c r="GWT29" s="46"/>
      <c r="GWU29" s="161"/>
      <c r="GWV29" s="161"/>
      <c r="GWW29" s="161"/>
      <c r="GWX29" s="161"/>
      <c r="GWY29" s="161"/>
      <c r="GWZ29" s="46"/>
      <c r="GXA29" s="46"/>
      <c r="GXB29" s="161"/>
      <c r="GXC29" s="161"/>
      <c r="GXD29" s="161"/>
      <c r="GXE29" s="161"/>
      <c r="GXF29" s="161"/>
      <c r="GXG29" s="46"/>
      <c r="GXH29" s="46"/>
      <c r="GXI29" s="161"/>
      <c r="GXJ29" s="161"/>
      <c r="GXK29" s="161"/>
      <c r="GXL29" s="161"/>
      <c r="GXM29" s="161"/>
      <c r="GXN29" s="46"/>
      <c r="GXO29" s="46"/>
      <c r="GXP29" s="161"/>
      <c r="GXQ29" s="161"/>
      <c r="GXR29" s="161"/>
      <c r="GXS29" s="161"/>
      <c r="GXT29" s="161"/>
      <c r="GXU29" s="46"/>
      <c r="GXV29" s="46"/>
      <c r="GXW29" s="161"/>
      <c r="GXX29" s="161"/>
      <c r="GXY29" s="161"/>
      <c r="GXZ29" s="161"/>
      <c r="GYA29" s="161"/>
      <c r="GYB29" s="46"/>
      <c r="GYC29" s="46"/>
      <c r="GYD29" s="161"/>
      <c r="GYE29" s="161"/>
      <c r="GYF29" s="161"/>
      <c r="GYG29" s="161"/>
      <c r="GYH29" s="161"/>
      <c r="GYI29" s="46"/>
      <c r="GYJ29" s="46"/>
      <c r="GYK29" s="161"/>
      <c r="GYL29" s="161"/>
      <c r="GYM29" s="161"/>
      <c r="GYN29" s="161"/>
      <c r="GYO29" s="161"/>
      <c r="GYP29" s="46"/>
      <c r="GYQ29" s="46"/>
      <c r="GYR29" s="161"/>
      <c r="GYS29" s="161"/>
      <c r="GYT29" s="161"/>
      <c r="GYU29" s="161"/>
      <c r="GYV29" s="161"/>
      <c r="GYW29" s="46"/>
      <c r="GYX29" s="46"/>
      <c r="GYY29" s="161"/>
      <c r="GYZ29" s="161"/>
      <c r="GZA29" s="161"/>
      <c r="GZB29" s="161"/>
      <c r="GZC29" s="161"/>
      <c r="GZD29" s="46"/>
      <c r="GZE29" s="46"/>
      <c r="GZF29" s="161"/>
      <c r="GZG29" s="161"/>
      <c r="GZH29" s="161"/>
      <c r="GZI29" s="161"/>
      <c r="GZJ29" s="161"/>
      <c r="GZK29" s="46"/>
      <c r="GZL29" s="46"/>
      <c r="GZM29" s="161"/>
      <c r="GZN29" s="161"/>
      <c r="GZO29" s="161"/>
      <c r="GZP29" s="161"/>
      <c r="GZQ29" s="161"/>
      <c r="GZR29" s="46"/>
      <c r="GZS29" s="46"/>
      <c r="GZT29" s="161"/>
      <c r="GZU29" s="161"/>
      <c r="GZV29" s="161"/>
      <c r="GZW29" s="161"/>
      <c r="GZX29" s="161"/>
      <c r="GZY29" s="46"/>
      <c r="GZZ29" s="46"/>
      <c r="HAA29" s="161"/>
      <c r="HAB29" s="161"/>
      <c r="HAC29" s="161"/>
      <c r="HAD29" s="161"/>
      <c r="HAE29" s="161"/>
      <c r="HAF29" s="46"/>
      <c r="HAG29" s="46"/>
      <c r="HAH29" s="161"/>
      <c r="HAI29" s="161"/>
      <c r="HAJ29" s="161"/>
      <c r="HAK29" s="161"/>
      <c r="HAL29" s="161"/>
      <c r="HAM29" s="46"/>
      <c r="HAN29" s="46"/>
      <c r="HAO29" s="161"/>
      <c r="HAP29" s="161"/>
      <c r="HAQ29" s="161"/>
      <c r="HAR29" s="161"/>
      <c r="HAS29" s="161"/>
      <c r="HAT29" s="46"/>
      <c r="HAU29" s="46"/>
      <c r="HAV29" s="161"/>
      <c r="HAW29" s="161"/>
      <c r="HAX29" s="161"/>
      <c r="HAY29" s="161"/>
      <c r="HAZ29" s="161"/>
      <c r="HBA29" s="46"/>
      <c r="HBB29" s="46"/>
      <c r="HBC29" s="161"/>
      <c r="HBD29" s="161"/>
      <c r="HBE29" s="161"/>
      <c r="HBF29" s="161"/>
      <c r="HBG29" s="161"/>
      <c r="HBH29" s="46"/>
      <c r="HBI29" s="46"/>
      <c r="HBJ29" s="161"/>
      <c r="HBK29" s="161"/>
      <c r="HBL29" s="161"/>
      <c r="HBM29" s="161"/>
      <c r="HBN29" s="161"/>
      <c r="HBO29" s="46"/>
      <c r="HBP29" s="46"/>
      <c r="HBQ29" s="161"/>
      <c r="HBR29" s="161"/>
      <c r="HBS29" s="161"/>
      <c r="HBT29" s="161"/>
      <c r="HBU29" s="161"/>
      <c r="HBV29" s="46"/>
      <c r="HBW29" s="46"/>
      <c r="HBX29" s="161"/>
      <c r="HBY29" s="161"/>
      <c r="HBZ29" s="161"/>
      <c r="HCA29" s="161"/>
      <c r="HCB29" s="161"/>
      <c r="HCC29" s="46"/>
      <c r="HCD29" s="46"/>
      <c r="HCE29" s="161"/>
      <c r="HCF29" s="161"/>
      <c r="HCG29" s="161"/>
      <c r="HCH29" s="161"/>
      <c r="HCI29" s="161"/>
      <c r="HCJ29" s="46"/>
      <c r="HCK29" s="46"/>
      <c r="HCL29" s="161"/>
      <c r="HCM29" s="161"/>
      <c r="HCN29" s="161"/>
      <c r="HCO29" s="161"/>
      <c r="HCP29" s="161"/>
      <c r="HCQ29" s="46"/>
      <c r="HCR29" s="46"/>
      <c r="HCS29" s="161"/>
      <c r="HCT29" s="161"/>
      <c r="HCU29" s="161"/>
      <c r="HCV29" s="161"/>
      <c r="HCW29" s="161"/>
      <c r="HCX29" s="46"/>
      <c r="HCY29" s="46"/>
      <c r="HCZ29" s="161"/>
      <c r="HDA29" s="161"/>
      <c r="HDB29" s="161"/>
      <c r="HDC29" s="161"/>
      <c r="HDD29" s="161"/>
      <c r="HDE29" s="46"/>
      <c r="HDF29" s="46"/>
      <c r="HDG29" s="161"/>
      <c r="HDH29" s="161"/>
      <c r="HDI29" s="161"/>
      <c r="HDJ29" s="161"/>
      <c r="HDK29" s="161"/>
      <c r="HDL29" s="46"/>
      <c r="HDM29" s="46"/>
      <c r="HDN29" s="161"/>
      <c r="HDO29" s="161"/>
      <c r="HDP29" s="161"/>
      <c r="HDQ29" s="161"/>
      <c r="HDR29" s="161"/>
      <c r="HDS29" s="46"/>
      <c r="HDT29" s="46"/>
      <c r="HDU29" s="161"/>
      <c r="HDV29" s="161"/>
      <c r="HDW29" s="161"/>
      <c r="HDX29" s="161"/>
      <c r="HDY29" s="161"/>
      <c r="HDZ29" s="46"/>
      <c r="HEA29" s="46"/>
      <c r="HEB29" s="161"/>
      <c r="HEC29" s="161"/>
      <c r="HED29" s="161"/>
      <c r="HEE29" s="161"/>
      <c r="HEF29" s="161"/>
      <c r="HEG29" s="46"/>
      <c r="HEH29" s="46"/>
      <c r="HEI29" s="161"/>
      <c r="HEJ29" s="161"/>
      <c r="HEK29" s="161"/>
      <c r="HEL29" s="161"/>
      <c r="HEM29" s="161"/>
      <c r="HEN29" s="46"/>
      <c r="HEO29" s="46"/>
      <c r="HEP29" s="161"/>
      <c r="HEQ29" s="161"/>
      <c r="HER29" s="161"/>
      <c r="HES29" s="161"/>
      <c r="HET29" s="161"/>
      <c r="HEU29" s="46"/>
      <c r="HEV29" s="46"/>
      <c r="HEW29" s="161"/>
      <c r="HEX29" s="161"/>
      <c r="HEY29" s="161"/>
      <c r="HEZ29" s="161"/>
      <c r="HFA29" s="161"/>
      <c r="HFB29" s="46"/>
      <c r="HFC29" s="46"/>
      <c r="HFD29" s="161"/>
      <c r="HFE29" s="161"/>
      <c r="HFF29" s="161"/>
      <c r="HFG29" s="161"/>
      <c r="HFH29" s="161"/>
      <c r="HFI29" s="46"/>
      <c r="HFJ29" s="46"/>
      <c r="HFK29" s="161"/>
      <c r="HFL29" s="161"/>
      <c r="HFM29" s="161"/>
      <c r="HFN29" s="161"/>
      <c r="HFO29" s="161"/>
      <c r="HFP29" s="46"/>
      <c r="HFQ29" s="46"/>
      <c r="HFR29" s="161"/>
      <c r="HFS29" s="161"/>
      <c r="HFT29" s="161"/>
      <c r="HFU29" s="161"/>
      <c r="HFV29" s="161"/>
      <c r="HFW29" s="46"/>
      <c r="HFX29" s="46"/>
      <c r="HFY29" s="161"/>
      <c r="HFZ29" s="161"/>
      <c r="HGA29" s="161"/>
      <c r="HGB29" s="161"/>
      <c r="HGC29" s="161"/>
      <c r="HGD29" s="46"/>
      <c r="HGE29" s="46"/>
      <c r="HGF29" s="161"/>
      <c r="HGG29" s="161"/>
      <c r="HGH29" s="161"/>
      <c r="HGI29" s="161"/>
      <c r="HGJ29" s="161"/>
      <c r="HGK29" s="46"/>
      <c r="HGL29" s="46"/>
      <c r="HGM29" s="161"/>
      <c r="HGN29" s="161"/>
      <c r="HGO29" s="161"/>
      <c r="HGP29" s="161"/>
      <c r="HGQ29" s="161"/>
      <c r="HGR29" s="46"/>
      <c r="HGS29" s="46"/>
      <c r="HGT29" s="161"/>
      <c r="HGU29" s="161"/>
      <c r="HGV29" s="161"/>
      <c r="HGW29" s="161"/>
      <c r="HGX29" s="161"/>
      <c r="HGY29" s="46"/>
      <c r="HGZ29" s="46"/>
      <c r="HHA29" s="161"/>
      <c r="HHB29" s="161"/>
      <c r="HHC29" s="161"/>
      <c r="HHD29" s="161"/>
      <c r="HHE29" s="161"/>
      <c r="HHF29" s="46"/>
      <c r="HHG29" s="46"/>
      <c r="HHH29" s="161"/>
      <c r="HHI29" s="161"/>
      <c r="HHJ29" s="161"/>
      <c r="HHK29" s="161"/>
      <c r="HHL29" s="161"/>
      <c r="HHM29" s="46"/>
      <c r="HHN29" s="46"/>
      <c r="HHO29" s="161"/>
      <c r="HHP29" s="161"/>
      <c r="HHQ29" s="161"/>
      <c r="HHR29" s="161"/>
      <c r="HHS29" s="161"/>
      <c r="HHT29" s="46"/>
      <c r="HHU29" s="46"/>
      <c r="HHV29" s="161"/>
      <c r="HHW29" s="161"/>
      <c r="HHX29" s="161"/>
      <c r="HHY29" s="161"/>
      <c r="HHZ29" s="161"/>
      <c r="HIA29" s="46"/>
      <c r="HIB29" s="46"/>
      <c r="HIC29" s="161"/>
      <c r="HID29" s="161"/>
      <c r="HIE29" s="161"/>
      <c r="HIF29" s="161"/>
      <c r="HIG29" s="161"/>
      <c r="HIH29" s="46"/>
      <c r="HII29" s="46"/>
      <c r="HIJ29" s="161"/>
      <c r="HIK29" s="161"/>
      <c r="HIL29" s="161"/>
      <c r="HIM29" s="161"/>
      <c r="HIN29" s="161"/>
      <c r="HIO29" s="46"/>
      <c r="HIP29" s="46"/>
      <c r="HIQ29" s="161"/>
      <c r="HIR29" s="161"/>
      <c r="HIS29" s="161"/>
      <c r="HIT29" s="161"/>
      <c r="HIU29" s="161"/>
      <c r="HIV29" s="46"/>
      <c r="HIW29" s="46"/>
      <c r="HIX29" s="161"/>
      <c r="HIY29" s="161"/>
      <c r="HIZ29" s="161"/>
      <c r="HJA29" s="161"/>
      <c r="HJB29" s="161"/>
      <c r="HJC29" s="46"/>
      <c r="HJD29" s="46"/>
      <c r="HJE29" s="161"/>
      <c r="HJF29" s="161"/>
      <c r="HJG29" s="161"/>
      <c r="HJH29" s="161"/>
      <c r="HJI29" s="161"/>
      <c r="HJJ29" s="46"/>
      <c r="HJK29" s="46"/>
      <c r="HJL29" s="161"/>
      <c r="HJM29" s="161"/>
      <c r="HJN29" s="161"/>
      <c r="HJO29" s="161"/>
      <c r="HJP29" s="161"/>
      <c r="HJQ29" s="46"/>
      <c r="HJR29" s="46"/>
      <c r="HJS29" s="161"/>
      <c r="HJT29" s="161"/>
      <c r="HJU29" s="161"/>
      <c r="HJV29" s="161"/>
      <c r="HJW29" s="161"/>
      <c r="HJX29" s="46"/>
      <c r="HJY29" s="46"/>
      <c r="HJZ29" s="161"/>
      <c r="HKA29" s="161"/>
      <c r="HKB29" s="161"/>
      <c r="HKC29" s="161"/>
      <c r="HKD29" s="161"/>
      <c r="HKE29" s="46"/>
      <c r="HKF29" s="46"/>
      <c r="HKG29" s="161"/>
      <c r="HKH29" s="161"/>
      <c r="HKI29" s="161"/>
      <c r="HKJ29" s="161"/>
      <c r="HKK29" s="161"/>
      <c r="HKL29" s="46"/>
      <c r="HKM29" s="46"/>
      <c r="HKN29" s="161"/>
      <c r="HKO29" s="161"/>
      <c r="HKP29" s="161"/>
      <c r="HKQ29" s="161"/>
      <c r="HKR29" s="161"/>
      <c r="HKS29" s="46"/>
      <c r="HKT29" s="46"/>
      <c r="HKU29" s="161"/>
      <c r="HKV29" s="161"/>
      <c r="HKW29" s="161"/>
      <c r="HKX29" s="161"/>
      <c r="HKY29" s="161"/>
      <c r="HKZ29" s="46"/>
      <c r="HLA29" s="46"/>
      <c r="HLB29" s="161"/>
      <c r="HLC29" s="161"/>
      <c r="HLD29" s="161"/>
      <c r="HLE29" s="161"/>
      <c r="HLF29" s="161"/>
      <c r="HLG29" s="46"/>
      <c r="HLH29" s="46"/>
      <c r="HLI29" s="161"/>
      <c r="HLJ29" s="161"/>
      <c r="HLK29" s="161"/>
      <c r="HLL29" s="161"/>
      <c r="HLM29" s="161"/>
      <c r="HLN29" s="46"/>
      <c r="HLO29" s="46"/>
      <c r="HLP29" s="161"/>
      <c r="HLQ29" s="161"/>
      <c r="HLR29" s="161"/>
      <c r="HLS29" s="161"/>
      <c r="HLT29" s="161"/>
      <c r="HLU29" s="46"/>
      <c r="HLV29" s="46"/>
      <c r="HLW29" s="161"/>
      <c r="HLX29" s="161"/>
      <c r="HLY29" s="161"/>
      <c r="HLZ29" s="161"/>
      <c r="HMA29" s="161"/>
      <c r="HMB29" s="46"/>
      <c r="HMC29" s="46"/>
      <c r="HMD29" s="161"/>
      <c r="HME29" s="161"/>
      <c r="HMF29" s="161"/>
      <c r="HMG29" s="161"/>
      <c r="HMH29" s="161"/>
      <c r="HMI29" s="46"/>
      <c r="HMJ29" s="46"/>
      <c r="HMK29" s="161"/>
      <c r="HML29" s="161"/>
      <c r="HMM29" s="161"/>
      <c r="HMN29" s="161"/>
      <c r="HMO29" s="161"/>
      <c r="HMP29" s="46"/>
      <c r="HMQ29" s="46"/>
      <c r="HMR29" s="161"/>
      <c r="HMS29" s="161"/>
      <c r="HMT29" s="161"/>
      <c r="HMU29" s="161"/>
      <c r="HMV29" s="161"/>
      <c r="HMW29" s="46"/>
      <c r="HMX29" s="46"/>
      <c r="HMY29" s="161"/>
      <c r="HMZ29" s="161"/>
      <c r="HNA29" s="161"/>
      <c r="HNB29" s="161"/>
      <c r="HNC29" s="161"/>
      <c r="HND29" s="46"/>
      <c r="HNE29" s="46"/>
      <c r="HNF29" s="161"/>
      <c r="HNG29" s="161"/>
      <c r="HNH29" s="161"/>
      <c r="HNI29" s="161"/>
      <c r="HNJ29" s="161"/>
      <c r="HNK29" s="46"/>
      <c r="HNL29" s="46"/>
      <c r="HNM29" s="161"/>
      <c r="HNN29" s="161"/>
      <c r="HNO29" s="161"/>
      <c r="HNP29" s="161"/>
      <c r="HNQ29" s="161"/>
      <c r="HNR29" s="46"/>
      <c r="HNS29" s="46"/>
      <c r="HNT29" s="161"/>
      <c r="HNU29" s="161"/>
      <c r="HNV29" s="161"/>
      <c r="HNW29" s="161"/>
      <c r="HNX29" s="161"/>
      <c r="HNY29" s="46"/>
      <c r="HNZ29" s="46"/>
      <c r="HOA29" s="161"/>
      <c r="HOB29" s="161"/>
      <c r="HOC29" s="161"/>
      <c r="HOD29" s="161"/>
      <c r="HOE29" s="161"/>
      <c r="HOF29" s="46"/>
      <c r="HOG29" s="46"/>
      <c r="HOH29" s="161"/>
      <c r="HOI29" s="161"/>
      <c r="HOJ29" s="161"/>
      <c r="HOK29" s="161"/>
      <c r="HOL29" s="161"/>
      <c r="HOM29" s="46"/>
      <c r="HON29" s="46"/>
      <c r="HOO29" s="161"/>
      <c r="HOP29" s="161"/>
      <c r="HOQ29" s="161"/>
      <c r="HOR29" s="161"/>
      <c r="HOS29" s="161"/>
      <c r="HOT29" s="46"/>
      <c r="HOU29" s="46"/>
      <c r="HOV29" s="161"/>
      <c r="HOW29" s="161"/>
      <c r="HOX29" s="161"/>
      <c r="HOY29" s="161"/>
      <c r="HOZ29" s="161"/>
      <c r="HPA29" s="46"/>
      <c r="HPB29" s="46"/>
      <c r="HPC29" s="161"/>
      <c r="HPD29" s="161"/>
      <c r="HPE29" s="161"/>
      <c r="HPF29" s="161"/>
      <c r="HPG29" s="161"/>
      <c r="HPH29" s="46"/>
      <c r="HPI29" s="46"/>
      <c r="HPJ29" s="161"/>
      <c r="HPK29" s="161"/>
      <c r="HPL29" s="161"/>
      <c r="HPM29" s="161"/>
      <c r="HPN29" s="161"/>
      <c r="HPO29" s="46"/>
      <c r="HPP29" s="46"/>
      <c r="HPQ29" s="161"/>
      <c r="HPR29" s="161"/>
      <c r="HPS29" s="161"/>
      <c r="HPT29" s="161"/>
      <c r="HPU29" s="161"/>
      <c r="HPV29" s="46"/>
      <c r="HPW29" s="46"/>
      <c r="HPX29" s="161"/>
      <c r="HPY29" s="161"/>
      <c r="HPZ29" s="161"/>
      <c r="HQA29" s="161"/>
      <c r="HQB29" s="161"/>
      <c r="HQC29" s="46"/>
      <c r="HQD29" s="46"/>
      <c r="HQE29" s="161"/>
      <c r="HQF29" s="161"/>
      <c r="HQG29" s="161"/>
      <c r="HQH29" s="161"/>
      <c r="HQI29" s="161"/>
      <c r="HQJ29" s="46"/>
      <c r="HQK29" s="46"/>
      <c r="HQL29" s="161"/>
      <c r="HQM29" s="161"/>
      <c r="HQN29" s="161"/>
      <c r="HQO29" s="161"/>
      <c r="HQP29" s="161"/>
      <c r="HQQ29" s="46"/>
      <c r="HQR29" s="46"/>
      <c r="HQS29" s="161"/>
      <c r="HQT29" s="161"/>
      <c r="HQU29" s="161"/>
      <c r="HQV29" s="161"/>
      <c r="HQW29" s="161"/>
      <c r="HQX29" s="46"/>
      <c r="HQY29" s="46"/>
      <c r="HQZ29" s="161"/>
      <c r="HRA29" s="161"/>
      <c r="HRB29" s="161"/>
      <c r="HRC29" s="161"/>
      <c r="HRD29" s="161"/>
      <c r="HRE29" s="46"/>
      <c r="HRF29" s="46"/>
      <c r="HRG29" s="161"/>
      <c r="HRH29" s="161"/>
      <c r="HRI29" s="161"/>
      <c r="HRJ29" s="161"/>
      <c r="HRK29" s="161"/>
      <c r="HRL29" s="46"/>
      <c r="HRM29" s="46"/>
      <c r="HRN29" s="161"/>
      <c r="HRO29" s="161"/>
      <c r="HRP29" s="161"/>
      <c r="HRQ29" s="161"/>
      <c r="HRR29" s="161"/>
      <c r="HRS29" s="46"/>
      <c r="HRT29" s="46"/>
      <c r="HRU29" s="161"/>
      <c r="HRV29" s="161"/>
      <c r="HRW29" s="161"/>
      <c r="HRX29" s="161"/>
      <c r="HRY29" s="161"/>
      <c r="HRZ29" s="46"/>
      <c r="HSA29" s="46"/>
      <c r="HSB29" s="161"/>
      <c r="HSC29" s="161"/>
      <c r="HSD29" s="161"/>
      <c r="HSE29" s="161"/>
      <c r="HSF29" s="161"/>
      <c r="HSG29" s="46"/>
      <c r="HSH29" s="46"/>
      <c r="HSI29" s="161"/>
      <c r="HSJ29" s="161"/>
      <c r="HSK29" s="161"/>
      <c r="HSL29" s="161"/>
      <c r="HSM29" s="161"/>
      <c r="HSN29" s="46"/>
      <c r="HSO29" s="46"/>
      <c r="HSP29" s="161"/>
      <c r="HSQ29" s="161"/>
      <c r="HSR29" s="161"/>
      <c r="HSS29" s="161"/>
      <c r="HST29" s="161"/>
      <c r="HSU29" s="46"/>
      <c r="HSV29" s="46"/>
      <c r="HSW29" s="161"/>
      <c r="HSX29" s="161"/>
      <c r="HSY29" s="161"/>
      <c r="HSZ29" s="161"/>
      <c r="HTA29" s="161"/>
      <c r="HTB29" s="46"/>
      <c r="HTC29" s="46"/>
      <c r="HTD29" s="161"/>
      <c r="HTE29" s="161"/>
      <c r="HTF29" s="161"/>
      <c r="HTG29" s="161"/>
      <c r="HTH29" s="161"/>
      <c r="HTI29" s="46"/>
      <c r="HTJ29" s="46"/>
      <c r="HTK29" s="161"/>
      <c r="HTL29" s="161"/>
      <c r="HTM29" s="161"/>
      <c r="HTN29" s="161"/>
      <c r="HTO29" s="161"/>
      <c r="HTP29" s="46"/>
      <c r="HTQ29" s="46"/>
      <c r="HTR29" s="161"/>
      <c r="HTS29" s="161"/>
      <c r="HTT29" s="161"/>
      <c r="HTU29" s="161"/>
      <c r="HTV29" s="161"/>
      <c r="HTW29" s="46"/>
      <c r="HTX29" s="46"/>
      <c r="HTY29" s="161"/>
      <c r="HTZ29" s="161"/>
      <c r="HUA29" s="161"/>
      <c r="HUB29" s="161"/>
      <c r="HUC29" s="161"/>
      <c r="HUD29" s="46"/>
      <c r="HUE29" s="46"/>
      <c r="HUF29" s="161"/>
      <c r="HUG29" s="161"/>
      <c r="HUH29" s="161"/>
      <c r="HUI29" s="161"/>
      <c r="HUJ29" s="161"/>
      <c r="HUK29" s="46"/>
      <c r="HUL29" s="46"/>
      <c r="HUM29" s="161"/>
      <c r="HUN29" s="161"/>
      <c r="HUO29" s="161"/>
      <c r="HUP29" s="161"/>
      <c r="HUQ29" s="161"/>
      <c r="HUR29" s="46"/>
      <c r="HUS29" s="46"/>
      <c r="HUT29" s="161"/>
      <c r="HUU29" s="161"/>
      <c r="HUV29" s="161"/>
      <c r="HUW29" s="161"/>
      <c r="HUX29" s="161"/>
      <c r="HUY29" s="46"/>
      <c r="HUZ29" s="46"/>
      <c r="HVA29" s="161"/>
      <c r="HVB29" s="161"/>
      <c r="HVC29" s="161"/>
      <c r="HVD29" s="161"/>
      <c r="HVE29" s="161"/>
      <c r="HVF29" s="46"/>
      <c r="HVG29" s="46"/>
      <c r="HVH29" s="161"/>
      <c r="HVI29" s="161"/>
      <c r="HVJ29" s="161"/>
      <c r="HVK29" s="161"/>
      <c r="HVL29" s="161"/>
      <c r="HVM29" s="46"/>
      <c r="HVN29" s="46"/>
      <c r="HVO29" s="161"/>
      <c r="HVP29" s="161"/>
      <c r="HVQ29" s="161"/>
      <c r="HVR29" s="161"/>
      <c r="HVS29" s="161"/>
      <c r="HVT29" s="46"/>
      <c r="HVU29" s="46"/>
      <c r="HVV29" s="161"/>
      <c r="HVW29" s="161"/>
      <c r="HVX29" s="161"/>
      <c r="HVY29" s="161"/>
      <c r="HVZ29" s="161"/>
      <c r="HWA29" s="46"/>
      <c r="HWB29" s="46"/>
      <c r="HWC29" s="161"/>
      <c r="HWD29" s="161"/>
      <c r="HWE29" s="161"/>
      <c r="HWF29" s="161"/>
      <c r="HWG29" s="161"/>
      <c r="HWH29" s="46"/>
      <c r="HWI29" s="46"/>
      <c r="HWJ29" s="161"/>
      <c r="HWK29" s="161"/>
      <c r="HWL29" s="161"/>
      <c r="HWM29" s="161"/>
      <c r="HWN29" s="161"/>
      <c r="HWO29" s="46"/>
      <c r="HWP29" s="46"/>
      <c r="HWQ29" s="161"/>
      <c r="HWR29" s="161"/>
      <c r="HWS29" s="161"/>
      <c r="HWT29" s="161"/>
      <c r="HWU29" s="161"/>
      <c r="HWV29" s="46"/>
      <c r="HWW29" s="46"/>
      <c r="HWX29" s="161"/>
      <c r="HWY29" s="161"/>
      <c r="HWZ29" s="161"/>
      <c r="HXA29" s="161"/>
      <c r="HXB29" s="161"/>
      <c r="HXC29" s="46"/>
      <c r="HXD29" s="46"/>
      <c r="HXE29" s="161"/>
      <c r="HXF29" s="161"/>
      <c r="HXG29" s="161"/>
      <c r="HXH29" s="161"/>
      <c r="HXI29" s="161"/>
      <c r="HXJ29" s="46"/>
      <c r="HXK29" s="46"/>
      <c r="HXL29" s="161"/>
      <c r="HXM29" s="161"/>
      <c r="HXN29" s="161"/>
      <c r="HXO29" s="161"/>
      <c r="HXP29" s="161"/>
      <c r="HXQ29" s="46"/>
      <c r="HXR29" s="46"/>
      <c r="HXS29" s="161"/>
      <c r="HXT29" s="161"/>
      <c r="HXU29" s="161"/>
      <c r="HXV29" s="161"/>
      <c r="HXW29" s="161"/>
      <c r="HXX29" s="46"/>
      <c r="HXY29" s="46"/>
      <c r="HXZ29" s="161"/>
      <c r="HYA29" s="161"/>
      <c r="HYB29" s="161"/>
      <c r="HYC29" s="161"/>
      <c r="HYD29" s="161"/>
      <c r="HYE29" s="46"/>
      <c r="HYF29" s="46"/>
      <c r="HYG29" s="161"/>
      <c r="HYH29" s="161"/>
      <c r="HYI29" s="161"/>
      <c r="HYJ29" s="161"/>
      <c r="HYK29" s="161"/>
      <c r="HYL29" s="46"/>
      <c r="HYM29" s="46"/>
      <c r="HYN29" s="161"/>
      <c r="HYO29" s="161"/>
      <c r="HYP29" s="161"/>
      <c r="HYQ29" s="161"/>
      <c r="HYR29" s="161"/>
      <c r="HYS29" s="46"/>
      <c r="HYT29" s="46"/>
      <c r="HYU29" s="161"/>
      <c r="HYV29" s="161"/>
      <c r="HYW29" s="161"/>
      <c r="HYX29" s="161"/>
      <c r="HYY29" s="161"/>
      <c r="HYZ29" s="46"/>
      <c r="HZA29" s="46"/>
      <c r="HZB29" s="161"/>
      <c r="HZC29" s="161"/>
      <c r="HZD29" s="161"/>
      <c r="HZE29" s="161"/>
      <c r="HZF29" s="161"/>
      <c r="HZG29" s="46"/>
      <c r="HZH29" s="46"/>
      <c r="HZI29" s="161"/>
      <c r="HZJ29" s="161"/>
      <c r="HZK29" s="161"/>
      <c r="HZL29" s="161"/>
      <c r="HZM29" s="161"/>
      <c r="HZN29" s="46"/>
      <c r="HZO29" s="46"/>
      <c r="HZP29" s="161"/>
      <c r="HZQ29" s="161"/>
      <c r="HZR29" s="161"/>
      <c r="HZS29" s="161"/>
      <c r="HZT29" s="161"/>
      <c r="HZU29" s="46"/>
      <c r="HZV29" s="46"/>
      <c r="HZW29" s="161"/>
      <c r="HZX29" s="161"/>
      <c r="HZY29" s="161"/>
      <c r="HZZ29" s="161"/>
      <c r="IAA29" s="161"/>
      <c r="IAB29" s="46"/>
      <c r="IAC29" s="46"/>
      <c r="IAD29" s="161"/>
      <c r="IAE29" s="161"/>
      <c r="IAF29" s="161"/>
      <c r="IAG29" s="161"/>
      <c r="IAH29" s="161"/>
      <c r="IAI29" s="46"/>
      <c r="IAJ29" s="46"/>
      <c r="IAK29" s="161"/>
      <c r="IAL29" s="161"/>
      <c r="IAM29" s="161"/>
      <c r="IAN29" s="161"/>
      <c r="IAO29" s="161"/>
      <c r="IAP29" s="46"/>
      <c r="IAQ29" s="46"/>
      <c r="IAR29" s="161"/>
      <c r="IAS29" s="161"/>
      <c r="IAT29" s="161"/>
      <c r="IAU29" s="161"/>
      <c r="IAV29" s="161"/>
      <c r="IAW29" s="46"/>
      <c r="IAX29" s="46"/>
      <c r="IAY29" s="161"/>
      <c r="IAZ29" s="161"/>
      <c r="IBA29" s="161"/>
      <c r="IBB29" s="161"/>
      <c r="IBC29" s="161"/>
      <c r="IBD29" s="46"/>
      <c r="IBE29" s="46"/>
      <c r="IBF29" s="161"/>
      <c r="IBG29" s="161"/>
      <c r="IBH29" s="161"/>
      <c r="IBI29" s="161"/>
      <c r="IBJ29" s="161"/>
      <c r="IBK29" s="46"/>
      <c r="IBL29" s="46"/>
      <c r="IBM29" s="161"/>
      <c r="IBN29" s="161"/>
      <c r="IBO29" s="161"/>
      <c r="IBP29" s="161"/>
      <c r="IBQ29" s="161"/>
      <c r="IBR29" s="46"/>
      <c r="IBS29" s="46"/>
      <c r="IBT29" s="161"/>
      <c r="IBU29" s="161"/>
      <c r="IBV29" s="161"/>
      <c r="IBW29" s="161"/>
      <c r="IBX29" s="161"/>
      <c r="IBY29" s="46"/>
      <c r="IBZ29" s="46"/>
      <c r="ICA29" s="161"/>
      <c r="ICB29" s="161"/>
      <c r="ICC29" s="161"/>
      <c r="ICD29" s="161"/>
      <c r="ICE29" s="161"/>
      <c r="ICF29" s="46"/>
      <c r="ICG29" s="46"/>
      <c r="ICH29" s="161"/>
      <c r="ICI29" s="161"/>
      <c r="ICJ29" s="161"/>
      <c r="ICK29" s="161"/>
      <c r="ICL29" s="161"/>
      <c r="ICM29" s="46"/>
      <c r="ICN29" s="46"/>
      <c r="ICO29" s="161"/>
      <c r="ICP29" s="161"/>
      <c r="ICQ29" s="161"/>
      <c r="ICR29" s="161"/>
      <c r="ICS29" s="161"/>
      <c r="ICT29" s="46"/>
      <c r="ICU29" s="46"/>
      <c r="ICV29" s="161"/>
      <c r="ICW29" s="161"/>
      <c r="ICX29" s="161"/>
      <c r="ICY29" s="161"/>
      <c r="ICZ29" s="161"/>
      <c r="IDA29" s="46"/>
      <c r="IDB29" s="46"/>
      <c r="IDC29" s="161"/>
      <c r="IDD29" s="161"/>
      <c r="IDE29" s="161"/>
      <c r="IDF29" s="161"/>
      <c r="IDG29" s="161"/>
      <c r="IDH29" s="46"/>
      <c r="IDI29" s="46"/>
      <c r="IDJ29" s="161"/>
      <c r="IDK29" s="161"/>
      <c r="IDL29" s="161"/>
      <c r="IDM29" s="161"/>
      <c r="IDN29" s="161"/>
      <c r="IDO29" s="46"/>
      <c r="IDP29" s="46"/>
      <c r="IDQ29" s="161"/>
      <c r="IDR29" s="161"/>
      <c r="IDS29" s="161"/>
      <c r="IDT29" s="161"/>
      <c r="IDU29" s="161"/>
      <c r="IDV29" s="46"/>
      <c r="IDW29" s="46"/>
      <c r="IDX29" s="161"/>
      <c r="IDY29" s="161"/>
      <c r="IDZ29" s="161"/>
      <c r="IEA29" s="161"/>
      <c r="IEB29" s="161"/>
      <c r="IEC29" s="46"/>
      <c r="IED29" s="46"/>
      <c r="IEE29" s="161"/>
      <c r="IEF29" s="161"/>
      <c r="IEG29" s="161"/>
      <c r="IEH29" s="161"/>
      <c r="IEI29" s="161"/>
      <c r="IEJ29" s="46"/>
      <c r="IEK29" s="46"/>
      <c r="IEL29" s="161"/>
      <c r="IEM29" s="161"/>
      <c r="IEN29" s="161"/>
      <c r="IEO29" s="161"/>
      <c r="IEP29" s="161"/>
      <c r="IEQ29" s="46"/>
      <c r="IER29" s="46"/>
      <c r="IES29" s="161"/>
      <c r="IET29" s="161"/>
      <c r="IEU29" s="161"/>
      <c r="IEV29" s="161"/>
      <c r="IEW29" s="161"/>
      <c r="IEX29" s="46"/>
      <c r="IEY29" s="46"/>
      <c r="IEZ29" s="161"/>
      <c r="IFA29" s="161"/>
      <c r="IFB29" s="161"/>
      <c r="IFC29" s="161"/>
      <c r="IFD29" s="161"/>
      <c r="IFE29" s="46"/>
      <c r="IFF29" s="46"/>
      <c r="IFG29" s="161"/>
      <c r="IFH29" s="161"/>
      <c r="IFI29" s="161"/>
      <c r="IFJ29" s="161"/>
      <c r="IFK29" s="161"/>
      <c r="IFL29" s="46"/>
      <c r="IFM29" s="46"/>
      <c r="IFN29" s="161"/>
      <c r="IFO29" s="161"/>
      <c r="IFP29" s="161"/>
      <c r="IFQ29" s="161"/>
      <c r="IFR29" s="161"/>
      <c r="IFS29" s="46"/>
      <c r="IFT29" s="46"/>
      <c r="IFU29" s="161"/>
      <c r="IFV29" s="161"/>
      <c r="IFW29" s="161"/>
      <c r="IFX29" s="161"/>
      <c r="IFY29" s="161"/>
      <c r="IFZ29" s="46"/>
      <c r="IGA29" s="46"/>
      <c r="IGB29" s="161"/>
      <c r="IGC29" s="161"/>
      <c r="IGD29" s="161"/>
      <c r="IGE29" s="161"/>
      <c r="IGF29" s="161"/>
      <c r="IGG29" s="46"/>
      <c r="IGH29" s="46"/>
      <c r="IGI29" s="161"/>
      <c r="IGJ29" s="161"/>
      <c r="IGK29" s="161"/>
      <c r="IGL29" s="161"/>
      <c r="IGM29" s="161"/>
      <c r="IGN29" s="46"/>
      <c r="IGO29" s="46"/>
      <c r="IGP29" s="161"/>
      <c r="IGQ29" s="161"/>
      <c r="IGR29" s="161"/>
      <c r="IGS29" s="161"/>
      <c r="IGT29" s="161"/>
      <c r="IGU29" s="46"/>
      <c r="IGV29" s="46"/>
      <c r="IGW29" s="161"/>
      <c r="IGX29" s="161"/>
      <c r="IGY29" s="161"/>
      <c r="IGZ29" s="161"/>
      <c r="IHA29" s="161"/>
      <c r="IHB29" s="46"/>
      <c r="IHC29" s="46"/>
      <c r="IHD29" s="161"/>
      <c r="IHE29" s="161"/>
      <c r="IHF29" s="161"/>
      <c r="IHG29" s="161"/>
      <c r="IHH29" s="161"/>
      <c r="IHI29" s="46"/>
      <c r="IHJ29" s="46"/>
      <c r="IHK29" s="161"/>
      <c r="IHL29" s="161"/>
      <c r="IHM29" s="161"/>
      <c r="IHN29" s="161"/>
      <c r="IHO29" s="161"/>
      <c r="IHP29" s="46"/>
      <c r="IHQ29" s="46"/>
      <c r="IHR29" s="161"/>
      <c r="IHS29" s="161"/>
      <c r="IHT29" s="161"/>
      <c r="IHU29" s="161"/>
      <c r="IHV29" s="161"/>
      <c r="IHW29" s="46"/>
      <c r="IHX29" s="46"/>
      <c r="IHY29" s="161"/>
      <c r="IHZ29" s="161"/>
      <c r="IIA29" s="161"/>
      <c r="IIB29" s="161"/>
      <c r="IIC29" s="161"/>
      <c r="IID29" s="46"/>
      <c r="IIE29" s="46"/>
      <c r="IIF29" s="161"/>
      <c r="IIG29" s="161"/>
      <c r="IIH29" s="161"/>
      <c r="III29" s="161"/>
      <c r="IIJ29" s="161"/>
      <c r="IIK29" s="46"/>
      <c r="IIL29" s="46"/>
      <c r="IIM29" s="161"/>
      <c r="IIN29" s="161"/>
      <c r="IIO29" s="161"/>
      <c r="IIP29" s="161"/>
      <c r="IIQ29" s="161"/>
      <c r="IIR29" s="46"/>
      <c r="IIS29" s="46"/>
      <c r="IIT29" s="161"/>
      <c r="IIU29" s="161"/>
      <c r="IIV29" s="161"/>
      <c r="IIW29" s="161"/>
      <c r="IIX29" s="161"/>
      <c r="IIY29" s="46"/>
      <c r="IIZ29" s="46"/>
      <c r="IJA29" s="161"/>
      <c r="IJB29" s="161"/>
      <c r="IJC29" s="161"/>
      <c r="IJD29" s="161"/>
      <c r="IJE29" s="161"/>
      <c r="IJF29" s="46"/>
      <c r="IJG29" s="46"/>
      <c r="IJH29" s="161"/>
      <c r="IJI29" s="161"/>
      <c r="IJJ29" s="161"/>
      <c r="IJK29" s="161"/>
      <c r="IJL29" s="161"/>
      <c r="IJM29" s="46"/>
      <c r="IJN29" s="46"/>
      <c r="IJO29" s="161"/>
      <c r="IJP29" s="161"/>
      <c r="IJQ29" s="161"/>
      <c r="IJR29" s="161"/>
      <c r="IJS29" s="161"/>
      <c r="IJT29" s="46"/>
      <c r="IJU29" s="46"/>
      <c r="IJV29" s="161"/>
      <c r="IJW29" s="161"/>
      <c r="IJX29" s="161"/>
      <c r="IJY29" s="161"/>
      <c r="IJZ29" s="161"/>
      <c r="IKA29" s="46"/>
      <c r="IKB29" s="46"/>
      <c r="IKC29" s="161"/>
      <c r="IKD29" s="161"/>
      <c r="IKE29" s="161"/>
      <c r="IKF29" s="161"/>
      <c r="IKG29" s="161"/>
      <c r="IKH29" s="46"/>
      <c r="IKI29" s="46"/>
      <c r="IKJ29" s="161"/>
      <c r="IKK29" s="161"/>
      <c r="IKL29" s="161"/>
      <c r="IKM29" s="161"/>
      <c r="IKN29" s="161"/>
      <c r="IKO29" s="46"/>
      <c r="IKP29" s="46"/>
      <c r="IKQ29" s="161"/>
      <c r="IKR29" s="161"/>
      <c r="IKS29" s="161"/>
      <c r="IKT29" s="161"/>
      <c r="IKU29" s="161"/>
      <c r="IKV29" s="46"/>
      <c r="IKW29" s="46"/>
      <c r="IKX29" s="161"/>
      <c r="IKY29" s="161"/>
      <c r="IKZ29" s="161"/>
      <c r="ILA29" s="161"/>
      <c r="ILB29" s="161"/>
      <c r="ILC29" s="46"/>
      <c r="ILD29" s="46"/>
      <c r="ILE29" s="161"/>
      <c r="ILF29" s="161"/>
      <c r="ILG29" s="161"/>
      <c r="ILH29" s="161"/>
      <c r="ILI29" s="161"/>
      <c r="ILJ29" s="46"/>
      <c r="ILK29" s="46"/>
      <c r="ILL29" s="161"/>
      <c r="ILM29" s="161"/>
      <c r="ILN29" s="161"/>
      <c r="ILO29" s="161"/>
      <c r="ILP29" s="161"/>
      <c r="ILQ29" s="46"/>
      <c r="ILR29" s="46"/>
      <c r="ILS29" s="161"/>
      <c r="ILT29" s="161"/>
      <c r="ILU29" s="161"/>
      <c r="ILV29" s="161"/>
      <c r="ILW29" s="161"/>
      <c r="ILX29" s="46"/>
      <c r="ILY29" s="46"/>
      <c r="ILZ29" s="161"/>
      <c r="IMA29" s="161"/>
      <c r="IMB29" s="161"/>
      <c r="IMC29" s="161"/>
      <c r="IMD29" s="161"/>
      <c r="IME29" s="46"/>
      <c r="IMF29" s="46"/>
      <c r="IMG29" s="161"/>
      <c r="IMH29" s="161"/>
      <c r="IMI29" s="161"/>
      <c r="IMJ29" s="161"/>
      <c r="IMK29" s="161"/>
      <c r="IML29" s="46"/>
      <c r="IMM29" s="46"/>
      <c r="IMN29" s="161"/>
      <c r="IMO29" s="161"/>
      <c r="IMP29" s="161"/>
      <c r="IMQ29" s="161"/>
      <c r="IMR29" s="161"/>
      <c r="IMS29" s="46"/>
      <c r="IMT29" s="46"/>
      <c r="IMU29" s="161"/>
      <c r="IMV29" s="161"/>
      <c r="IMW29" s="161"/>
      <c r="IMX29" s="161"/>
      <c r="IMY29" s="161"/>
      <c r="IMZ29" s="46"/>
      <c r="INA29" s="46"/>
      <c r="INB29" s="161"/>
      <c r="INC29" s="161"/>
      <c r="IND29" s="161"/>
      <c r="INE29" s="161"/>
      <c r="INF29" s="161"/>
      <c r="ING29" s="46"/>
      <c r="INH29" s="46"/>
      <c r="INI29" s="161"/>
      <c r="INJ29" s="161"/>
      <c r="INK29" s="161"/>
      <c r="INL29" s="161"/>
      <c r="INM29" s="161"/>
      <c r="INN29" s="46"/>
      <c r="INO29" s="46"/>
      <c r="INP29" s="161"/>
      <c r="INQ29" s="161"/>
      <c r="INR29" s="161"/>
      <c r="INS29" s="161"/>
      <c r="INT29" s="161"/>
      <c r="INU29" s="46"/>
      <c r="INV29" s="46"/>
      <c r="INW29" s="161"/>
      <c r="INX29" s="161"/>
      <c r="INY29" s="161"/>
      <c r="INZ29" s="161"/>
      <c r="IOA29" s="161"/>
      <c r="IOB29" s="46"/>
      <c r="IOC29" s="46"/>
      <c r="IOD29" s="161"/>
      <c r="IOE29" s="161"/>
      <c r="IOF29" s="161"/>
      <c r="IOG29" s="161"/>
      <c r="IOH29" s="161"/>
      <c r="IOI29" s="46"/>
      <c r="IOJ29" s="46"/>
      <c r="IOK29" s="161"/>
      <c r="IOL29" s="161"/>
      <c r="IOM29" s="161"/>
      <c r="ION29" s="161"/>
      <c r="IOO29" s="161"/>
      <c r="IOP29" s="46"/>
      <c r="IOQ29" s="46"/>
      <c r="IOR29" s="161"/>
      <c r="IOS29" s="161"/>
      <c r="IOT29" s="161"/>
      <c r="IOU29" s="161"/>
      <c r="IOV29" s="161"/>
      <c r="IOW29" s="46"/>
      <c r="IOX29" s="46"/>
      <c r="IOY29" s="161"/>
      <c r="IOZ29" s="161"/>
      <c r="IPA29" s="161"/>
      <c r="IPB29" s="161"/>
      <c r="IPC29" s="161"/>
      <c r="IPD29" s="46"/>
      <c r="IPE29" s="46"/>
      <c r="IPF29" s="161"/>
      <c r="IPG29" s="161"/>
      <c r="IPH29" s="161"/>
      <c r="IPI29" s="161"/>
      <c r="IPJ29" s="161"/>
      <c r="IPK29" s="46"/>
      <c r="IPL29" s="46"/>
      <c r="IPM29" s="161"/>
      <c r="IPN29" s="161"/>
      <c r="IPO29" s="161"/>
      <c r="IPP29" s="161"/>
      <c r="IPQ29" s="161"/>
      <c r="IPR29" s="46"/>
      <c r="IPS29" s="46"/>
      <c r="IPT29" s="161"/>
      <c r="IPU29" s="161"/>
      <c r="IPV29" s="161"/>
      <c r="IPW29" s="161"/>
      <c r="IPX29" s="161"/>
      <c r="IPY29" s="46"/>
      <c r="IPZ29" s="46"/>
      <c r="IQA29" s="161"/>
      <c r="IQB29" s="161"/>
      <c r="IQC29" s="161"/>
      <c r="IQD29" s="161"/>
      <c r="IQE29" s="161"/>
      <c r="IQF29" s="46"/>
      <c r="IQG29" s="46"/>
      <c r="IQH29" s="161"/>
      <c r="IQI29" s="161"/>
      <c r="IQJ29" s="161"/>
      <c r="IQK29" s="161"/>
      <c r="IQL29" s="161"/>
      <c r="IQM29" s="46"/>
      <c r="IQN29" s="46"/>
      <c r="IQO29" s="161"/>
      <c r="IQP29" s="161"/>
      <c r="IQQ29" s="161"/>
      <c r="IQR29" s="161"/>
      <c r="IQS29" s="161"/>
      <c r="IQT29" s="46"/>
      <c r="IQU29" s="46"/>
      <c r="IQV29" s="161"/>
      <c r="IQW29" s="161"/>
      <c r="IQX29" s="161"/>
      <c r="IQY29" s="161"/>
      <c r="IQZ29" s="161"/>
      <c r="IRA29" s="46"/>
      <c r="IRB29" s="46"/>
      <c r="IRC29" s="161"/>
      <c r="IRD29" s="161"/>
      <c r="IRE29" s="161"/>
      <c r="IRF29" s="161"/>
      <c r="IRG29" s="161"/>
      <c r="IRH29" s="46"/>
      <c r="IRI29" s="46"/>
      <c r="IRJ29" s="161"/>
      <c r="IRK29" s="161"/>
      <c r="IRL29" s="161"/>
      <c r="IRM29" s="161"/>
      <c r="IRN29" s="161"/>
      <c r="IRO29" s="46"/>
      <c r="IRP29" s="46"/>
      <c r="IRQ29" s="161"/>
      <c r="IRR29" s="161"/>
      <c r="IRS29" s="161"/>
      <c r="IRT29" s="161"/>
      <c r="IRU29" s="161"/>
      <c r="IRV29" s="46"/>
      <c r="IRW29" s="46"/>
      <c r="IRX29" s="161"/>
      <c r="IRY29" s="161"/>
      <c r="IRZ29" s="161"/>
      <c r="ISA29" s="161"/>
      <c r="ISB29" s="161"/>
      <c r="ISC29" s="46"/>
      <c r="ISD29" s="46"/>
      <c r="ISE29" s="161"/>
      <c r="ISF29" s="161"/>
      <c r="ISG29" s="161"/>
      <c r="ISH29" s="161"/>
      <c r="ISI29" s="161"/>
      <c r="ISJ29" s="46"/>
      <c r="ISK29" s="46"/>
      <c r="ISL29" s="161"/>
      <c r="ISM29" s="161"/>
      <c r="ISN29" s="161"/>
      <c r="ISO29" s="161"/>
      <c r="ISP29" s="161"/>
      <c r="ISQ29" s="46"/>
      <c r="ISR29" s="46"/>
      <c r="ISS29" s="161"/>
      <c r="IST29" s="161"/>
      <c r="ISU29" s="161"/>
      <c r="ISV29" s="161"/>
      <c r="ISW29" s="161"/>
      <c r="ISX29" s="46"/>
      <c r="ISY29" s="46"/>
      <c r="ISZ29" s="161"/>
      <c r="ITA29" s="161"/>
      <c r="ITB29" s="161"/>
      <c r="ITC29" s="161"/>
      <c r="ITD29" s="161"/>
      <c r="ITE29" s="46"/>
      <c r="ITF29" s="46"/>
      <c r="ITG29" s="161"/>
      <c r="ITH29" s="161"/>
      <c r="ITI29" s="161"/>
      <c r="ITJ29" s="161"/>
      <c r="ITK29" s="161"/>
      <c r="ITL29" s="46"/>
      <c r="ITM29" s="46"/>
      <c r="ITN29" s="161"/>
      <c r="ITO29" s="161"/>
      <c r="ITP29" s="161"/>
      <c r="ITQ29" s="161"/>
      <c r="ITR29" s="161"/>
      <c r="ITS29" s="46"/>
      <c r="ITT29" s="46"/>
      <c r="ITU29" s="161"/>
      <c r="ITV29" s="161"/>
      <c r="ITW29" s="161"/>
      <c r="ITX29" s="161"/>
      <c r="ITY29" s="161"/>
      <c r="ITZ29" s="46"/>
      <c r="IUA29" s="46"/>
      <c r="IUB29" s="161"/>
      <c r="IUC29" s="161"/>
      <c r="IUD29" s="161"/>
      <c r="IUE29" s="161"/>
      <c r="IUF29" s="161"/>
      <c r="IUG29" s="46"/>
      <c r="IUH29" s="46"/>
      <c r="IUI29" s="161"/>
      <c r="IUJ29" s="161"/>
      <c r="IUK29" s="161"/>
      <c r="IUL29" s="161"/>
      <c r="IUM29" s="161"/>
      <c r="IUN29" s="46"/>
      <c r="IUO29" s="46"/>
      <c r="IUP29" s="161"/>
      <c r="IUQ29" s="161"/>
      <c r="IUR29" s="161"/>
      <c r="IUS29" s="161"/>
      <c r="IUT29" s="161"/>
      <c r="IUU29" s="46"/>
      <c r="IUV29" s="46"/>
      <c r="IUW29" s="161"/>
      <c r="IUX29" s="161"/>
      <c r="IUY29" s="161"/>
      <c r="IUZ29" s="161"/>
      <c r="IVA29" s="161"/>
      <c r="IVB29" s="46"/>
      <c r="IVC29" s="46"/>
      <c r="IVD29" s="161"/>
      <c r="IVE29" s="161"/>
      <c r="IVF29" s="161"/>
      <c r="IVG29" s="161"/>
      <c r="IVH29" s="161"/>
      <c r="IVI29" s="46"/>
      <c r="IVJ29" s="46"/>
      <c r="IVK29" s="161"/>
      <c r="IVL29" s="161"/>
      <c r="IVM29" s="161"/>
      <c r="IVN29" s="161"/>
      <c r="IVO29" s="161"/>
      <c r="IVP29" s="46"/>
      <c r="IVQ29" s="46"/>
      <c r="IVR29" s="161"/>
      <c r="IVS29" s="161"/>
      <c r="IVT29" s="161"/>
      <c r="IVU29" s="161"/>
      <c r="IVV29" s="161"/>
      <c r="IVW29" s="46"/>
      <c r="IVX29" s="46"/>
      <c r="IVY29" s="161"/>
      <c r="IVZ29" s="161"/>
      <c r="IWA29" s="161"/>
      <c r="IWB29" s="161"/>
      <c r="IWC29" s="161"/>
      <c r="IWD29" s="46"/>
      <c r="IWE29" s="46"/>
      <c r="IWF29" s="161"/>
      <c r="IWG29" s="161"/>
      <c r="IWH29" s="161"/>
      <c r="IWI29" s="161"/>
      <c r="IWJ29" s="161"/>
      <c r="IWK29" s="46"/>
      <c r="IWL29" s="46"/>
      <c r="IWM29" s="161"/>
      <c r="IWN29" s="161"/>
      <c r="IWO29" s="161"/>
      <c r="IWP29" s="161"/>
      <c r="IWQ29" s="161"/>
      <c r="IWR29" s="46"/>
      <c r="IWS29" s="46"/>
      <c r="IWT29" s="161"/>
      <c r="IWU29" s="161"/>
      <c r="IWV29" s="161"/>
      <c r="IWW29" s="161"/>
      <c r="IWX29" s="161"/>
      <c r="IWY29" s="46"/>
      <c r="IWZ29" s="46"/>
      <c r="IXA29" s="161"/>
      <c r="IXB29" s="161"/>
      <c r="IXC29" s="161"/>
      <c r="IXD29" s="161"/>
      <c r="IXE29" s="161"/>
      <c r="IXF29" s="46"/>
      <c r="IXG29" s="46"/>
      <c r="IXH29" s="161"/>
      <c r="IXI29" s="161"/>
      <c r="IXJ29" s="161"/>
      <c r="IXK29" s="161"/>
      <c r="IXL29" s="161"/>
      <c r="IXM29" s="46"/>
      <c r="IXN29" s="46"/>
      <c r="IXO29" s="161"/>
      <c r="IXP29" s="161"/>
      <c r="IXQ29" s="161"/>
      <c r="IXR29" s="161"/>
      <c r="IXS29" s="161"/>
      <c r="IXT29" s="46"/>
      <c r="IXU29" s="46"/>
      <c r="IXV29" s="161"/>
      <c r="IXW29" s="161"/>
      <c r="IXX29" s="161"/>
      <c r="IXY29" s="161"/>
      <c r="IXZ29" s="161"/>
      <c r="IYA29" s="46"/>
      <c r="IYB29" s="46"/>
      <c r="IYC29" s="161"/>
      <c r="IYD29" s="161"/>
      <c r="IYE29" s="161"/>
      <c r="IYF29" s="161"/>
      <c r="IYG29" s="161"/>
      <c r="IYH29" s="46"/>
      <c r="IYI29" s="46"/>
      <c r="IYJ29" s="161"/>
      <c r="IYK29" s="161"/>
      <c r="IYL29" s="161"/>
      <c r="IYM29" s="161"/>
      <c r="IYN29" s="161"/>
      <c r="IYO29" s="46"/>
      <c r="IYP29" s="46"/>
      <c r="IYQ29" s="161"/>
      <c r="IYR29" s="161"/>
      <c r="IYS29" s="161"/>
      <c r="IYT29" s="161"/>
      <c r="IYU29" s="161"/>
      <c r="IYV29" s="46"/>
      <c r="IYW29" s="46"/>
      <c r="IYX29" s="161"/>
      <c r="IYY29" s="161"/>
      <c r="IYZ29" s="161"/>
      <c r="IZA29" s="161"/>
      <c r="IZB29" s="161"/>
      <c r="IZC29" s="46"/>
      <c r="IZD29" s="46"/>
      <c r="IZE29" s="161"/>
      <c r="IZF29" s="161"/>
      <c r="IZG29" s="161"/>
      <c r="IZH29" s="161"/>
      <c r="IZI29" s="161"/>
      <c r="IZJ29" s="46"/>
      <c r="IZK29" s="46"/>
      <c r="IZL29" s="161"/>
      <c r="IZM29" s="161"/>
      <c r="IZN29" s="161"/>
      <c r="IZO29" s="161"/>
      <c r="IZP29" s="161"/>
      <c r="IZQ29" s="46"/>
      <c r="IZR29" s="46"/>
      <c r="IZS29" s="161"/>
      <c r="IZT29" s="161"/>
      <c r="IZU29" s="161"/>
      <c r="IZV29" s="161"/>
      <c r="IZW29" s="161"/>
      <c r="IZX29" s="46"/>
      <c r="IZY29" s="46"/>
      <c r="IZZ29" s="161"/>
      <c r="JAA29" s="161"/>
      <c r="JAB29" s="161"/>
      <c r="JAC29" s="161"/>
      <c r="JAD29" s="161"/>
      <c r="JAE29" s="46"/>
      <c r="JAF29" s="46"/>
      <c r="JAG29" s="161"/>
      <c r="JAH29" s="161"/>
      <c r="JAI29" s="161"/>
      <c r="JAJ29" s="161"/>
      <c r="JAK29" s="161"/>
      <c r="JAL29" s="46"/>
      <c r="JAM29" s="46"/>
      <c r="JAN29" s="161"/>
      <c r="JAO29" s="161"/>
      <c r="JAP29" s="161"/>
      <c r="JAQ29" s="161"/>
      <c r="JAR29" s="161"/>
      <c r="JAS29" s="46"/>
      <c r="JAT29" s="46"/>
      <c r="JAU29" s="161"/>
      <c r="JAV29" s="161"/>
      <c r="JAW29" s="161"/>
      <c r="JAX29" s="161"/>
      <c r="JAY29" s="161"/>
      <c r="JAZ29" s="46"/>
      <c r="JBA29" s="46"/>
      <c r="JBB29" s="161"/>
      <c r="JBC29" s="161"/>
      <c r="JBD29" s="161"/>
      <c r="JBE29" s="161"/>
      <c r="JBF29" s="161"/>
      <c r="JBG29" s="46"/>
      <c r="JBH29" s="46"/>
      <c r="JBI29" s="161"/>
      <c r="JBJ29" s="161"/>
      <c r="JBK29" s="161"/>
      <c r="JBL29" s="161"/>
      <c r="JBM29" s="161"/>
      <c r="JBN29" s="46"/>
      <c r="JBO29" s="46"/>
      <c r="JBP29" s="161"/>
      <c r="JBQ29" s="161"/>
      <c r="JBR29" s="161"/>
      <c r="JBS29" s="161"/>
      <c r="JBT29" s="161"/>
      <c r="JBU29" s="46"/>
      <c r="JBV29" s="46"/>
      <c r="JBW29" s="161"/>
      <c r="JBX29" s="161"/>
      <c r="JBY29" s="161"/>
      <c r="JBZ29" s="161"/>
      <c r="JCA29" s="161"/>
      <c r="JCB29" s="46"/>
      <c r="JCC29" s="46"/>
      <c r="JCD29" s="161"/>
      <c r="JCE29" s="161"/>
      <c r="JCF29" s="161"/>
      <c r="JCG29" s="161"/>
      <c r="JCH29" s="161"/>
      <c r="JCI29" s="46"/>
      <c r="JCJ29" s="46"/>
      <c r="JCK29" s="161"/>
      <c r="JCL29" s="161"/>
      <c r="JCM29" s="161"/>
      <c r="JCN29" s="161"/>
      <c r="JCO29" s="161"/>
      <c r="JCP29" s="46"/>
      <c r="JCQ29" s="46"/>
      <c r="JCR29" s="161"/>
      <c r="JCS29" s="161"/>
      <c r="JCT29" s="161"/>
      <c r="JCU29" s="161"/>
      <c r="JCV29" s="161"/>
      <c r="JCW29" s="46"/>
      <c r="JCX29" s="46"/>
      <c r="JCY29" s="161"/>
      <c r="JCZ29" s="161"/>
      <c r="JDA29" s="161"/>
      <c r="JDB29" s="161"/>
      <c r="JDC29" s="161"/>
      <c r="JDD29" s="46"/>
      <c r="JDE29" s="46"/>
      <c r="JDF29" s="161"/>
      <c r="JDG29" s="161"/>
      <c r="JDH29" s="161"/>
      <c r="JDI29" s="161"/>
      <c r="JDJ29" s="161"/>
      <c r="JDK29" s="46"/>
      <c r="JDL29" s="46"/>
      <c r="JDM29" s="161"/>
      <c r="JDN29" s="161"/>
      <c r="JDO29" s="161"/>
      <c r="JDP29" s="161"/>
      <c r="JDQ29" s="161"/>
      <c r="JDR29" s="46"/>
      <c r="JDS29" s="46"/>
      <c r="JDT29" s="161"/>
      <c r="JDU29" s="161"/>
      <c r="JDV29" s="161"/>
      <c r="JDW29" s="161"/>
      <c r="JDX29" s="161"/>
      <c r="JDY29" s="46"/>
      <c r="JDZ29" s="46"/>
      <c r="JEA29" s="161"/>
      <c r="JEB29" s="161"/>
      <c r="JEC29" s="161"/>
      <c r="JED29" s="161"/>
      <c r="JEE29" s="161"/>
      <c r="JEF29" s="46"/>
      <c r="JEG29" s="46"/>
      <c r="JEH29" s="161"/>
      <c r="JEI29" s="161"/>
      <c r="JEJ29" s="161"/>
      <c r="JEK29" s="161"/>
      <c r="JEL29" s="161"/>
      <c r="JEM29" s="46"/>
      <c r="JEN29" s="46"/>
      <c r="JEO29" s="161"/>
      <c r="JEP29" s="161"/>
      <c r="JEQ29" s="161"/>
      <c r="JER29" s="161"/>
      <c r="JES29" s="161"/>
      <c r="JET29" s="46"/>
      <c r="JEU29" s="46"/>
      <c r="JEV29" s="161"/>
      <c r="JEW29" s="161"/>
      <c r="JEX29" s="161"/>
      <c r="JEY29" s="161"/>
      <c r="JEZ29" s="161"/>
      <c r="JFA29" s="46"/>
      <c r="JFB29" s="46"/>
      <c r="JFC29" s="161"/>
      <c r="JFD29" s="161"/>
      <c r="JFE29" s="161"/>
      <c r="JFF29" s="161"/>
      <c r="JFG29" s="161"/>
      <c r="JFH29" s="46"/>
      <c r="JFI29" s="46"/>
      <c r="JFJ29" s="161"/>
      <c r="JFK29" s="161"/>
      <c r="JFL29" s="161"/>
      <c r="JFM29" s="161"/>
      <c r="JFN29" s="161"/>
      <c r="JFO29" s="46"/>
      <c r="JFP29" s="46"/>
      <c r="JFQ29" s="161"/>
      <c r="JFR29" s="161"/>
      <c r="JFS29" s="161"/>
      <c r="JFT29" s="161"/>
      <c r="JFU29" s="161"/>
      <c r="JFV29" s="46"/>
      <c r="JFW29" s="46"/>
      <c r="JFX29" s="161"/>
      <c r="JFY29" s="161"/>
      <c r="JFZ29" s="161"/>
      <c r="JGA29" s="161"/>
      <c r="JGB29" s="161"/>
      <c r="JGC29" s="46"/>
      <c r="JGD29" s="46"/>
      <c r="JGE29" s="161"/>
      <c r="JGF29" s="161"/>
      <c r="JGG29" s="161"/>
      <c r="JGH29" s="161"/>
      <c r="JGI29" s="161"/>
      <c r="JGJ29" s="46"/>
      <c r="JGK29" s="46"/>
      <c r="JGL29" s="161"/>
      <c r="JGM29" s="161"/>
      <c r="JGN29" s="161"/>
      <c r="JGO29" s="161"/>
      <c r="JGP29" s="161"/>
      <c r="JGQ29" s="46"/>
      <c r="JGR29" s="46"/>
      <c r="JGS29" s="161"/>
      <c r="JGT29" s="161"/>
      <c r="JGU29" s="161"/>
      <c r="JGV29" s="161"/>
      <c r="JGW29" s="161"/>
      <c r="JGX29" s="46"/>
      <c r="JGY29" s="46"/>
      <c r="JGZ29" s="161"/>
      <c r="JHA29" s="161"/>
      <c r="JHB29" s="161"/>
      <c r="JHC29" s="161"/>
      <c r="JHD29" s="161"/>
      <c r="JHE29" s="46"/>
      <c r="JHF29" s="46"/>
      <c r="JHG29" s="161"/>
      <c r="JHH29" s="161"/>
      <c r="JHI29" s="161"/>
      <c r="JHJ29" s="161"/>
      <c r="JHK29" s="161"/>
      <c r="JHL29" s="46"/>
      <c r="JHM29" s="46"/>
      <c r="JHN29" s="161"/>
      <c r="JHO29" s="161"/>
      <c r="JHP29" s="161"/>
      <c r="JHQ29" s="161"/>
      <c r="JHR29" s="161"/>
      <c r="JHS29" s="46"/>
      <c r="JHT29" s="46"/>
      <c r="JHU29" s="161"/>
      <c r="JHV29" s="161"/>
      <c r="JHW29" s="161"/>
      <c r="JHX29" s="161"/>
      <c r="JHY29" s="161"/>
      <c r="JHZ29" s="46"/>
      <c r="JIA29" s="46"/>
      <c r="JIB29" s="161"/>
      <c r="JIC29" s="161"/>
      <c r="JID29" s="161"/>
      <c r="JIE29" s="161"/>
      <c r="JIF29" s="161"/>
      <c r="JIG29" s="46"/>
      <c r="JIH29" s="46"/>
      <c r="JII29" s="161"/>
      <c r="JIJ29" s="161"/>
      <c r="JIK29" s="161"/>
      <c r="JIL29" s="161"/>
      <c r="JIM29" s="161"/>
      <c r="JIN29" s="46"/>
      <c r="JIO29" s="46"/>
      <c r="JIP29" s="161"/>
      <c r="JIQ29" s="161"/>
      <c r="JIR29" s="161"/>
      <c r="JIS29" s="161"/>
      <c r="JIT29" s="161"/>
      <c r="JIU29" s="46"/>
      <c r="JIV29" s="46"/>
      <c r="JIW29" s="161"/>
      <c r="JIX29" s="161"/>
      <c r="JIY29" s="161"/>
      <c r="JIZ29" s="161"/>
      <c r="JJA29" s="161"/>
      <c r="JJB29" s="46"/>
      <c r="JJC29" s="46"/>
      <c r="JJD29" s="161"/>
      <c r="JJE29" s="161"/>
      <c r="JJF29" s="161"/>
      <c r="JJG29" s="161"/>
      <c r="JJH29" s="161"/>
      <c r="JJI29" s="46"/>
      <c r="JJJ29" s="46"/>
      <c r="JJK29" s="161"/>
      <c r="JJL29" s="161"/>
      <c r="JJM29" s="161"/>
      <c r="JJN29" s="161"/>
      <c r="JJO29" s="161"/>
      <c r="JJP29" s="46"/>
      <c r="JJQ29" s="46"/>
      <c r="JJR29" s="161"/>
      <c r="JJS29" s="161"/>
      <c r="JJT29" s="161"/>
      <c r="JJU29" s="161"/>
      <c r="JJV29" s="161"/>
      <c r="JJW29" s="46"/>
      <c r="JJX29" s="46"/>
      <c r="JJY29" s="161"/>
      <c r="JJZ29" s="161"/>
      <c r="JKA29" s="161"/>
      <c r="JKB29" s="161"/>
      <c r="JKC29" s="161"/>
      <c r="JKD29" s="46"/>
      <c r="JKE29" s="46"/>
      <c r="JKF29" s="161"/>
      <c r="JKG29" s="161"/>
      <c r="JKH29" s="161"/>
      <c r="JKI29" s="161"/>
      <c r="JKJ29" s="161"/>
      <c r="JKK29" s="46"/>
      <c r="JKL29" s="46"/>
      <c r="JKM29" s="161"/>
      <c r="JKN29" s="161"/>
      <c r="JKO29" s="161"/>
      <c r="JKP29" s="161"/>
      <c r="JKQ29" s="161"/>
      <c r="JKR29" s="46"/>
      <c r="JKS29" s="46"/>
      <c r="JKT29" s="161"/>
      <c r="JKU29" s="161"/>
      <c r="JKV29" s="161"/>
      <c r="JKW29" s="161"/>
      <c r="JKX29" s="161"/>
      <c r="JKY29" s="46"/>
      <c r="JKZ29" s="46"/>
      <c r="JLA29" s="161"/>
      <c r="JLB29" s="161"/>
      <c r="JLC29" s="161"/>
      <c r="JLD29" s="161"/>
      <c r="JLE29" s="161"/>
      <c r="JLF29" s="46"/>
      <c r="JLG29" s="46"/>
      <c r="JLH29" s="161"/>
      <c r="JLI29" s="161"/>
      <c r="JLJ29" s="161"/>
      <c r="JLK29" s="161"/>
      <c r="JLL29" s="161"/>
      <c r="JLM29" s="46"/>
      <c r="JLN29" s="46"/>
      <c r="JLO29" s="161"/>
      <c r="JLP29" s="161"/>
      <c r="JLQ29" s="161"/>
      <c r="JLR29" s="161"/>
      <c r="JLS29" s="161"/>
      <c r="JLT29" s="46"/>
      <c r="JLU29" s="46"/>
      <c r="JLV29" s="161"/>
      <c r="JLW29" s="161"/>
      <c r="JLX29" s="161"/>
      <c r="JLY29" s="161"/>
      <c r="JLZ29" s="161"/>
      <c r="JMA29" s="46"/>
      <c r="JMB29" s="46"/>
      <c r="JMC29" s="161"/>
      <c r="JMD29" s="161"/>
      <c r="JME29" s="161"/>
      <c r="JMF29" s="161"/>
      <c r="JMG29" s="161"/>
      <c r="JMH29" s="46"/>
      <c r="JMI29" s="46"/>
      <c r="JMJ29" s="161"/>
      <c r="JMK29" s="161"/>
      <c r="JML29" s="161"/>
      <c r="JMM29" s="161"/>
      <c r="JMN29" s="161"/>
      <c r="JMO29" s="46"/>
      <c r="JMP29" s="46"/>
      <c r="JMQ29" s="161"/>
      <c r="JMR29" s="161"/>
      <c r="JMS29" s="161"/>
      <c r="JMT29" s="161"/>
      <c r="JMU29" s="161"/>
      <c r="JMV29" s="46"/>
      <c r="JMW29" s="46"/>
      <c r="JMX29" s="161"/>
      <c r="JMY29" s="161"/>
      <c r="JMZ29" s="161"/>
      <c r="JNA29" s="161"/>
      <c r="JNB29" s="161"/>
      <c r="JNC29" s="46"/>
      <c r="JND29" s="46"/>
      <c r="JNE29" s="161"/>
      <c r="JNF29" s="161"/>
      <c r="JNG29" s="161"/>
      <c r="JNH29" s="161"/>
      <c r="JNI29" s="161"/>
      <c r="JNJ29" s="46"/>
      <c r="JNK29" s="46"/>
      <c r="JNL29" s="161"/>
      <c r="JNM29" s="161"/>
      <c r="JNN29" s="161"/>
      <c r="JNO29" s="161"/>
      <c r="JNP29" s="161"/>
      <c r="JNQ29" s="46"/>
      <c r="JNR29" s="46"/>
      <c r="JNS29" s="161"/>
      <c r="JNT29" s="161"/>
      <c r="JNU29" s="161"/>
      <c r="JNV29" s="161"/>
      <c r="JNW29" s="161"/>
      <c r="JNX29" s="46"/>
      <c r="JNY29" s="46"/>
      <c r="JNZ29" s="161"/>
      <c r="JOA29" s="161"/>
      <c r="JOB29" s="161"/>
      <c r="JOC29" s="161"/>
      <c r="JOD29" s="161"/>
      <c r="JOE29" s="46"/>
      <c r="JOF29" s="46"/>
      <c r="JOG29" s="161"/>
      <c r="JOH29" s="161"/>
      <c r="JOI29" s="161"/>
      <c r="JOJ29" s="161"/>
      <c r="JOK29" s="161"/>
      <c r="JOL29" s="46"/>
      <c r="JOM29" s="46"/>
      <c r="JON29" s="161"/>
      <c r="JOO29" s="161"/>
      <c r="JOP29" s="161"/>
      <c r="JOQ29" s="161"/>
      <c r="JOR29" s="161"/>
      <c r="JOS29" s="46"/>
      <c r="JOT29" s="46"/>
      <c r="JOU29" s="161"/>
      <c r="JOV29" s="161"/>
      <c r="JOW29" s="161"/>
      <c r="JOX29" s="161"/>
      <c r="JOY29" s="161"/>
      <c r="JOZ29" s="46"/>
      <c r="JPA29" s="46"/>
      <c r="JPB29" s="161"/>
      <c r="JPC29" s="161"/>
      <c r="JPD29" s="161"/>
      <c r="JPE29" s="161"/>
      <c r="JPF29" s="161"/>
      <c r="JPG29" s="46"/>
      <c r="JPH29" s="46"/>
      <c r="JPI29" s="161"/>
      <c r="JPJ29" s="161"/>
      <c r="JPK29" s="161"/>
      <c r="JPL29" s="161"/>
      <c r="JPM29" s="161"/>
      <c r="JPN29" s="46"/>
      <c r="JPO29" s="46"/>
      <c r="JPP29" s="161"/>
      <c r="JPQ29" s="161"/>
      <c r="JPR29" s="161"/>
      <c r="JPS29" s="161"/>
      <c r="JPT29" s="161"/>
      <c r="JPU29" s="46"/>
      <c r="JPV29" s="46"/>
      <c r="JPW29" s="161"/>
      <c r="JPX29" s="161"/>
      <c r="JPY29" s="161"/>
      <c r="JPZ29" s="161"/>
      <c r="JQA29" s="161"/>
      <c r="JQB29" s="46"/>
      <c r="JQC29" s="46"/>
      <c r="JQD29" s="161"/>
      <c r="JQE29" s="161"/>
      <c r="JQF29" s="161"/>
      <c r="JQG29" s="161"/>
      <c r="JQH29" s="161"/>
      <c r="JQI29" s="46"/>
      <c r="JQJ29" s="46"/>
      <c r="JQK29" s="161"/>
      <c r="JQL29" s="161"/>
      <c r="JQM29" s="161"/>
      <c r="JQN29" s="161"/>
      <c r="JQO29" s="161"/>
      <c r="JQP29" s="46"/>
      <c r="JQQ29" s="46"/>
      <c r="JQR29" s="161"/>
      <c r="JQS29" s="161"/>
      <c r="JQT29" s="161"/>
      <c r="JQU29" s="161"/>
      <c r="JQV29" s="161"/>
      <c r="JQW29" s="46"/>
      <c r="JQX29" s="46"/>
      <c r="JQY29" s="161"/>
      <c r="JQZ29" s="161"/>
      <c r="JRA29" s="161"/>
      <c r="JRB29" s="161"/>
      <c r="JRC29" s="161"/>
      <c r="JRD29" s="46"/>
      <c r="JRE29" s="46"/>
      <c r="JRF29" s="161"/>
      <c r="JRG29" s="161"/>
      <c r="JRH29" s="161"/>
      <c r="JRI29" s="161"/>
      <c r="JRJ29" s="161"/>
      <c r="JRK29" s="46"/>
      <c r="JRL29" s="46"/>
      <c r="JRM29" s="161"/>
      <c r="JRN29" s="161"/>
      <c r="JRO29" s="161"/>
      <c r="JRP29" s="161"/>
      <c r="JRQ29" s="161"/>
      <c r="JRR29" s="46"/>
      <c r="JRS29" s="46"/>
      <c r="JRT29" s="161"/>
      <c r="JRU29" s="161"/>
      <c r="JRV29" s="161"/>
      <c r="JRW29" s="161"/>
      <c r="JRX29" s="161"/>
      <c r="JRY29" s="46"/>
      <c r="JRZ29" s="46"/>
      <c r="JSA29" s="161"/>
      <c r="JSB29" s="161"/>
      <c r="JSC29" s="161"/>
      <c r="JSD29" s="161"/>
      <c r="JSE29" s="161"/>
      <c r="JSF29" s="46"/>
      <c r="JSG29" s="46"/>
      <c r="JSH29" s="161"/>
      <c r="JSI29" s="161"/>
      <c r="JSJ29" s="161"/>
      <c r="JSK29" s="161"/>
      <c r="JSL29" s="161"/>
      <c r="JSM29" s="46"/>
      <c r="JSN29" s="46"/>
      <c r="JSO29" s="161"/>
      <c r="JSP29" s="161"/>
      <c r="JSQ29" s="161"/>
      <c r="JSR29" s="161"/>
      <c r="JSS29" s="161"/>
      <c r="JST29" s="46"/>
      <c r="JSU29" s="46"/>
      <c r="JSV29" s="161"/>
      <c r="JSW29" s="161"/>
      <c r="JSX29" s="161"/>
      <c r="JSY29" s="161"/>
      <c r="JSZ29" s="161"/>
      <c r="JTA29" s="46"/>
      <c r="JTB29" s="46"/>
      <c r="JTC29" s="161"/>
      <c r="JTD29" s="161"/>
      <c r="JTE29" s="161"/>
      <c r="JTF29" s="161"/>
      <c r="JTG29" s="161"/>
      <c r="JTH29" s="46"/>
      <c r="JTI29" s="46"/>
      <c r="JTJ29" s="161"/>
      <c r="JTK29" s="161"/>
      <c r="JTL29" s="161"/>
      <c r="JTM29" s="161"/>
      <c r="JTN29" s="161"/>
      <c r="JTO29" s="46"/>
      <c r="JTP29" s="46"/>
      <c r="JTQ29" s="161"/>
      <c r="JTR29" s="161"/>
      <c r="JTS29" s="161"/>
      <c r="JTT29" s="161"/>
      <c r="JTU29" s="161"/>
      <c r="JTV29" s="46"/>
      <c r="JTW29" s="46"/>
      <c r="JTX29" s="161"/>
      <c r="JTY29" s="161"/>
      <c r="JTZ29" s="161"/>
      <c r="JUA29" s="161"/>
      <c r="JUB29" s="161"/>
      <c r="JUC29" s="46"/>
      <c r="JUD29" s="46"/>
      <c r="JUE29" s="161"/>
      <c r="JUF29" s="161"/>
      <c r="JUG29" s="161"/>
      <c r="JUH29" s="161"/>
      <c r="JUI29" s="161"/>
      <c r="JUJ29" s="46"/>
      <c r="JUK29" s="46"/>
      <c r="JUL29" s="161"/>
      <c r="JUM29" s="161"/>
      <c r="JUN29" s="161"/>
      <c r="JUO29" s="161"/>
      <c r="JUP29" s="161"/>
      <c r="JUQ29" s="46"/>
      <c r="JUR29" s="46"/>
      <c r="JUS29" s="161"/>
      <c r="JUT29" s="161"/>
      <c r="JUU29" s="161"/>
      <c r="JUV29" s="161"/>
      <c r="JUW29" s="161"/>
      <c r="JUX29" s="46"/>
      <c r="JUY29" s="46"/>
      <c r="JUZ29" s="161"/>
      <c r="JVA29" s="161"/>
      <c r="JVB29" s="161"/>
      <c r="JVC29" s="161"/>
      <c r="JVD29" s="161"/>
      <c r="JVE29" s="46"/>
      <c r="JVF29" s="46"/>
      <c r="JVG29" s="161"/>
      <c r="JVH29" s="161"/>
      <c r="JVI29" s="161"/>
      <c r="JVJ29" s="161"/>
      <c r="JVK29" s="161"/>
      <c r="JVL29" s="46"/>
      <c r="JVM29" s="46"/>
      <c r="JVN29" s="161"/>
      <c r="JVO29" s="161"/>
      <c r="JVP29" s="161"/>
      <c r="JVQ29" s="161"/>
      <c r="JVR29" s="161"/>
      <c r="JVS29" s="46"/>
      <c r="JVT29" s="46"/>
      <c r="JVU29" s="161"/>
      <c r="JVV29" s="161"/>
      <c r="JVW29" s="161"/>
      <c r="JVX29" s="161"/>
      <c r="JVY29" s="161"/>
      <c r="JVZ29" s="46"/>
      <c r="JWA29" s="46"/>
      <c r="JWB29" s="161"/>
      <c r="JWC29" s="161"/>
      <c r="JWD29" s="161"/>
      <c r="JWE29" s="161"/>
      <c r="JWF29" s="161"/>
      <c r="JWG29" s="46"/>
      <c r="JWH29" s="46"/>
      <c r="JWI29" s="161"/>
      <c r="JWJ29" s="161"/>
      <c r="JWK29" s="161"/>
      <c r="JWL29" s="161"/>
      <c r="JWM29" s="161"/>
      <c r="JWN29" s="46"/>
      <c r="JWO29" s="46"/>
      <c r="JWP29" s="161"/>
      <c r="JWQ29" s="161"/>
      <c r="JWR29" s="161"/>
      <c r="JWS29" s="161"/>
      <c r="JWT29" s="161"/>
      <c r="JWU29" s="46"/>
      <c r="JWV29" s="46"/>
      <c r="JWW29" s="161"/>
      <c r="JWX29" s="161"/>
      <c r="JWY29" s="161"/>
      <c r="JWZ29" s="161"/>
      <c r="JXA29" s="161"/>
      <c r="JXB29" s="46"/>
      <c r="JXC29" s="46"/>
      <c r="JXD29" s="161"/>
      <c r="JXE29" s="161"/>
      <c r="JXF29" s="161"/>
      <c r="JXG29" s="161"/>
      <c r="JXH29" s="161"/>
      <c r="JXI29" s="46"/>
      <c r="JXJ29" s="46"/>
      <c r="JXK29" s="161"/>
      <c r="JXL29" s="161"/>
      <c r="JXM29" s="161"/>
      <c r="JXN29" s="161"/>
      <c r="JXO29" s="161"/>
      <c r="JXP29" s="46"/>
      <c r="JXQ29" s="46"/>
      <c r="JXR29" s="161"/>
      <c r="JXS29" s="161"/>
      <c r="JXT29" s="161"/>
      <c r="JXU29" s="161"/>
      <c r="JXV29" s="161"/>
      <c r="JXW29" s="46"/>
      <c r="JXX29" s="46"/>
      <c r="JXY29" s="161"/>
      <c r="JXZ29" s="161"/>
      <c r="JYA29" s="161"/>
      <c r="JYB29" s="161"/>
      <c r="JYC29" s="161"/>
      <c r="JYD29" s="46"/>
      <c r="JYE29" s="46"/>
      <c r="JYF29" s="161"/>
      <c r="JYG29" s="161"/>
      <c r="JYH29" s="161"/>
      <c r="JYI29" s="161"/>
      <c r="JYJ29" s="161"/>
      <c r="JYK29" s="46"/>
      <c r="JYL29" s="46"/>
      <c r="JYM29" s="161"/>
      <c r="JYN29" s="161"/>
      <c r="JYO29" s="161"/>
      <c r="JYP29" s="161"/>
      <c r="JYQ29" s="161"/>
      <c r="JYR29" s="46"/>
      <c r="JYS29" s="46"/>
      <c r="JYT29" s="161"/>
      <c r="JYU29" s="161"/>
      <c r="JYV29" s="161"/>
      <c r="JYW29" s="161"/>
      <c r="JYX29" s="161"/>
      <c r="JYY29" s="46"/>
      <c r="JYZ29" s="46"/>
      <c r="JZA29" s="161"/>
      <c r="JZB29" s="161"/>
      <c r="JZC29" s="161"/>
      <c r="JZD29" s="161"/>
      <c r="JZE29" s="161"/>
      <c r="JZF29" s="46"/>
      <c r="JZG29" s="46"/>
      <c r="JZH29" s="161"/>
      <c r="JZI29" s="161"/>
      <c r="JZJ29" s="161"/>
      <c r="JZK29" s="161"/>
      <c r="JZL29" s="161"/>
      <c r="JZM29" s="46"/>
      <c r="JZN29" s="46"/>
      <c r="JZO29" s="161"/>
      <c r="JZP29" s="161"/>
      <c r="JZQ29" s="161"/>
      <c r="JZR29" s="161"/>
      <c r="JZS29" s="161"/>
      <c r="JZT29" s="46"/>
      <c r="JZU29" s="46"/>
      <c r="JZV29" s="161"/>
      <c r="JZW29" s="161"/>
      <c r="JZX29" s="161"/>
      <c r="JZY29" s="161"/>
      <c r="JZZ29" s="161"/>
      <c r="KAA29" s="46"/>
      <c r="KAB29" s="46"/>
      <c r="KAC29" s="161"/>
      <c r="KAD29" s="161"/>
      <c r="KAE29" s="161"/>
      <c r="KAF29" s="161"/>
      <c r="KAG29" s="161"/>
      <c r="KAH29" s="46"/>
      <c r="KAI29" s="46"/>
      <c r="KAJ29" s="161"/>
      <c r="KAK29" s="161"/>
      <c r="KAL29" s="161"/>
      <c r="KAM29" s="161"/>
      <c r="KAN29" s="161"/>
      <c r="KAO29" s="46"/>
      <c r="KAP29" s="46"/>
      <c r="KAQ29" s="161"/>
      <c r="KAR29" s="161"/>
      <c r="KAS29" s="161"/>
      <c r="KAT29" s="161"/>
      <c r="KAU29" s="161"/>
      <c r="KAV29" s="46"/>
      <c r="KAW29" s="46"/>
      <c r="KAX29" s="161"/>
      <c r="KAY29" s="161"/>
      <c r="KAZ29" s="161"/>
      <c r="KBA29" s="161"/>
      <c r="KBB29" s="161"/>
      <c r="KBC29" s="46"/>
      <c r="KBD29" s="46"/>
      <c r="KBE29" s="161"/>
      <c r="KBF29" s="161"/>
      <c r="KBG29" s="161"/>
      <c r="KBH29" s="161"/>
      <c r="KBI29" s="161"/>
      <c r="KBJ29" s="46"/>
      <c r="KBK29" s="46"/>
      <c r="KBL29" s="161"/>
      <c r="KBM29" s="161"/>
      <c r="KBN29" s="161"/>
      <c r="KBO29" s="161"/>
      <c r="KBP29" s="161"/>
      <c r="KBQ29" s="46"/>
      <c r="KBR29" s="46"/>
      <c r="KBS29" s="161"/>
      <c r="KBT29" s="161"/>
      <c r="KBU29" s="161"/>
      <c r="KBV29" s="161"/>
      <c r="KBW29" s="161"/>
      <c r="KBX29" s="46"/>
      <c r="KBY29" s="46"/>
      <c r="KBZ29" s="161"/>
      <c r="KCA29" s="161"/>
      <c r="KCB29" s="161"/>
      <c r="KCC29" s="161"/>
      <c r="KCD29" s="161"/>
      <c r="KCE29" s="46"/>
      <c r="KCF29" s="46"/>
      <c r="KCG29" s="161"/>
      <c r="KCH29" s="161"/>
      <c r="KCI29" s="161"/>
      <c r="KCJ29" s="161"/>
      <c r="KCK29" s="161"/>
      <c r="KCL29" s="46"/>
      <c r="KCM29" s="46"/>
      <c r="KCN29" s="161"/>
      <c r="KCO29" s="161"/>
      <c r="KCP29" s="161"/>
      <c r="KCQ29" s="161"/>
      <c r="KCR29" s="161"/>
      <c r="KCS29" s="46"/>
      <c r="KCT29" s="46"/>
      <c r="KCU29" s="161"/>
      <c r="KCV29" s="161"/>
      <c r="KCW29" s="161"/>
      <c r="KCX29" s="161"/>
      <c r="KCY29" s="161"/>
      <c r="KCZ29" s="46"/>
      <c r="KDA29" s="46"/>
      <c r="KDB29" s="161"/>
      <c r="KDC29" s="161"/>
      <c r="KDD29" s="161"/>
      <c r="KDE29" s="161"/>
      <c r="KDF29" s="161"/>
      <c r="KDG29" s="46"/>
      <c r="KDH29" s="46"/>
      <c r="KDI29" s="161"/>
      <c r="KDJ29" s="161"/>
      <c r="KDK29" s="161"/>
      <c r="KDL29" s="161"/>
      <c r="KDM29" s="161"/>
      <c r="KDN29" s="46"/>
      <c r="KDO29" s="46"/>
      <c r="KDP29" s="161"/>
      <c r="KDQ29" s="161"/>
      <c r="KDR29" s="161"/>
      <c r="KDS29" s="161"/>
      <c r="KDT29" s="161"/>
      <c r="KDU29" s="46"/>
      <c r="KDV29" s="46"/>
      <c r="KDW29" s="161"/>
      <c r="KDX29" s="161"/>
      <c r="KDY29" s="161"/>
      <c r="KDZ29" s="161"/>
      <c r="KEA29" s="161"/>
      <c r="KEB29" s="46"/>
      <c r="KEC29" s="46"/>
      <c r="KED29" s="161"/>
      <c r="KEE29" s="161"/>
      <c r="KEF29" s="161"/>
      <c r="KEG29" s="161"/>
      <c r="KEH29" s="161"/>
      <c r="KEI29" s="46"/>
      <c r="KEJ29" s="46"/>
      <c r="KEK29" s="161"/>
      <c r="KEL29" s="161"/>
      <c r="KEM29" s="161"/>
      <c r="KEN29" s="161"/>
      <c r="KEO29" s="161"/>
      <c r="KEP29" s="46"/>
      <c r="KEQ29" s="46"/>
      <c r="KER29" s="161"/>
      <c r="KES29" s="161"/>
      <c r="KET29" s="161"/>
      <c r="KEU29" s="161"/>
      <c r="KEV29" s="161"/>
      <c r="KEW29" s="46"/>
      <c r="KEX29" s="46"/>
      <c r="KEY29" s="161"/>
      <c r="KEZ29" s="161"/>
      <c r="KFA29" s="161"/>
      <c r="KFB29" s="161"/>
      <c r="KFC29" s="161"/>
      <c r="KFD29" s="46"/>
      <c r="KFE29" s="46"/>
      <c r="KFF29" s="161"/>
      <c r="KFG29" s="161"/>
      <c r="KFH29" s="161"/>
      <c r="KFI29" s="161"/>
      <c r="KFJ29" s="161"/>
      <c r="KFK29" s="46"/>
      <c r="KFL29" s="46"/>
      <c r="KFM29" s="161"/>
      <c r="KFN29" s="161"/>
      <c r="KFO29" s="161"/>
      <c r="KFP29" s="161"/>
      <c r="KFQ29" s="161"/>
      <c r="KFR29" s="46"/>
      <c r="KFS29" s="46"/>
      <c r="KFT29" s="161"/>
      <c r="KFU29" s="161"/>
      <c r="KFV29" s="161"/>
      <c r="KFW29" s="161"/>
      <c r="KFX29" s="161"/>
      <c r="KFY29" s="46"/>
      <c r="KFZ29" s="46"/>
      <c r="KGA29" s="161"/>
      <c r="KGB29" s="161"/>
      <c r="KGC29" s="161"/>
      <c r="KGD29" s="161"/>
      <c r="KGE29" s="161"/>
      <c r="KGF29" s="46"/>
      <c r="KGG29" s="46"/>
      <c r="KGH29" s="161"/>
      <c r="KGI29" s="161"/>
      <c r="KGJ29" s="161"/>
      <c r="KGK29" s="161"/>
      <c r="KGL29" s="161"/>
      <c r="KGM29" s="46"/>
      <c r="KGN29" s="46"/>
      <c r="KGO29" s="161"/>
      <c r="KGP29" s="161"/>
      <c r="KGQ29" s="161"/>
      <c r="KGR29" s="161"/>
      <c r="KGS29" s="161"/>
      <c r="KGT29" s="46"/>
      <c r="KGU29" s="46"/>
      <c r="KGV29" s="161"/>
      <c r="KGW29" s="161"/>
      <c r="KGX29" s="161"/>
      <c r="KGY29" s="161"/>
      <c r="KGZ29" s="161"/>
      <c r="KHA29" s="46"/>
      <c r="KHB29" s="46"/>
      <c r="KHC29" s="161"/>
      <c r="KHD29" s="161"/>
      <c r="KHE29" s="161"/>
      <c r="KHF29" s="161"/>
      <c r="KHG29" s="161"/>
      <c r="KHH29" s="46"/>
      <c r="KHI29" s="46"/>
      <c r="KHJ29" s="161"/>
      <c r="KHK29" s="161"/>
      <c r="KHL29" s="161"/>
      <c r="KHM29" s="161"/>
      <c r="KHN29" s="161"/>
      <c r="KHO29" s="46"/>
      <c r="KHP29" s="46"/>
      <c r="KHQ29" s="161"/>
      <c r="KHR29" s="161"/>
      <c r="KHS29" s="161"/>
      <c r="KHT29" s="161"/>
      <c r="KHU29" s="161"/>
      <c r="KHV29" s="46"/>
      <c r="KHW29" s="46"/>
      <c r="KHX29" s="161"/>
      <c r="KHY29" s="161"/>
      <c r="KHZ29" s="161"/>
      <c r="KIA29" s="161"/>
      <c r="KIB29" s="161"/>
      <c r="KIC29" s="46"/>
      <c r="KID29" s="46"/>
      <c r="KIE29" s="161"/>
      <c r="KIF29" s="161"/>
      <c r="KIG29" s="161"/>
      <c r="KIH29" s="161"/>
      <c r="KII29" s="161"/>
      <c r="KIJ29" s="46"/>
      <c r="KIK29" s="46"/>
      <c r="KIL29" s="161"/>
      <c r="KIM29" s="161"/>
      <c r="KIN29" s="161"/>
      <c r="KIO29" s="161"/>
      <c r="KIP29" s="161"/>
      <c r="KIQ29" s="46"/>
      <c r="KIR29" s="46"/>
      <c r="KIS29" s="161"/>
      <c r="KIT29" s="161"/>
      <c r="KIU29" s="161"/>
      <c r="KIV29" s="161"/>
      <c r="KIW29" s="161"/>
      <c r="KIX29" s="46"/>
      <c r="KIY29" s="46"/>
      <c r="KIZ29" s="161"/>
      <c r="KJA29" s="161"/>
      <c r="KJB29" s="161"/>
      <c r="KJC29" s="161"/>
      <c r="KJD29" s="161"/>
      <c r="KJE29" s="46"/>
      <c r="KJF29" s="46"/>
      <c r="KJG29" s="161"/>
      <c r="KJH29" s="161"/>
      <c r="KJI29" s="161"/>
      <c r="KJJ29" s="161"/>
      <c r="KJK29" s="161"/>
      <c r="KJL29" s="46"/>
      <c r="KJM29" s="46"/>
      <c r="KJN29" s="161"/>
      <c r="KJO29" s="161"/>
      <c r="KJP29" s="161"/>
      <c r="KJQ29" s="161"/>
      <c r="KJR29" s="161"/>
      <c r="KJS29" s="46"/>
      <c r="KJT29" s="46"/>
      <c r="KJU29" s="161"/>
      <c r="KJV29" s="161"/>
      <c r="KJW29" s="161"/>
      <c r="KJX29" s="161"/>
      <c r="KJY29" s="161"/>
      <c r="KJZ29" s="46"/>
      <c r="KKA29" s="46"/>
      <c r="KKB29" s="161"/>
      <c r="KKC29" s="161"/>
      <c r="KKD29" s="161"/>
      <c r="KKE29" s="161"/>
      <c r="KKF29" s="161"/>
      <c r="KKG29" s="46"/>
      <c r="KKH29" s="46"/>
      <c r="KKI29" s="161"/>
      <c r="KKJ29" s="161"/>
      <c r="KKK29" s="161"/>
      <c r="KKL29" s="161"/>
      <c r="KKM29" s="161"/>
      <c r="KKN29" s="46"/>
      <c r="KKO29" s="46"/>
      <c r="KKP29" s="161"/>
      <c r="KKQ29" s="161"/>
      <c r="KKR29" s="161"/>
      <c r="KKS29" s="161"/>
      <c r="KKT29" s="161"/>
      <c r="KKU29" s="46"/>
      <c r="KKV29" s="46"/>
      <c r="KKW29" s="161"/>
      <c r="KKX29" s="161"/>
      <c r="KKY29" s="161"/>
      <c r="KKZ29" s="161"/>
      <c r="KLA29" s="161"/>
      <c r="KLB29" s="46"/>
      <c r="KLC29" s="46"/>
      <c r="KLD29" s="161"/>
      <c r="KLE29" s="161"/>
      <c r="KLF29" s="161"/>
      <c r="KLG29" s="161"/>
      <c r="KLH29" s="161"/>
      <c r="KLI29" s="46"/>
      <c r="KLJ29" s="46"/>
      <c r="KLK29" s="161"/>
      <c r="KLL29" s="161"/>
      <c r="KLM29" s="161"/>
      <c r="KLN29" s="161"/>
      <c r="KLO29" s="161"/>
      <c r="KLP29" s="46"/>
      <c r="KLQ29" s="46"/>
      <c r="KLR29" s="161"/>
      <c r="KLS29" s="161"/>
      <c r="KLT29" s="161"/>
      <c r="KLU29" s="161"/>
      <c r="KLV29" s="161"/>
      <c r="KLW29" s="46"/>
      <c r="KLX29" s="46"/>
      <c r="KLY29" s="161"/>
      <c r="KLZ29" s="161"/>
      <c r="KMA29" s="161"/>
      <c r="KMB29" s="161"/>
      <c r="KMC29" s="161"/>
      <c r="KMD29" s="46"/>
      <c r="KME29" s="46"/>
      <c r="KMF29" s="161"/>
      <c r="KMG29" s="161"/>
      <c r="KMH29" s="161"/>
      <c r="KMI29" s="161"/>
      <c r="KMJ29" s="161"/>
      <c r="KMK29" s="46"/>
      <c r="KML29" s="46"/>
      <c r="KMM29" s="161"/>
      <c r="KMN29" s="161"/>
      <c r="KMO29" s="161"/>
      <c r="KMP29" s="161"/>
      <c r="KMQ29" s="161"/>
      <c r="KMR29" s="46"/>
      <c r="KMS29" s="46"/>
      <c r="KMT29" s="161"/>
      <c r="KMU29" s="161"/>
      <c r="KMV29" s="161"/>
      <c r="KMW29" s="161"/>
      <c r="KMX29" s="161"/>
      <c r="KMY29" s="46"/>
      <c r="KMZ29" s="46"/>
      <c r="KNA29" s="161"/>
      <c r="KNB29" s="161"/>
      <c r="KNC29" s="161"/>
      <c r="KND29" s="161"/>
      <c r="KNE29" s="161"/>
      <c r="KNF29" s="46"/>
      <c r="KNG29" s="46"/>
      <c r="KNH29" s="161"/>
      <c r="KNI29" s="161"/>
      <c r="KNJ29" s="161"/>
      <c r="KNK29" s="161"/>
      <c r="KNL29" s="161"/>
      <c r="KNM29" s="46"/>
      <c r="KNN29" s="46"/>
      <c r="KNO29" s="161"/>
      <c r="KNP29" s="161"/>
      <c r="KNQ29" s="161"/>
      <c r="KNR29" s="161"/>
      <c r="KNS29" s="161"/>
      <c r="KNT29" s="46"/>
      <c r="KNU29" s="46"/>
      <c r="KNV29" s="161"/>
      <c r="KNW29" s="161"/>
      <c r="KNX29" s="161"/>
      <c r="KNY29" s="161"/>
      <c r="KNZ29" s="161"/>
      <c r="KOA29" s="46"/>
      <c r="KOB29" s="46"/>
      <c r="KOC29" s="161"/>
      <c r="KOD29" s="161"/>
      <c r="KOE29" s="161"/>
      <c r="KOF29" s="161"/>
      <c r="KOG29" s="161"/>
      <c r="KOH29" s="46"/>
      <c r="KOI29" s="46"/>
      <c r="KOJ29" s="161"/>
      <c r="KOK29" s="161"/>
      <c r="KOL29" s="161"/>
      <c r="KOM29" s="161"/>
      <c r="KON29" s="161"/>
      <c r="KOO29" s="46"/>
      <c r="KOP29" s="46"/>
      <c r="KOQ29" s="161"/>
      <c r="KOR29" s="161"/>
      <c r="KOS29" s="161"/>
      <c r="KOT29" s="161"/>
      <c r="KOU29" s="161"/>
      <c r="KOV29" s="46"/>
      <c r="KOW29" s="46"/>
      <c r="KOX29" s="161"/>
      <c r="KOY29" s="161"/>
      <c r="KOZ29" s="161"/>
      <c r="KPA29" s="161"/>
      <c r="KPB29" s="161"/>
      <c r="KPC29" s="46"/>
      <c r="KPD29" s="46"/>
      <c r="KPE29" s="161"/>
      <c r="KPF29" s="161"/>
      <c r="KPG29" s="161"/>
      <c r="KPH29" s="161"/>
      <c r="KPI29" s="161"/>
      <c r="KPJ29" s="46"/>
      <c r="KPK29" s="46"/>
      <c r="KPL29" s="161"/>
      <c r="KPM29" s="161"/>
      <c r="KPN29" s="161"/>
      <c r="KPO29" s="161"/>
      <c r="KPP29" s="161"/>
      <c r="KPQ29" s="46"/>
      <c r="KPR29" s="46"/>
      <c r="KPS29" s="161"/>
      <c r="KPT29" s="161"/>
      <c r="KPU29" s="161"/>
      <c r="KPV29" s="161"/>
      <c r="KPW29" s="161"/>
      <c r="KPX29" s="46"/>
      <c r="KPY29" s="46"/>
      <c r="KPZ29" s="161"/>
      <c r="KQA29" s="161"/>
      <c r="KQB29" s="161"/>
      <c r="KQC29" s="161"/>
      <c r="KQD29" s="161"/>
      <c r="KQE29" s="46"/>
      <c r="KQF29" s="46"/>
      <c r="KQG29" s="161"/>
      <c r="KQH29" s="161"/>
      <c r="KQI29" s="161"/>
      <c r="KQJ29" s="161"/>
      <c r="KQK29" s="161"/>
      <c r="KQL29" s="46"/>
      <c r="KQM29" s="46"/>
      <c r="KQN29" s="161"/>
      <c r="KQO29" s="161"/>
      <c r="KQP29" s="161"/>
      <c r="KQQ29" s="161"/>
      <c r="KQR29" s="161"/>
      <c r="KQS29" s="46"/>
      <c r="KQT29" s="46"/>
      <c r="KQU29" s="161"/>
      <c r="KQV29" s="161"/>
      <c r="KQW29" s="161"/>
      <c r="KQX29" s="161"/>
      <c r="KQY29" s="161"/>
      <c r="KQZ29" s="46"/>
      <c r="KRA29" s="46"/>
      <c r="KRB29" s="161"/>
      <c r="KRC29" s="161"/>
      <c r="KRD29" s="161"/>
      <c r="KRE29" s="161"/>
      <c r="KRF29" s="161"/>
      <c r="KRG29" s="46"/>
      <c r="KRH29" s="46"/>
      <c r="KRI29" s="161"/>
      <c r="KRJ29" s="161"/>
      <c r="KRK29" s="161"/>
      <c r="KRL29" s="161"/>
      <c r="KRM29" s="161"/>
      <c r="KRN29" s="46"/>
      <c r="KRO29" s="46"/>
      <c r="KRP29" s="161"/>
      <c r="KRQ29" s="161"/>
      <c r="KRR29" s="161"/>
      <c r="KRS29" s="161"/>
      <c r="KRT29" s="161"/>
      <c r="KRU29" s="46"/>
      <c r="KRV29" s="46"/>
      <c r="KRW29" s="161"/>
      <c r="KRX29" s="161"/>
      <c r="KRY29" s="161"/>
      <c r="KRZ29" s="161"/>
      <c r="KSA29" s="161"/>
      <c r="KSB29" s="46"/>
      <c r="KSC29" s="46"/>
      <c r="KSD29" s="161"/>
      <c r="KSE29" s="161"/>
      <c r="KSF29" s="161"/>
      <c r="KSG29" s="161"/>
      <c r="KSH29" s="161"/>
      <c r="KSI29" s="46"/>
      <c r="KSJ29" s="46"/>
      <c r="KSK29" s="161"/>
      <c r="KSL29" s="161"/>
      <c r="KSM29" s="161"/>
      <c r="KSN29" s="161"/>
      <c r="KSO29" s="161"/>
      <c r="KSP29" s="46"/>
      <c r="KSQ29" s="46"/>
      <c r="KSR29" s="161"/>
      <c r="KSS29" s="161"/>
      <c r="KST29" s="161"/>
      <c r="KSU29" s="161"/>
      <c r="KSV29" s="161"/>
      <c r="KSW29" s="46"/>
      <c r="KSX29" s="46"/>
      <c r="KSY29" s="161"/>
      <c r="KSZ29" s="161"/>
      <c r="KTA29" s="161"/>
      <c r="KTB29" s="161"/>
      <c r="KTC29" s="161"/>
      <c r="KTD29" s="46"/>
      <c r="KTE29" s="46"/>
      <c r="KTF29" s="161"/>
      <c r="KTG29" s="161"/>
      <c r="KTH29" s="161"/>
      <c r="KTI29" s="161"/>
      <c r="KTJ29" s="161"/>
      <c r="KTK29" s="46"/>
      <c r="KTL29" s="46"/>
      <c r="KTM29" s="161"/>
      <c r="KTN29" s="161"/>
      <c r="KTO29" s="161"/>
      <c r="KTP29" s="161"/>
      <c r="KTQ29" s="161"/>
      <c r="KTR29" s="46"/>
      <c r="KTS29" s="46"/>
      <c r="KTT29" s="161"/>
      <c r="KTU29" s="161"/>
      <c r="KTV29" s="161"/>
      <c r="KTW29" s="161"/>
      <c r="KTX29" s="161"/>
      <c r="KTY29" s="46"/>
      <c r="KTZ29" s="46"/>
      <c r="KUA29" s="161"/>
      <c r="KUB29" s="161"/>
      <c r="KUC29" s="161"/>
      <c r="KUD29" s="161"/>
      <c r="KUE29" s="161"/>
      <c r="KUF29" s="46"/>
      <c r="KUG29" s="46"/>
      <c r="KUH29" s="161"/>
      <c r="KUI29" s="161"/>
      <c r="KUJ29" s="161"/>
      <c r="KUK29" s="161"/>
      <c r="KUL29" s="161"/>
      <c r="KUM29" s="46"/>
      <c r="KUN29" s="46"/>
      <c r="KUO29" s="161"/>
      <c r="KUP29" s="161"/>
      <c r="KUQ29" s="161"/>
      <c r="KUR29" s="161"/>
      <c r="KUS29" s="161"/>
      <c r="KUT29" s="46"/>
      <c r="KUU29" s="46"/>
      <c r="KUV29" s="161"/>
      <c r="KUW29" s="161"/>
      <c r="KUX29" s="161"/>
      <c r="KUY29" s="161"/>
      <c r="KUZ29" s="161"/>
      <c r="KVA29" s="46"/>
      <c r="KVB29" s="46"/>
      <c r="KVC29" s="161"/>
      <c r="KVD29" s="161"/>
      <c r="KVE29" s="161"/>
      <c r="KVF29" s="161"/>
      <c r="KVG29" s="161"/>
      <c r="KVH29" s="46"/>
      <c r="KVI29" s="46"/>
      <c r="KVJ29" s="161"/>
      <c r="KVK29" s="161"/>
      <c r="KVL29" s="161"/>
      <c r="KVM29" s="161"/>
      <c r="KVN29" s="161"/>
      <c r="KVO29" s="46"/>
      <c r="KVP29" s="46"/>
      <c r="KVQ29" s="161"/>
      <c r="KVR29" s="161"/>
      <c r="KVS29" s="161"/>
      <c r="KVT29" s="161"/>
      <c r="KVU29" s="161"/>
      <c r="KVV29" s="46"/>
      <c r="KVW29" s="46"/>
      <c r="KVX29" s="161"/>
      <c r="KVY29" s="161"/>
      <c r="KVZ29" s="161"/>
      <c r="KWA29" s="161"/>
      <c r="KWB29" s="161"/>
      <c r="KWC29" s="46"/>
      <c r="KWD29" s="46"/>
      <c r="KWE29" s="161"/>
      <c r="KWF29" s="161"/>
      <c r="KWG29" s="161"/>
      <c r="KWH29" s="161"/>
      <c r="KWI29" s="161"/>
      <c r="KWJ29" s="46"/>
      <c r="KWK29" s="46"/>
      <c r="KWL29" s="161"/>
      <c r="KWM29" s="161"/>
      <c r="KWN29" s="161"/>
      <c r="KWO29" s="161"/>
      <c r="KWP29" s="161"/>
      <c r="KWQ29" s="46"/>
      <c r="KWR29" s="46"/>
      <c r="KWS29" s="161"/>
      <c r="KWT29" s="161"/>
      <c r="KWU29" s="161"/>
      <c r="KWV29" s="161"/>
      <c r="KWW29" s="161"/>
      <c r="KWX29" s="46"/>
      <c r="KWY29" s="46"/>
      <c r="KWZ29" s="161"/>
      <c r="KXA29" s="161"/>
      <c r="KXB29" s="161"/>
      <c r="KXC29" s="161"/>
      <c r="KXD29" s="161"/>
      <c r="KXE29" s="46"/>
      <c r="KXF29" s="46"/>
      <c r="KXG29" s="161"/>
      <c r="KXH29" s="161"/>
      <c r="KXI29" s="161"/>
      <c r="KXJ29" s="161"/>
      <c r="KXK29" s="161"/>
      <c r="KXL29" s="46"/>
      <c r="KXM29" s="46"/>
      <c r="KXN29" s="161"/>
      <c r="KXO29" s="161"/>
      <c r="KXP29" s="161"/>
      <c r="KXQ29" s="161"/>
      <c r="KXR29" s="161"/>
      <c r="KXS29" s="46"/>
      <c r="KXT29" s="46"/>
      <c r="KXU29" s="161"/>
      <c r="KXV29" s="161"/>
      <c r="KXW29" s="161"/>
      <c r="KXX29" s="161"/>
      <c r="KXY29" s="161"/>
      <c r="KXZ29" s="46"/>
      <c r="KYA29" s="46"/>
      <c r="KYB29" s="161"/>
      <c r="KYC29" s="161"/>
      <c r="KYD29" s="161"/>
      <c r="KYE29" s="161"/>
      <c r="KYF29" s="161"/>
      <c r="KYG29" s="46"/>
      <c r="KYH29" s="46"/>
      <c r="KYI29" s="161"/>
      <c r="KYJ29" s="161"/>
      <c r="KYK29" s="161"/>
      <c r="KYL29" s="161"/>
      <c r="KYM29" s="161"/>
      <c r="KYN29" s="46"/>
      <c r="KYO29" s="46"/>
      <c r="KYP29" s="161"/>
      <c r="KYQ29" s="161"/>
      <c r="KYR29" s="161"/>
      <c r="KYS29" s="161"/>
      <c r="KYT29" s="161"/>
      <c r="KYU29" s="46"/>
      <c r="KYV29" s="46"/>
      <c r="KYW29" s="161"/>
      <c r="KYX29" s="161"/>
      <c r="KYY29" s="161"/>
      <c r="KYZ29" s="161"/>
      <c r="KZA29" s="161"/>
      <c r="KZB29" s="46"/>
      <c r="KZC29" s="46"/>
      <c r="KZD29" s="161"/>
      <c r="KZE29" s="161"/>
      <c r="KZF29" s="161"/>
      <c r="KZG29" s="161"/>
      <c r="KZH29" s="161"/>
      <c r="KZI29" s="46"/>
      <c r="KZJ29" s="46"/>
      <c r="KZK29" s="161"/>
      <c r="KZL29" s="161"/>
      <c r="KZM29" s="161"/>
      <c r="KZN29" s="161"/>
      <c r="KZO29" s="161"/>
      <c r="KZP29" s="46"/>
      <c r="KZQ29" s="46"/>
      <c r="KZR29" s="161"/>
      <c r="KZS29" s="161"/>
      <c r="KZT29" s="161"/>
      <c r="KZU29" s="161"/>
      <c r="KZV29" s="161"/>
      <c r="KZW29" s="46"/>
      <c r="KZX29" s="46"/>
      <c r="KZY29" s="161"/>
      <c r="KZZ29" s="161"/>
      <c r="LAA29" s="161"/>
      <c r="LAB29" s="161"/>
      <c r="LAC29" s="161"/>
      <c r="LAD29" s="46"/>
      <c r="LAE29" s="46"/>
      <c r="LAF29" s="161"/>
      <c r="LAG29" s="161"/>
      <c r="LAH29" s="161"/>
      <c r="LAI29" s="161"/>
      <c r="LAJ29" s="161"/>
      <c r="LAK29" s="46"/>
      <c r="LAL29" s="46"/>
      <c r="LAM29" s="161"/>
      <c r="LAN29" s="161"/>
      <c r="LAO29" s="161"/>
      <c r="LAP29" s="161"/>
      <c r="LAQ29" s="161"/>
      <c r="LAR29" s="46"/>
      <c r="LAS29" s="46"/>
      <c r="LAT29" s="161"/>
      <c r="LAU29" s="161"/>
      <c r="LAV29" s="161"/>
      <c r="LAW29" s="161"/>
      <c r="LAX29" s="161"/>
      <c r="LAY29" s="46"/>
      <c r="LAZ29" s="46"/>
      <c r="LBA29" s="161"/>
      <c r="LBB29" s="161"/>
      <c r="LBC29" s="161"/>
      <c r="LBD29" s="161"/>
      <c r="LBE29" s="161"/>
      <c r="LBF29" s="46"/>
      <c r="LBG29" s="46"/>
      <c r="LBH29" s="161"/>
      <c r="LBI29" s="161"/>
      <c r="LBJ29" s="161"/>
      <c r="LBK29" s="161"/>
      <c r="LBL29" s="161"/>
      <c r="LBM29" s="46"/>
      <c r="LBN29" s="46"/>
      <c r="LBO29" s="161"/>
      <c r="LBP29" s="161"/>
      <c r="LBQ29" s="161"/>
      <c r="LBR29" s="161"/>
      <c r="LBS29" s="161"/>
      <c r="LBT29" s="46"/>
      <c r="LBU29" s="46"/>
      <c r="LBV29" s="161"/>
      <c r="LBW29" s="161"/>
      <c r="LBX29" s="161"/>
      <c r="LBY29" s="161"/>
      <c r="LBZ29" s="161"/>
      <c r="LCA29" s="46"/>
      <c r="LCB29" s="46"/>
      <c r="LCC29" s="161"/>
      <c r="LCD29" s="161"/>
      <c r="LCE29" s="161"/>
      <c r="LCF29" s="161"/>
      <c r="LCG29" s="161"/>
      <c r="LCH29" s="46"/>
      <c r="LCI29" s="46"/>
      <c r="LCJ29" s="161"/>
      <c r="LCK29" s="161"/>
      <c r="LCL29" s="161"/>
      <c r="LCM29" s="161"/>
      <c r="LCN29" s="161"/>
      <c r="LCO29" s="46"/>
      <c r="LCP29" s="46"/>
      <c r="LCQ29" s="161"/>
      <c r="LCR29" s="161"/>
      <c r="LCS29" s="161"/>
      <c r="LCT29" s="161"/>
      <c r="LCU29" s="161"/>
      <c r="LCV29" s="46"/>
      <c r="LCW29" s="46"/>
      <c r="LCX29" s="161"/>
      <c r="LCY29" s="161"/>
      <c r="LCZ29" s="161"/>
      <c r="LDA29" s="161"/>
      <c r="LDB29" s="161"/>
      <c r="LDC29" s="46"/>
      <c r="LDD29" s="46"/>
      <c r="LDE29" s="161"/>
      <c r="LDF29" s="161"/>
      <c r="LDG29" s="161"/>
      <c r="LDH29" s="161"/>
      <c r="LDI29" s="161"/>
      <c r="LDJ29" s="46"/>
      <c r="LDK29" s="46"/>
      <c r="LDL29" s="161"/>
      <c r="LDM29" s="161"/>
      <c r="LDN29" s="161"/>
      <c r="LDO29" s="161"/>
      <c r="LDP29" s="161"/>
      <c r="LDQ29" s="46"/>
      <c r="LDR29" s="46"/>
      <c r="LDS29" s="161"/>
      <c r="LDT29" s="161"/>
      <c r="LDU29" s="161"/>
      <c r="LDV29" s="161"/>
      <c r="LDW29" s="161"/>
      <c r="LDX29" s="46"/>
      <c r="LDY29" s="46"/>
      <c r="LDZ29" s="161"/>
      <c r="LEA29" s="161"/>
      <c r="LEB29" s="161"/>
      <c r="LEC29" s="161"/>
      <c r="LED29" s="161"/>
      <c r="LEE29" s="46"/>
      <c r="LEF29" s="46"/>
      <c r="LEG29" s="161"/>
      <c r="LEH29" s="161"/>
      <c r="LEI29" s="161"/>
      <c r="LEJ29" s="161"/>
      <c r="LEK29" s="161"/>
      <c r="LEL29" s="46"/>
      <c r="LEM29" s="46"/>
      <c r="LEN29" s="161"/>
      <c r="LEO29" s="161"/>
      <c r="LEP29" s="161"/>
      <c r="LEQ29" s="161"/>
      <c r="LER29" s="161"/>
      <c r="LES29" s="46"/>
      <c r="LET29" s="46"/>
      <c r="LEU29" s="161"/>
      <c r="LEV29" s="161"/>
      <c r="LEW29" s="161"/>
      <c r="LEX29" s="161"/>
      <c r="LEY29" s="161"/>
      <c r="LEZ29" s="46"/>
      <c r="LFA29" s="46"/>
      <c r="LFB29" s="161"/>
      <c r="LFC29" s="161"/>
      <c r="LFD29" s="161"/>
      <c r="LFE29" s="161"/>
      <c r="LFF29" s="161"/>
      <c r="LFG29" s="46"/>
      <c r="LFH29" s="46"/>
      <c r="LFI29" s="161"/>
      <c r="LFJ29" s="161"/>
      <c r="LFK29" s="161"/>
      <c r="LFL29" s="161"/>
      <c r="LFM29" s="161"/>
      <c r="LFN29" s="46"/>
      <c r="LFO29" s="46"/>
      <c r="LFP29" s="161"/>
      <c r="LFQ29" s="161"/>
      <c r="LFR29" s="161"/>
      <c r="LFS29" s="161"/>
      <c r="LFT29" s="161"/>
      <c r="LFU29" s="46"/>
      <c r="LFV29" s="46"/>
      <c r="LFW29" s="161"/>
      <c r="LFX29" s="161"/>
      <c r="LFY29" s="161"/>
      <c r="LFZ29" s="161"/>
      <c r="LGA29" s="161"/>
      <c r="LGB29" s="46"/>
      <c r="LGC29" s="46"/>
      <c r="LGD29" s="161"/>
      <c r="LGE29" s="161"/>
      <c r="LGF29" s="161"/>
      <c r="LGG29" s="161"/>
      <c r="LGH29" s="161"/>
      <c r="LGI29" s="46"/>
      <c r="LGJ29" s="46"/>
      <c r="LGK29" s="161"/>
      <c r="LGL29" s="161"/>
      <c r="LGM29" s="161"/>
      <c r="LGN29" s="161"/>
      <c r="LGO29" s="161"/>
      <c r="LGP29" s="46"/>
      <c r="LGQ29" s="46"/>
      <c r="LGR29" s="161"/>
      <c r="LGS29" s="161"/>
      <c r="LGT29" s="161"/>
      <c r="LGU29" s="161"/>
      <c r="LGV29" s="161"/>
      <c r="LGW29" s="46"/>
      <c r="LGX29" s="46"/>
      <c r="LGY29" s="161"/>
      <c r="LGZ29" s="161"/>
      <c r="LHA29" s="161"/>
      <c r="LHB29" s="161"/>
      <c r="LHC29" s="161"/>
      <c r="LHD29" s="46"/>
      <c r="LHE29" s="46"/>
      <c r="LHF29" s="161"/>
      <c r="LHG29" s="161"/>
      <c r="LHH29" s="161"/>
      <c r="LHI29" s="161"/>
      <c r="LHJ29" s="161"/>
      <c r="LHK29" s="46"/>
      <c r="LHL29" s="46"/>
      <c r="LHM29" s="161"/>
      <c r="LHN29" s="161"/>
      <c r="LHO29" s="161"/>
      <c r="LHP29" s="161"/>
      <c r="LHQ29" s="161"/>
      <c r="LHR29" s="46"/>
      <c r="LHS29" s="46"/>
      <c r="LHT29" s="161"/>
      <c r="LHU29" s="161"/>
      <c r="LHV29" s="161"/>
      <c r="LHW29" s="161"/>
      <c r="LHX29" s="161"/>
      <c r="LHY29" s="46"/>
      <c r="LHZ29" s="46"/>
      <c r="LIA29" s="161"/>
      <c r="LIB29" s="161"/>
      <c r="LIC29" s="161"/>
      <c r="LID29" s="161"/>
      <c r="LIE29" s="161"/>
      <c r="LIF29" s="46"/>
      <c r="LIG29" s="46"/>
      <c r="LIH29" s="161"/>
      <c r="LII29" s="161"/>
      <c r="LIJ29" s="161"/>
      <c r="LIK29" s="161"/>
      <c r="LIL29" s="161"/>
      <c r="LIM29" s="46"/>
      <c r="LIN29" s="46"/>
      <c r="LIO29" s="161"/>
      <c r="LIP29" s="161"/>
      <c r="LIQ29" s="161"/>
      <c r="LIR29" s="161"/>
      <c r="LIS29" s="161"/>
      <c r="LIT29" s="46"/>
      <c r="LIU29" s="46"/>
      <c r="LIV29" s="161"/>
      <c r="LIW29" s="161"/>
      <c r="LIX29" s="161"/>
      <c r="LIY29" s="161"/>
      <c r="LIZ29" s="161"/>
      <c r="LJA29" s="46"/>
      <c r="LJB29" s="46"/>
      <c r="LJC29" s="161"/>
      <c r="LJD29" s="161"/>
      <c r="LJE29" s="161"/>
      <c r="LJF29" s="161"/>
      <c r="LJG29" s="161"/>
      <c r="LJH29" s="46"/>
      <c r="LJI29" s="46"/>
      <c r="LJJ29" s="161"/>
      <c r="LJK29" s="161"/>
      <c r="LJL29" s="161"/>
      <c r="LJM29" s="161"/>
      <c r="LJN29" s="161"/>
      <c r="LJO29" s="46"/>
      <c r="LJP29" s="46"/>
      <c r="LJQ29" s="161"/>
      <c r="LJR29" s="161"/>
      <c r="LJS29" s="161"/>
      <c r="LJT29" s="161"/>
      <c r="LJU29" s="161"/>
      <c r="LJV29" s="46"/>
      <c r="LJW29" s="46"/>
      <c r="LJX29" s="161"/>
      <c r="LJY29" s="161"/>
      <c r="LJZ29" s="161"/>
      <c r="LKA29" s="161"/>
      <c r="LKB29" s="161"/>
      <c r="LKC29" s="46"/>
      <c r="LKD29" s="46"/>
      <c r="LKE29" s="161"/>
      <c r="LKF29" s="161"/>
      <c r="LKG29" s="161"/>
      <c r="LKH29" s="161"/>
      <c r="LKI29" s="161"/>
      <c r="LKJ29" s="46"/>
      <c r="LKK29" s="46"/>
      <c r="LKL29" s="161"/>
      <c r="LKM29" s="161"/>
      <c r="LKN29" s="161"/>
      <c r="LKO29" s="161"/>
      <c r="LKP29" s="161"/>
      <c r="LKQ29" s="46"/>
      <c r="LKR29" s="46"/>
      <c r="LKS29" s="161"/>
      <c r="LKT29" s="161"/>
      <c r="LKU29" s="161"/>
      <c r="LKV29" s="161"/>
      <c r="LKW29" s="161"/>
      <c r="LKX29" s="46"/>
      <c r="LKY29" s="46"/>
      <c r="LKZ29" s="161"/>
      <c r="LLA29" s="161"/>
      <c r="LLB29" s="161"/>
      <c r="LLC29" s="161"/>
      <c r="LLD29" s="161"/>
      <c r="LLE29" s="46"/>
      <c r="LLF29" s="46"/>
      <c r="LLG29" s="161"/>
      <c r="LLH29" s="161"/>
      <c r="LLI29" s="161"/>
      <c r="LLJ29" s="161"/>
      <c r="LLK29" s="161"/>
      <c r="LLL29" s="46"/>
      <c r="LLM29" s="46"/>
      <c r="LLN29" s="161"/>
      <c r="LLO29" s="161"/>
      <c r="LLP29" s="161"/>
      <c r="LLQ29" s="161"/>
      <c r="LLR29" s="161"/>
      <c r="LLS29" s="46"/>
      <c r="LLT29" s="46"/>
      <c r="LLU29" s="161"/>
      <c r="LLV29" s="161"/>
      <c r="LLW29" s="161"/>
      <c r="LLX29" s="161"/>
      <c r="LLY29" s="161"/>
      <c r="LLZ29" s="46"/>
      <c r="LMA29" s="46"/>
      <c r="LMB29" s="161"/>
      <c r="LMC29" s="161"/>
      <c r="LMD29" s="161"/>
      <c r="LME29" s="161"/>
      <c r="LMF29" s="161"/>
      <c r="LMG29" s="46"/>
      <c r="LMH29" s="46"/>
      <c r="LMI29" s="161"/>
      <c r="LMJ29" s="161"/>
      <c r="LMK29" s="161"/>
      <c r="LML29" s="161"/>
      <c r="LMM29" s="161"/>
      <c r="LMN29" s="46"/>
      <c r="LMO29" s="46"/>
      <c r="LMP29" s="161"/>
      <c r="LMQ29" s="161"/>
      <c r="LMR29" s="161"/>
      <c r="LMS29" s="161"/>
      <c r="LMT29" s="161"/>
      <c r="LMU29" s="46"/>
      <c r="LMV29" s="46"/>
      <c r="LMW29" s="161"/>
      <c r="LMX29" s="161"/>
      <c r="LMY29" s="161"/>
      <c r="LMZ29" s="161"/>
      <c r="LNA29" s="161"/>
      <c r="LNB29" s="46"/>
      <c r="LNC29" s="46"/>
      <c r="LND29" s="161"/>
      <c r="LNE29" s="161"/>
      <c r="LNF29" s="161"/>
      <c r="LNG29" s="161"/>
      <c r="LNH29" s="161"/>
      <c r="LNI29" s="46"/>
      <c r="LNJ29" s="46"/>
      <c r="LNK29" s="161"/>
      <c r="LNL29" s="161"/>
      <c r="LNM29" s="161"/>
      <c r="LNN29" s="161"/>
      <c r="LNO29" s="161"/>
      <c r="LNP29" s="46"/>
      <c r="LNQ29" s="46"/>
      <c r="LNR29" s="161"/>
      <c r="LNS29" s="161"/>
      <c r="LNT29" s="161"/>
      <c r="LNU29" s="161"/>
      <c r="LNV29" s="161"/>
      <c r="LNW29" s="46"/>
      <c r="LNX29" s="46"/>
      <c r="LNY29" s="161"/>
      <c r="LNZ29" s="161"/>
      <c r="LOA29" s="161"/>
      <c r="LOB29" s="161"/>
      <c r="LOC29" s="161"/>
      <c r="LOD29" s="46"/>
      <c r="LOE29" s="46"/>
      <c r="LOF29" s="161"/>
      <c r="LOG29" s="161"/>
      <c r="LOH29" s="161"/>
      <c r="LOI29" s="161"/>
      <c r="LOJ29" s="161"/>
      <c r="LOK29" s="46"/>
      <c r="LOL29" s="46"/>
      <c r="LOM29" s="161"/>
      <c r="LON29" s="161"/>
      <c r="LOO29" s="161"/>
      <c r="LOP29" s="161"/>
      <c r="LOQ29" s="161"/>
      <c r="LOR29" s="46"/>
      <c r="LOS29" s="46"/>
      <c r="LOT29" s="161"/>
      <c r="LOU29" s="161"/>
      <c r="LOV29" s="161"/>
      <c r="LOW29" s="161"/>
      <c r="LOX29" s="161"/>
      <c r="LOY29" s="46"/>
      <c r="LOZ29" s="46"/>
      <c r="LPA29" s="161"/>
      <c r="LPB29" s="161"/>
      <c r="LPC29" s="161"/>
      <c r="LPD29" s="161"/>
      <c r="LPE29" s="161"/>
      <c r="LPF29" s="46"/>
      <c r="LPG29" s="46"/>
      <c r="LPH29" s="161"/>
      <c r="LPI29" s="161"/>
      <c r="LPJ29" s="161"/>
      <c r="LPK29" s="161"/>
      <c r="LPL29" s="161"/>
      <c r="LPM29" s="46"/>
      <c r="LPN29" s="46"/>
      <c r="LPO29" s="161"/>
      <c r="LPP29" s="161"/>
      <c r="LPQ29" s="161"/>
      <c r="LPR29" s="161"/>
      <c r="LPS29" s="161"/>
      <c r="LPT29" s="46"/>
      <c r="LPU29" s="46"/>
      <c r="LPV29" s="161"/>
      <c r="LPW29" s="161"/>
      <c r="LPX29" s="161"/>
      <c r="LPY29" s="161"/>
      <c r="LPZ29" s="161"/>
      <c r="LQA29" s="46"/>
      <c r="LQB29" s="46"/>
      <c r="LQC29" s="161"/>
      <c r="LQD29" s="161"/>
      <c r="LQE29" s="161"/>
      <c r="LQF29" s="161"/>
      <c r="LQG29" s="161"/>
      <c r="LQH29" s="46"/>
      <c r="LQI29" s="46"/>
      <c r="LQJ29" s="161"/>
      <c r="LQK29" s="161"/>
      <c r="LQL29" s="161"/>
      <c r="LQM29" s="161"/>
      <c r="LQN29" s="161"/>
      <c r="LQO29" s="46"/>
      <c r="LQP29" s="46"/>
      <c r="LQQ29" s="161"/>
      <c r="LQR29" s="161"/>
      <c r="LQS29" s="161"/>
      <c r="LQT29" s="161"/>
      <c r="LQU29" s="161"/>
      <c r="LQV29" s="46"/>
      <c r="LQW29" s="46"/>
      <c r="LQX29" s="161"/>
      <c r="LQY29" s="161"/>
      <c r="LQZ29" s="161"/>
      <c r="LRA29" s="161"/>
      <c r="LRB29" s="161"/>
      <c r="LRC29" s="46"/>
      <c r="LRD29" s="46"/>
      <c r="LRE29" s="161"/>
      <c r="LRF29" s="161"/>
      <c r="LRG29" s="161"/>
      <c r="LRH29" s="161"/>
      <c r="LRI29" s="161"/>
      <c r="LRJ29" s="46"/>
      <c r="LRK29" s="46"/>
      <c r="LRL29" s="161"/>
      <c r="LRM29" s="161"/>
      <c r="LRN29" s="161"/>
      <c r="LRO29" s="161"/>
      <c r="LRP29" s="161"/>
      <c r="LRQ29" s="46"/>
      <c r="LRR29" s="46"/>
      <c r="LRS29" s="161"/>
      <c r="LRT29" s="161"/>
      <c r="LRU29" s="161"/>
      <c r="LRV29" s="161"/>
      <c r="LRW29" s="161"/>
      <c r="LRX29" s="46"/>
      <c r="LRY29" s="46"/>
      <c r="LRZ29" s="161"/>
      <c r="LSA29" s="161"/>
      <c r="LSB29" s="161"/>
      <c r="LSC29" s="161"/>
      <c r="LSD29" s="161"/>
      <c r="LSE29" s="46"/>
      <c r="LSF29" s="46"/>
      <c r="LSG29" s="161"/>
      <c r="LSH29" s="161"/>
      <c r="LSI29" s="161"/>
      <c r="LSJ29" s="161"/>
      <c r="LSK29" s="161"/>
      <c r="LSL29" s="46"/>
      <c r="LSM29" s="46"/>
      <c r="LSN29" s="161"/>
      <c r="LSO29" s="161"/>
      <c r="LSP29" s="161"/>
      <c r="LSQ29" s="161"/>
      <c r="LSR29" s="161"/>
      <c r="LSS29" s="46"/>
      <c r="LST29" s="46"/>
      <c r="LSU29" s="161"/>
      <c r="LSV29" s="161"/>
      <c r="LSW29" s="161"/>
      <c r="LSX29" s="161"/>
      <c r="LSY29" s="161"/>
      <c r="LSZ29" s="46"/>
      <c r="LTA29" s="46"/>
      <c r="LTB29" s="161"/>
      <c r="LTC29" s="161"/>
      <c r="LTD29" s="161"/>
      <c r="LTE29" s="161"/>
      <c r="LTF29" s="161"/>
      <c r="LTG29" s="46"/>
      <c r="LTH29" s="46"/>
      <c r="LTI29" s="161"/>
      <c r="LTJ29" s="161"/>
      <c r="LTK29" s="161"/>
      <c r="LTL29" s="161"/>
      <c r="LTM29" s="161"/>
      <c r="LTN29" s="46"/>
      <c r="LTO29" s="46"/>
      <c r="LTP29" s="161"/>
      <c r="LTQ29" s="161"/>
      <c r="LTR29" s="161"/>
      <c r="LTS29" s="161"/>
      <c r="LTT29" s="161"/>
      <c r="LTU29" s="46"/>
      <c r="LTV29" s="46"/>
      <c r="LTW29" s="161"/>
      <c r="LTX29" s="161"/>
      <c r="LTY29" s="161"/>
      <c r="LTZ29" s="161"/>
      <c r="LUA29" s="161"/>
      <c r="LUB29" s="46"/>
      <c r="LUC29" s="46"/>
      <c r="LUD29" s="161"/>
      <c r="LUE29" s="161"/>
      <c r="LUF29" s="161"/>
      <c r="LUG29" s="161"/>
      <c r="LUH29" s="161"/>
      <c r="LUI29" s="46"/>
      <c r="LUJ29" s="46"/>
      <c r="LUK29" s="161"/>
      <c r="LUL29" s="161"/>
      <c r="LUM29" s="161"/>
      <c r="LUN29" s="161"/>
      <c r="LUO29" s="161"/>
      <c r="LUP29" s="46"/>
      <c r="LUQ29" s="46"/>
      <c r="LUR29" s="161"/>
      <c r="LUS29" s="161"/>
      <c r="LUT29" s="161"/>
      <c r="LUU29" s="161"/>
      <c r="LUV29" s="161"/>
      <c r="LUW29" s="46"/>
      <c r="LUX29" s="46"/>
      <c r="LUY29" s="161"/>
      <c r="LUZ29" s="161"/>
      <c r="LVA29" s="161"/>
      <c r="LVB29" s="161"/>
      <c r="LVC29" s="161"/>
      <c r="LVD29" s="46"/>
      <c r="LVE29" s="46"/>
      <c r="LVF29" s="161"/>
      <c r="LVG29" s="161"/>
      <c r="LVH29" s="161"/>
      <c r="LVI29" s="161"/>
      <c r="LVJ29" s="161"/>
      <c r="LVK29" s="46"/>
      <c r="LVL29" s="46"/>
      <c r="LVM29" s="161"/>
      <c r="LVN29" s="161"/>
      <c r="LVO29" s="161"/>
      <c r="LVP29" s="161"/>
      <c r="LVQ29" s="161"/>
      <c r="LVR29" s="46"/>
      <c r="LVS29" s="46"/>
      <c r="LVT29" s="161"/>
      <c r="LVU29" s="161"/>
      <c r="LVV29" s="161"/>
      <c r="LVW29" s="161"/>
      <c r="LVX29" s="161"/>
      <c r="LVY29" s="46"/>
      <c r="LVZ29" s="46"/>
      <c r="LWA29" s="161"/>
      <c r="LWB29" s="161"/>
      <c r="LWC29" s="161"/>
      <c r="LWD29" s="161"/>
      <c r="LWE29" s="161"/>
      <c r="LWF29" s="46"/>
      <c r="LWG29" s="46"/>
      <c r="LWH29" s="161"/>
      <c r="LWI29" s="161"/>
      <c r="LWJ29" s="161"/>
      <c r="LWK29" s="161"/>
      <c r="LWL29" s="161"/>
      <c r="LWM29" s="46"/>
      <c r="LWN29" s="46"/>
      <c r="LWO29" s="161"/>
      <c r="LWP29" s="161"/>
      <c r="LWQ29" s="161"/>
      <c r="LWR29" s="161"/>
      <c r="LWS29" s="161"/>
      <c r="LWT29" s="46"/>
      <c r="LWU29" s="46"/>
      <c r="LWV29" s="161"/>
      <c r="LWW29" s="161"/>
      <c r="LWX29" s="161"/>
      <c r="LWY29" s="161"/>
      <c r="LWZ29" s="161"/>
      <c r="LXA29" s="46"/>
      <c r="LXB29" s="46"/>
      <c r="LXC29" s="161"/>
      <c r="LXD29" s="161"/>
      <c r="LXE29" s="161"/>
      <c r="LXF29" s="161"/>
      <c r="LXG29" s="161"/>
      <c r="LXH29" s="46"/>
      <c r="LXI29" s="46"/>
      <c r="LXJ29" s="161"/>
      <c r="LXK29" s="161"/>
      <c r="LXL29" s="161"/>
      <c r="LXM29" s="161"/>
      <c r="LXN29" s="161"/>
      <c r="LXO29" s="46"/>
      <c r="LXP29" s="46"/>
      <c r="LXQ29" s="161"/>
      <c r="LXR29" s="161"/>
      <c r="LXS29" s="161"/>
      <c r="LXT29" s="161"/>
      <c r="LXU29" s="161"/>
      <c r="LXV29" s="46"/>
      <c r="LXW29" s="46"/>
      <c r="LXX29" s="161"/>
      <c r="LXY29" s="161"/>
      <c r="LXZ29" s="161"/>
      <c r="LYA29" s="161"/>
      <c r="LYB29" s="161"/>
      <c r="LYC29" s="46"/>
      <c r="LYD29" s="46"/>
      <c r="LYE29" s="161"/>
      <c r="LYF29" s="161"/>
      <c r="LYG29" s="161"/>
      <c r="LYH29" s="161"/>
      <c r="LYI29" s="161"/>
      <c r="LYJ29" s="46"/>
      <c r="LYK29" s="46"/>
      <c r="LYL29" s="161"/>
      <c r="LYM29" s="161"/>
      <c r="LYN29" s="161"/>
      <c r="LYO29" s="161"/>
      <c r="LYP29" s="161"/>
      <c r="LYQ29" s="46"/>
      <c r="LYR29" s="46"/>
      <c r="LYS29" s="161"/>
      <c r="LYT29" s="161"/>
      <c r="LYU29" s="161"/>
      <c r="LYV29" s="161"/>
      <c r="LYW29" s="161"/>
      <c r="LYX29" s="46"/>
      <c r="LYY29" s="46"/>
      <c r="LYZ29" s="161"/>
      <c r="LZA29" s="161"/>
      <c r="LZB29" s="161"/>
      <c r="LZC29" s="161"/>
      <c r="LZD29" s="161"/>
      <c r="LZE29" s="46"/>
      <c r="LZF29" s="46"/>
      <c r="LZG29" s="161"/>
      <c r="LZH29" s="161"/>
      <c r="LZI29" s="161"/>
      <c r="LZJ29" s="161"/>
      <c r="LZK29" s="161"/>
      <c r="LZL29" s="46"/>
      <c r="LZM29" s="46"/>
      <c r="LZN29" s="161"/>
      <c r="LZO29" s="161"/>
      <c r="LZP29" s="161"/>
      <c r="LZQ29" s="161"/>
      <c r="LZR29" s="161"/>
      <c r="LZS29" s="46"/>
      <c r="LZT29" s="46"/>
      <c r="LZU29" s="161"/>
      <c r="LZV29" s="161"/>
      <c r="LZW29" s="161"/>
      <c r="LZX29" s="161"/>
      <c r="LZY29" s="161"/>
      <c r="LZZ29" s="46"/>
      <c r="MAA29" s="46"/>
      <c r="MAB29" s="161"/>
      <c r="MAC29" s="161"/>
      <c r="MAD29" s="161"/>
      <c r="MAE29" s="161"/>
      <c r="MAF29" s="161"/>
      <c r="MAG29" s="46"/>
      <c r="MAH29" s="46"/>
      <c r="MAI29" s="161"/>
      <c r="MAJ29" s="161"/>
      <c r="MAK29" s="161"/>
      <c r="MAL29" s="161"/>
      <c r="MAM29" s="161"/>
      <c r="MAN29" s="46"/>
      <c r="MAO29" s="46"/>
      <c r="MAP29" s="161"/>
      <c r="MAQ29" s="161"/>
      <c r="MAR29" s="161"/>
      <c r="MAS29" s="161"/>
      <c r="MAT29" s="161"/>
      <c r="MAU29" s="46"/>
      <c r="MAV29" s="46"/>
      <c r="MAW29" s="161"/>
      <c r="MAX29" s="161"/>
      <c r="MAY29" s="161"/>
      <c r="MAZ29" s="161"/>
      <c r="MBA29" s="161"/>
      <c r="MBB29" s="46"/>
      <c r="MBC29" s="46"/>
      <c r="MBD29" s="161"/>
      <c r="MBE29" s="161"/>
      <c r="MBF29" s="161"/>
      <c r="MBG29" s="161"/>
      <c r="MBH29" s="161"/>
      <c r="MBI29" s="46"/>
      <c r="MBJ29" s="46"/>
      <c r="MBK29" s="161"/>
      <c r="MBL29" s="161"/>
      <c r="MBM29" s="161"/>
      <c r="MBN29" s="161"/>
      <c r="MBO29" s="161"/>
      <c r="MBP29" s="46"/>
      <c r="MBQ29" s="46"/>
      <c r="MBR29" s="161"/>
      <c r="MBS29" s="161"/>
      <c r="MBT29" s="161"/>
      <c r="MBU29" s="161"/>
      <c r="MBV29" s="161"/>
      <c r="MBW29" s="46"/>
      <c r="MBX29" s="46"/>
      <c r="MBY29" s="161"/>
      <c r="MBZ29" s="161"/>
      <c r="MCA29" s="161"/>
      <c r="MCB29" s="161"/>
      <c r="MCC29" s="161"/>
      <c r="MCD29" s="46"/>
      <c r="MCE29" s="46"/>
      <c r="MCF29" s="161"/>
      <c r="MCG29" s="161"/>
      <c r="MCH29" s="161"/>
      <c r="MCI29" s="161"/>
      <c r="MCJ29" s="161"/>
      <c r="MCK29" s="46"/>
      <c r="MCL29" s="46"/>
      <c r="MCM29" s="161"/>
      <c r="MCN29" s="161"/>
      <c r="MCO29" s="161"/>
      <c r="MCP29" s="161"/>
      <c r="MCQ29" s="161"/>
      <c r="MCR29" s="46"/>
      <c r="MCS29" s="46"/>
      <c r="MCT29" s="161"/>
      <c r="MCU29" s="161"/>
      <c r="MCV29" s="161"/>
      <c r="MCW29" s="161"/>
      <c r="MCX29" s="161"/>
      <c r="MCY29" s="46"/>
      <c r="MCZ29" s="46"/>
      <c r="MDA29" s="161"/>
      <c r="MDB29" s="161"/>
      <c r="MDC29" s="161"/>
      <c r="MDD29" s="161"/>
      <c r="MDE29" s="161"/>
      <c r="MDF29" s="46"/>
      <c r="MDG29" s="46"/>
      <c r="MDH29" s="161"/>
      <c r="MDI29" s="161"/>
      <c r="MDJ29" s="161"/>
      <c r="MDK29" s="161"/>
      <c r="MDL29" s="161"/>
      <c r="MDM29" s="46"/>
      <c r="MDN29" s="46"/>
      <c r="MDO29" s="161"/>
      <c r="MDP29" s="161"/>
      <c r="MDQ29" s="161"/>
      <c r="MDR29" s="161"/>
      <c r="MDS29" s="161"/>
      <c r="MDT29" s="46"/>
      <c r="MDU29" s="46"/>
      <c r="MDV29" s="161"/>
      <c r="MDW29" s="161"/>
      <c r="MDX29" s="161"/>
      <c r="MDY29" s="161"/>
      <c r="MDZ29" s="161"/>
      <c r="MEA29" s="46"/>
      <c r="MEB29" s="46"/>
      <c r="MEC29" s="161"/>
      <c r="MED29" s="161"/>
      <c r="MEE29" s="161"/>
      <c r="MEF29" s="161"/>
      <c r="MEG29" s="161"/>
      <c r="MEH29" s="46"/>
      <c r="MEI29" s="46"/>
      <c r="MEJ29" s="161"/>
      <c r="MEK29" s="161"/>
      <c r="MEL29" s="161"/>
      <c r="MEM29" s="161"/>
      <c r="MEN29" s="161"/>
      <c r="MEO29" s="46"/>
      <c r="MEP29" s="46"/>
      <c r="MEQ29" s="161"/>
      <c r="MER29" s="161"/>
      <c r="MES29" s="161"/>
      <c r="MET29" s="161"/>
      <c r="MEU29" s="161"/>
      <c r="MEV29" s="46"/>
      <c r="MEW29" s="46"/>
      <c r="MEX29" s="161"/>
      <c r="MEY29" s="161"/>
      <c r="MEZ29" s="161"/>
      <c r="MFA29" s="161"/>
      <c r="MFB29" s="161"/>
      <c r="MFC29" s="46"/>
      <c r="MFD29" s="46"/>
      <c r="MFE29" s="161"/>
      <c r="MFF29" s="161"/>
      <c r="MFG29" s="161"/>
      <c r="MFH29" s="161"/>
      <c r="MFI29" s="161"/>
      <c r="MFJ29" s="46"/>
      <c r="MFK29" s="46"/>
      <c r="MFL29" s="161"/>
      <c r="MFM29" s="161"/>
      <c r="MFN29" s="161"/>
      <c r="MFO29" s="161"/>
      <c r="MFP29" s="161"/>
      <c r="MFQ29" s="46"/>
      <c r="MFR29" s="46"/>
      <c r="MFS29" s="161"/>
      <c r="MFT29" s="161"/>
      <c r="MFU29" s="161"/>
      <c r="MFV29" s="161"/>
      <c r="MFW29" s="161"/>
      <c r="MFX29" s="46"/>
      <c r="MFY29" s="46"/>
      <c r="MFZ29" s="161"/>
      <c r="MGA29" s="161"/>
      <c r="MGB29" s="161"/>
      <c r="MGC29" s="161"/>
      <c r="MGD29" s="161"/>
      <c r="MGE29" s="46"/>
      <c r="MGF29" s="46"/>
      <c r="MGG29" s="161"/>
      <c r="MGH29" s="161"/>
      <c r="MGI29" s="161"/>
      <c r="MGJ29" s="161"/>
      <c r="MGK29" s="161"/>
      <c r="MGL29" s="46"/>
      <c r="MGM29" s="46"/>
      <c r="MGN29" s="161"/>
      <c r="MGO29" s="161"/>
      <c r="MGP29" s="161"/>
      <c r="MGQ29" s="161"/>
      <c r="MGR29" s="161"/>
      <c r="MGS29" s="46"/>
      <c r="MGT29" s="46"/>
      <c r="MGU29" s="161"/>
      <c r="MGV29" s="161"/>
      <c r="MGW29" s="161"/>
      <c r="MGX29" s="161"/>
      <c r="MGY29" s="161"/>
      <c r="MGZ29" s="46"/>
      <c r="MHA29" s="46"/>
      <c r="MHB29" s="161"/>
      <c r="MHC29" s="161"/>
      <c r="MHD29" s="161"/>
      <c r="MHE29" s="161"/>
      <c r="MHF29" s="161"/>
      <c r="MHG29" s="46"/>
      <c r="MHH29" s="46"/>
      <c r="MHI29" s="161"/>
      <c r="MHJ29" s="161"/>
      <c r="MHK29" s="161"/>
      <c r="MHL29" s="161"/>
      <c r="MHM29" s="161"/>
      <c r="MHN29" s="46"/>
      <c r="MHO29" s="46"/>
      <c r="MHP29" s="161"/>
      <c r="MHQ29" s="161"/>
      <c r="MHR29" s="161"/>
      <c r="MHS29" s="161"/>
      <c r="MHT29" s="161"/>
      <c r="MHU29" s="46"/>
      <c r="MHV29" s="46"/>
      <c r="MHW29" s="161"/>
      <c r="MHX29" s="161"/>
      <c r="MHY29" s="161"/>
      <c r="MHZ29" s="161"/>
      <c r="MIA29" s="161"/>
      <c r="MIB29" s="46"/>
      <c r="MIC29" s="46"/>
      <c r="MID29" s="161"/>
      <c r="MIE29" s="161"/>
      <c r="MIF29" s="161"/>
      <c r="MIG29" s="161"/>
      <c r="MIH29" s="161"/>
      <c r="MII29" s="46"/>
      <c r="MIJ29" s="46"/>
      <c r="MIK29" s="161"/>
      <c r="MIL29" s="161"/>
      <c r="MIM29" s="161"/>
      <c r="MIN29" s="161"/>
      <c r="MIO29" s="161"/>
      <c r="MIP29" s="46"/>
      <c r="MIQ29" s="46"/>
      <c r="MIR29" s="161"/>
      <c r="MIS29" s="161"/>
      <c r="MIT29" s="161"/>
      <c r="MIU29" s="161"/>
      <c r="MIV29" s="161"/>
      <c r="MIW29" s="46"/>
      <c r="MIX29" s="46"/>
      <c r="MIY29" s="161"/>
      <c r="MIZ29" s="161"/>
      <c r="MJA29" s="161"/>
      <c r="MJB29" s="161"/>
      <c r="MJC29" s="161"/>
      <c r="MJD29" s="46"/>
      <c r="MJE29" s="46"/>
      <c r="MJF29" s="161"/>
      <c r="MJG29" s="161"/>
      <c r="MJH29" s="161"/>
      <c r="MJI29" s="161"/>
      <c r="MJJ29" s="161"/>
      <c r="MJK29" s="46"/>
      <c r="MJL29" s="46"/>
      <c r="MJM29" s="161"/>
      <c r="MJN29" s="161"/>
      <c r="MJO29" s="161"/>
      <c r="MJP29" s="161"/>
      <c r="MJQ29" s="161"/>
      <c r="MJR29" s="46"/>
      <c r="MJS29" s="46"/>
      <c r="MJT29" s="161"/>
      <c r="MJU29" s="161"/>
      <c r="MJV29" s="161"/>
      <c r="MJW29" s="161"/>
      <c r="MJX29" s="161"/>
      <c r="MJY29" s="46"/>
      <c r="MJZ29" s="46"/>
      <c r="MKA29" s="161"/>
      <c r="MKB29" s="161"/>
      <c r="MKC29" s="161"/>
      <c r="MKD29" s="161"/>
      <c r="MKE29" s="161"/>
      <c r="MKF29" s="46"/>
      <c r="MKG29" s="46"/>
      <c r="MKH29" s="161"/>
      <c r="MKI29" s="161"/>
      <c r="MKJ29" s="161"/>
      <c r="MKK29" s="161"/>
      <c r="MKL29" s="161"/>
      <c r="MKM29" s="46"/>
      <c r="MKN29" s="46"/>
      <c r="MKO29" s="161"/>
      <c r="MKP29" s="161"/>
      <c r="MKQ29" s="161"/>
      <c r="MKR29" s="161"/>
      <c r="MKS29" s="161"/>
      <c r="MKT29" s="46"/>
      <c r="MKU29" s="46"/>
      <c r="MKV29" s="161"/>
      <c r="MKW29" s="161"/>
      <c r="MKX29" s="161"/>
      <c r="MKY29" s="161"/>
      <c r="MKZ29" s="161"/>
      <c r="MLA29" s="46"/>
      <c r="MLB29" s="46"/>
      <c r="MLC29" s="161"/>
      <c r="MLD29" s="161"/>
      <c r="MLE29" s="161"/>
      <c r="MLF29" s="161"/>
      <c r="MLG29" s="161"/>
      <c r="MLH29" s="46"/>
      <c r="MLI29" s="46"/>
      <c r="MLJ29" s="161"/>
      <c r="MLK29" s="161"/>
      <c r="MLL29" s="161"/>
      <c r="MLM29" s="161"/>
      <c r="MLN29" s="161"/>
      <c r="MLO29" s="46"/>
      <c r="MLP29" s="46"/>
      <c r="MLQ29" s="161"/>
      <c r="MLR29" s="161"/>
      <c r="MLS29" s="161"/>
      <c r="MLT29" s="161"/>
      <c r="MLU29" s="161"/>
      <c r="MLV29" s="46"/>
      <c r="MLW29" s="46"/>
      <c r="MLX29" s="161"/>
      <c r="MLY29" s="161"/>
      <c r="MLZ29" s="161"/>
      <c r="MMA29" s="161"/>
      <c r="MMB29" s="161"/>
      <c r="MMC29" s="46"/>
      <c r="MMD29" s="46"/>
      <c r="MME29" s="161"/>
      <c r="MMF29" s="161"/>
      <c r="MMG29" s="161"/>
      <c r="MMH29" s="161"/>
      <c r="MMI29" s="161"/>
      <c r="MMJ29" s="46"/>
      <c r="MMK29" s="46"/>
      <c r="MML29" s="161"/>
      <c r="MMM29" s="161"/>
      <c r="MMN29" s="161"/>
      <c r="MMO29" s="161"/>
      <c r="MMP29" s="161"/>
      <c r="MMQ29" s="46"/>
      <c r="MMR29" s="46"/>
      <c r="MMS29" s="161"/>
      <c r="MMT29" s="161"/>
      <c r="MMU29" s="161"/>
      <c r="MMV29" s="161"/>
      <c r="MMW29" s="161"/>
      <c r="MMX29" s="46"/>
      <c r="MMY29" s="46"/>
      <c r="MMZ29" s="161"/>
      <c r="MNA29" s="161"/>
      <c r="MNB29" s="161"/>
      <c r="MNC29" s="161"/>
      <c r="MND29" s="161"/>
      <c r="MNE29" s="46"/>
      <c r="MNF29" s="46"/>
      <c r="MNG29" s="161"/>
      <c r="MNH29" s="161"/>
      <c r="MNI29" s="161"/>
      <c r="MNJ29" s="161"/>
      <c r="MNK29" s="161"/>
      <c r="MNL29" s="46"/>
      <c r="MNM29" s="46"/>
      <c r="MNN29" s="161"/>
      <c r="MNO29" s="161"/>
      <c r="MNP29" s="161"/>
      <c r="MNQ29" s="161"/>
      <c r="MNR29" s="161"/>
      <c r="MNS29" s="46"/>
      <c r="MNT29" s="46"/>
      <c r="MNU29" s="161"/>
      <c r="MNV29" s="161"/>
      <c r="MNW29" s="161"/>
      <c r="MNX29" s="161"/>
      <c r="MNY29" s="161"/>
      <c r="MNZ29" s="46"/>
      <c r="MOA29" s="46"/>
      <c r="MOB29" s="161"/>
      <c r="MOC29" s="161"/>
      <c r="MOD29" s="161"/>
      <c r="MOE29" s="161"/>
      <c r="MOF29" s="161"/>
      <c r="MOG29" s="46"/>
      <c r="MOH29" s="46"/>
      <c r="MOI29" s="161"/>
      <c r="MOJ29" s="161"/>
      <c r="MOK29" s="161"/>
      <c r="MOL29" s="161"/>
      <c r="MOM29" s="161"/>
      <c r="MON29" s="46"/>
      <c r="MOO29" s="46"/>
      <c r="MOP29" s="161"/>
      <c r="MOQ29" s="161"/>
      <c r="MOR29" s="161"/>
      <c r="MOS29" s="161"/>
      <c r="MOT29" s="161"/>
      <c r="MOU29" s="46"/>
      <c r="MOV29" s="46"/>
      <c r="MOW29" s="161"/>
      <c r="MOX29" s="161"/>
      <c r="MOY29" s="161"/>
      <c r="MOZ29" s="161"/>
      <c r="MPA29" s="161"/>
      <c r="MPB29" s="46"/>
      <c r="MPC29" s="46"/>
      <c r="MPD29" s="161"/>
      <c r="MPE29" s="161"/>
      <c r="MPF29" s="161"/>
      <c r="MPG29" s="161"/>
      <c r="MPH29" s="161"/>
      <c r="MPI29" s="46"/>
      <c r="MPJ29" s="46"/>
      <c r="MPK29" s="161"/>
      <c r="MPL29" s="161"/>
      <c r="MPM29" s="161"/>
      <c r="MPN29" s="161"/>
      <c r="MPO29" s="161"/>
      <c r="MPP29" s="46"/>
      <c r="MPQ29" s="46"/>
      <c r="MPR29" s="161"/>
      <c r="MPS29" s="161"/>
      <c r="MPT29" s="161"/>
      <c r="MPU29" s="161"/>
      <c r="MPV29" s="161"/>
      <c r="MPW29" s="46"/>
      <c r="MPX29" s="46"/>
      <c r="MPY29" s="161"/>
      <c r="MPZ29" s="161"/>
      <c r="MQA29" s="161"/>
      <c r="MQB29" s="161"/>
      <c r="MQC29" s="161"/>
      <c r="MQD29" s="46"/>
      <c r="MQE29" s="46"/>
      <c r="MQF29" s="161"/>
      <c r="MQG29" s="161"/>
      <c r="MQH29" s="161"/>
      <c r="MQI29" s="161"/>
      <c r="MQJ29" s="161"/>
      <c r="MQK29" s="46"/>
      <c r="MQL29" s="46"/>
      <c r="MQM29" s="161"/>
      <c r="MQN29" s="161"/>
      <c r="MQO29" s="161"/>
      <c r="MQP29" s="161"/>
      <c r="MQQ29" s="161"/>
      <c r="MQR29" s="46"/>
      <c r="MQS29" s="46"/>
      <c r="MQT29" s="161"/>
      <c r="MQU29" s="161"/>
      <c r="MQV29" s="161"/>
      <c r="MQW29" s="161"/>
      <c r="MQX29" s="161"/>
      <c r="MQY29" s="46"/>
      <c r="MQZ29" s="46"/>
      <c r="MRA29" s="161"/>
      <c r="MRB29" s="161"/>
      <c r="MRC29" s="161"/>
      <c r="MRD29" s="161"/>
      <c r="MRE29" s="161"/>
      <c r="MRF29" s="46"/>
      <c r="MRG29" s="46"/>
      <c r="MRH29" s="161"/>
      <c r="MRI29" s="161"/>
      <c r="MRJ29" s="161"/>
      <c r="MRK29" s="161"/>
      <c r="MRL29" s="161"/>
      <c r="MRM29" s="46"/>
      <c r="MRN29" s="46"/>
      <c r="MRO29" s="161"/>
      <c r="MRP29" s="161"/>
      <c r="MRQ29" s="161"/>
      <c r="MRR29" s="161"/>
      <c r="MRS29" s="161"/>
      <c r="MRT29" s="46"/>
      <c r="MRU29" s="46"/>
      <c r="MRV29" s="161"/>
      <c r="MRW29" s="161"/>
      <c r="MRX29" s="161"/>
      <c r="MRY29" s="161"/>
      <c r="MRZ29" s="161"/>
      <c r="MSA29" s="46"/>
      <c r="MSB29" s="46"/>
      <c r="MSC29" s="161"/>
      <c r="MSD29" s="161"/>
      <c r="MSE29" s="161"/>
      <c r="MSF29" s="161"/>
      <c r="MSG29" s="161"/>
      <c r="MSH29" s="46"/>
      <c r="MSI29" s="46"/>
      <c r="MSJ29" s="161"/>
      <c r="MSK29" s="161"/>
      <c r="MSL29" s="161"/>
      <c r="MSM29" s="161"/>
      <c r="MSN29" s="161"/>
      <c r="MSO29" s="46"/>
      <c r="MSP29" s="46"/>
      <c r="MSQ29" s="161"/>
      <c r="MSR29" s="161"/>
      <c r="MSS29" s="161"/>
      <c r="MST29" s="161"/>
      <c r="MSU29" s="161"/>
      <c r="MSV29" s="46"/>
      <c r="MSW29" s="46"/>
      <c r="MSX29" s="161"/>
      <c r="MSY29" s="161"/>
      <c r="MSZ29" s="161"/>
      <c r="MTA29" s="161"/>
      <c r="MTB29" s="161"/>
      <c r="MTC29" s="46"/>
      <c r="MTD29" s="46"/>
      <c r="MTE29" s="161"/>
      <c r="MTF29" s="161"/>
      <c r="MTG29" s="161"/>
      <c r="MTH29" s="161"/>
      <c r="MTI29" s="161"/>
      <c r="MTJ29" s="46"/>
      <c r="MTK29" s="46"/>
      <c r="MTL29" s="161"/>
      <c r="MTM29" s="161"/>
      <c r="MTN29" s="161"/>
      <c r="MTO29" s="161"/>
      <c r="MTP29" s="161"/>
      <c r="MTQ29" s="46"/>
      <c r="MTR29" s="46"/>
      <c r="MTS29" s="161"/>
      <c r="MTT29" s="161"/>
      <c r="MTU29" s="161"/>
      <c r="MTV29" s="161"/>
      <c r="MTW29" s="161"/>
      <c r="MTX29" s="46"/>
      <c r="MTY29" s="46"/>
      <c r="MTZ29" s="161"/>
      <c r="MUA29" s="161"/>
      <c r="MUB29" s="161"/>
      <c r="MUC29" s="161"/>
      <c r="MUD29" s="161"/>
      <c r="MUE29" s="46"/>
      <c r="MUF29" s="46"/>
      <c r="MUG29" s="161"/>
      <c r="MUH29" s="161"/>
      <c r="MUI29" s="161"/>
      <c r="MUJ29" s="161"/>
      <c r="MUK29" s="161"/>
      <c r="MUL29" s="46"/>
      <c r="MUM29" s="46"/>
      <c r="MUN29" s="161"/>
      <c r="MUO29" s="161"/>
      <c r="MUP29" s="161"/>
      <c r="MUQ29" s="161"/>
      <c r="MUR29" s="161"/>
      <c r="MUS29" s="46"/>
      <c r="MUT29" s="46"/>
      <c r="MUU29" s="161"/>
      <c r="MUV29" s="161"/>
      <c r="MUW29" s="161"/>
      <c r="MUX29" s="161"/>
      <c r="MUY29" s="161"/>
      <c r="MUZ29" s="46"/>
      <c r="MVA29" s="46"/>
      <c r="MVB29" s="161"/>
      <c r="MVC29" s="161"/>
      <c r="MVD29" s="161"/>
      <c r="MVE29" s="161"/>
      <c r="MVF29" s="161"/>
      <c r="MVG29" s="46"/>
      <c r="MVH29" s="46"/>
      <c r="MVI29" s="161"/>
      <c r="MVJ29" s="161"/>
      <c r="MVK29" s="161"/>
      <c r="MVL29" s="161"/>
      <c r="MVM29" s="161"/>
      <c r="MVN29" s="46"/>
      <c r="MVO29" s="46"/>
      <c r="MVP29" s="161"/>
      <c r="MVQ29" s="161"/>
      <c r="MVR29" s="161"/>
      <c r="MVS29" s="161"/>
      <c r="MVT29" s="161"/>
      <c r="MVU29" s="46"/>
      <c r="MVV29" s="46"/>
      <c r="MVW29" s="161"/>
      <c r="MVX29" s="161"/>
      <c r="MVY29" s="161"/>
      <c r="MVZ29" s="161"/>
      <c r="MWA29" s="161"/>
      <c r="MWB29" s="46"/>
      <c r="MWC29" s="46"/>
      <c r="MWD29" s="161"/>
      <c r="MWE29" s="161"/>
      <c r="MWF29" s="161"/>
      <c r="MWG29" s="161"/>
      <c r="MWH29" s="161"/>
      <c r="MWI29" s="46"/>
      <c r="MWJ29" s="46"/>
      <c r="MWK29" s="161"/>
      <c r="MWL29" s="161"/>
      <c r="MWM29" s="161"/>
      <c r="MWN29" s="161"/>
      <c r="MWO29" s="161"/>
      <c r="MWP29" s="46"/>
      <c r="MWQ29" s="46"/>
      <c r="MWR29" s="161"/>
      <c r="MWS29" s="161"/>
      <c r="MWT29" s="161"/>
      <c r="MWU29" s="161"/>
      <c r="MWV29" s="161"/>
      <c r="MWW29" s="46"/>
      <c r="MWX29" s="46"/>
      <c r="MWY29" s="161"/>
      <c r="MWZ29" s="161"/>
      <c r="MXA29" s="161"/>
      <c r="MXB29" s="161"/>
      <c r="MXC29" s="161"/>
      <c r="MXD29" s="46"/>
      <c r="MXE29" s="46"/>
      <c r="MXF29" s="161"/>
      <c r="MXG29" s="161"/>
      <c r="MXH29" s="161"/>
      <c r="MXI29" s="161"/>
      <c r="MXJ29" s="161"/>
      <c r="MXK29" s="46"/>
      <c r="MXL29" s="46"/>
      <c r="MXM29" s="161"/>
      <c r="MXN29" s="161"/>
      <c r="MXO29" s="161"/>
      <c r="MXP29" s="161"/>
      <c r="MXQ29" s="161"/>
      <c r="MXR29" s="46"/>
      <c r="MXS29" s="46"/>
      <c r="MXT29" s="161"/>
      <c r="MXU29" s="161"/>
      <c r="MXV29" s="161"/>
      <c r="MXW29" s="161"/>
      <c r="MXX29" s="161"/>
      <c r="MXY29" s="46"/>
      <c r="MXZ29" s="46"/>
      <c r="MYA29" s="161"/>
      <c r="MYB29" s="161"/>
      <c r="MYC29" s="161"/>
      <c r="MYD29" s="161"/>
      <c r="MYE29" s="161"/>
      <c r="MYF29" s="46"/>
      <c r="MYG29" s="46"/>
      <c r="MYH29" s="161"/>
      <c r="MYI29" s="161"/>
      <c r="MYJ29" s="161"/>
      <c r="MYK29" s="161"/>
      <c r="MYL29" s="161"/>
      <c r="MYM29" s="46"/>
      <c r="MYN29" s="46"/>
      <c r="MYO29" s="161"/>
      <c r="MYP29" s="161"/>
      <c r="MYQ29" s="161"/>
      <c r="MYR29" s="161"/>
      <c r="MYS29" s="161"/>
      <c r="MYT29" s="46"/>
      <c r="MYU29" s="46"/>
      <c r="MYV29" s="161"/>
      <c r="MYW29" s="161"/>
      <c r="MYX29" s="161"/>
      <c r="MYY29" s="161"/>
      <c r="MYZ29" s="161"/>
      <c r="MZA29" s="46"/>
      <c r="MZB29" s="46"/>
      <c r="MZC29" s="161"/>
      <c r="MZD29" s="161"/>
      <c r="MZE29" s="161"/>
      <c r="MZF29" s="161"/>
      <c r="MZG29" s="161"/>
      <c r="MZH29" s="46"/>
      <c r="MZI29" s="46"/>
      <c r="MZJ29" s="161"/>
      <c r="MZK29" s="161"/>
      <c r="MZL29" s="161"/>
      <c r="MZM29" s="161"/>
      <c r="MZN29" s="161"/>
      <c r="MZO29" s="46"/>
      <c r="MZP29" s="46"/>
      <c r="MZQ29" s="161"/>
      <c r="MZR29" s="161"/>
      <c r="MZS29" s="161"/>
      <c r="MZT29" s="161"/>
      <c r="MZU29" s="161"/>
      <c r="MZV29" s="46"/>
      <c r="MZW29" s="46"/>
      <c r="MZX29" s="161"/>
      <c r="MZY29" s="161"/>
      <c r="MZZ29" s="161"/>
      <c r="NAA29" s="161"/>
      <c r="NAB29" s="161"/>
      <c r="NAC29" s="46"/>
      <c r="NAD29" s="46"/>
      <c r="NAE29" s="161"/>
      <c r="NAF29" s="161"/>
      <c r="NAG29" s="161"/>
      <c r="NAH29" s="161"/>
      <c r="NAI29" s="161"/>
      <c r="NAJ29" s="46"/>
      <c r="NAK29" s="46"/>
      <c r="NAL29" s="161"/>
      <c r="NAM29" s="161"/>
      <c r="NAN29" s="161"/>
      <c r="NAO29" s="161"/>
      <c r="NAP29" s="161"/>
      <c r="NAQ29" s="46"/>
      <c r="NAR29" s="46"/>
      <c r="NAS29" s="161"/>
      <c r="NAT29" s="161"/>
      <c r="NAU29" s="161"/>
      <c r="NAV29" s="161"/>
      <c r="NAW29" s="161"/>
      <c r="NAX29" s="46"/>
      <c r="NAY29" s="46"/>
      <c r="NAZ29" s="161"/>
      <c r="NBA29" s="161"/>
      <c r="NBB29" s="161"/>
      <c r="NBC29" s="161"/>
      <c r="NBD29" s="161"/>
      <c r="NBE29" s="46"/>
      <c r="NBF29" s="46"/>
      <c r="NBG29" s="161"/>
      <c r="NBH29" s="161"/>
      <c r="NBI29" s="161"/>
      <c r="NBJ29" s="161"/>
      <c r="NBK29" s="161"/>
      <c r="NBL29" s="46"/>
      <c r="NBM29" s="46"/>
      <c r="NBN29" s="161"/>
      <c r="NBO29" s="161"/>
      <c r="NBP29" s="161"/>
      <c r="NBQ29" s="161"/>
      <c r="NBR29" s="161"/>
      <c r="NBS29" s="46"/>
      <c r="NBT29" s="46"/>
      <c r="NBU29" s="161"/>
      <c r="NBV29" s="161"/>
      <c r="NBW29" s="161"/>
      <c r="NBX29" s="161"/>
      <c r="NBY29" s="161"/>
      <c r="NBZ29" s="46"/>
      <c r="NCA29" s="46"/>
      <c r="NCB29" s="161"/>
      <c r="NCC29" s="161"/>
      <c r="NCD29" s="161"/>
      <c r="NCE29" s="161"/>
      <c r="NCF29" s="161"/>
      <c r="NCG29" s="46"/>
      <c r="NCH29" s="46"/>
      <c r="NCI29" s="161"/>
      <c r="NCJ29" s="161"/>
      <c r="NCK29" s="161"/>
      <c r="NCL29" s="161"/>
      <c r="NCM29" s="161"/>
      <c r="NCN29" s="46"/>
      <c r="NCO29" s="46"/>
      <c r="NCP29" s="161"/>
      <c r="NCQ29" s="161"/>
      <c r="NCR29" s="161"/>
      <c r="NCS29" s="161"/>
      <c r="NCT29" s="161"/>
      <c r="NCU29" s="46"/>
      <c r="NCV29" s="46"/>
      <c r="NCW29" s="161"/>
      <c r="NCX29" s="161"/>
      <c r="NCY29" s="161"/>
      <c r="NCZ29" s="161"/>
      <c r="NDA29" s="161"/>
      <c r="NDB29" s="46"/>
      <c r="NDC29" s="46"/>
      <c r="NDD29" s="161"/>
      <c r="NDE29" s="161"/>
      <c r="NDF29" s="161"/>
      <c r="NDG29" s="161"/>
      <c r="NDH29" s="161"/>
      <c r="NDI29" s="46"/>
      <c r="NDJ29" s="46"/>
      <c r="NDK29" s="161"/>
      <c r="NDL29" s="161"/>
      <c r="NDM29" s="161"/>
      <c r="NDN29" s="161"/>
      <c r="NDO29" s="161"/>
      <c r="NDP29" s="46"/>
      <c r="NDQ29" s="46"/>
      <c r="NDR29" s="161"/>
      <c r="NDS29" s="161"/>
      <c r="NDT29" s="161"/>
      <c r="NDU29" s="161"/>
      <c r="NDV29" s="161"/>
      <c r="NDW29" s="46"/>
      <c r="NDX29" s="46"/>
      <c r="NDY29" s="161"/>
      <c r="NDZ29" s="161"/>
      <c r="NEA29" s="161"/>
      <c r="NEB29" s="161"/>
      <c r="NEC29" s="161"/>
      <c r="NED29" s="46"/>
      <c r="NEE29" s="46"/>
      <c r="NEF29" s="161"/>
      <c r="NEG29" s="161"/>
      <c r="NEH29" s="161"/>
      <c r="NEI29" s="161"/>
      <c r="NEJ29" s="161"/>
      <c r="NEK29" s="46"/>
      <c r="NEL29" s="46"/>
      <c r="NEM29" s="161"/>
      <c r="NEN29" s="161"/>
      <c r="NEO29" s="161"/>
      <c r="NEP29" s="161"/>
      <c r="NEQ29" s="161"/>
      <c r="NER29" s="46"/>
      <c r="NES29" s="46"/>
      <c r="NET29" s="161"/>
      <c r="NEU29" s="161"/>
      <c r="NEV29" s="161"/>
      <c r="NEW29" s="161"/>
      <c r="NEX29" s="161"/>
      <c r="NEY29" s="46"/>
      <c r="NEZ29" s="46"/>
      <c r="NFA29" s="161"/>
      <c r="NFB29" s="161"/>
      <c r="NFC29" s="161"/>
      <c r="NFD29" s="161"/>
      <c r="NFE29" s="161"/>
      <c r="NFF29" s="46"/>
      <c r="NFG29" s="46"/>
      <c r="NFH29" s="161"/>
      <c r="NFI29" s="161"/>
      <c r="NFJ29" s="161"/>
      <c r="NFK29" s="161"/>
      <c r="NFL29" s="161"/>
      <c r="NFM29" s="46"/>
      <c r="NFN29" s="46"/>
      <c r="NFO29" s="161"/>
      <c r="NFP29" s="161"/>
      <c r="NFQ29" s="161"/>
      <c r="NFR29" s="161"/>
      <c r="NFS29" s="161"/>
      <c r="NFT29" s="46"/>
      <c r="NFU29" s="46"/>
      <c r="NFV29" s="161"/>
      <c r="NFW29" s="161"/>
      <c r="NFX29" s="161"/>
      <c r="NFY29" s="161"/>
      <c r="NFZ29" s="161"/>
      <c r="NGA29" s="46"/>
      <c r="NGB29" s="46"/>
      <c r="NGC29" s="161"/>
      <c r="NGD29" s="161"/>
      <c r="NGE29" s="161"/>
      <c r="NGF29" s="161"/>
      <c r="NGG29" s="161"/>
      <c r="NGH29" s="46"/>
      <c r="NGI29" s="46"/>
      <c r="NGJ29" s="161"/>
      <c r="NGK29" s="161"/>
      <c r="NGL29" s="161"/>
      <c r="NGM29" s="161"/>
      <c r="NGN29" s="161"/>
      <c r="NGO29" s="46"/>
      <c r="NGP29" s="46"/>
      <c r="NGQ29" s="161"/>
      <c r="NGR29" s="161"/>
      <c r="NGS29" s="161"/>
      <c r="NGT29" s="161"/>
      <c r="NGU29" s="161"/>
      <c r="NGV29" s="46"/>
      <c r="NGW29" s="46"/>
      <c r="NGX29" s="161"/>
      <c r="NGY29" s="161"/>
      <c r="NGZ29" s="161"/>
      <c r="NHA29" s="161"/>
      <c r="NHB29" s="161"/>
      <c r="NHC29" s="46"/>
      <c r="NHD29" s="46"/>
      <c r="NHE29" s="161"/>
      <c r="NHF29" s="161"/>
      <c r="NHG29" s="161"/>
      <c r="NHH29" s="161"/>
      <c r="NHI29" s="161"/>
      <c r="NHJ29" s="46"/>
      <c r="NHK29" s="46"/>
      <c r="NHL29" s="161"/>
      <c r="NHM29" s="161"/>
      <c r="NHN29" s="161"/>
      <c r="NHO29" s="161"/>
      <c r="NHP29" s="161"/>
      <c r="NHQ29" s="46"/>
      <c r="NHR29" s="46"/>
      <c r="NHS29" s="161"/>
      <c r="NHT29" s="161"/>
      <c r="NHU29" s="161"/>
      <c r="NHV29" s="161"/>
      <c r="NHW29" s="161"/>
      <c r="NHX29" s="46"/>
      <c r="NHY29" s="46"/>
      <c r="NHZ29" s="161"/>
      <c r="NIA29" s="161"/>
      <c r="NIB29" s="161"/>
      <c r="NIC29" s="161"/>
      <c r="NID29" s="161"/>
      <c r="NIE29" s="46"/>
      <c r="NIF29" s="46"/>
      <c r="NIG29" s="161"/>
      <c r="NIH29" s="161"/>
      <c r="NII29" s="161"/>
      <c r="NIJ29" s="161"/>
      <c r="NIK29" s="161"/>
      <c r="NIL29" s="46"/>
      <c r="NIM29" s="46"/>
      <c r="NIN29" s="161"/>
      <c r="NIO29" s="161"/>
      <c r="NIP29" s="161"/>
      <c r="NIQ29" s="161"/>
      <c r="NIR29" s="161"/>
      <c r="NIS29" s="46"/>
      <c r="NIT29" s="46"/>
      <c r="NIU29" s="161"/>
      <c r="NIV29" s="161"/>
      <c r="NIW29" s="161"/>
      <c r="NIX29" s="161"/>
      <c r="NIY29" s="161"/>
      <c r="NIZ29" s="46"/>
      <c r="NJA29" s="46"/>
      <c r="NJB29" s="161"/>
      <c r="NJC29" s="161"/>
      <c r="NJD29" s="161"/>
      <c r="NJE29" s="161"/>
      <c r="NJF29" s="161"/>
      <c r="NJG29" s="46"/>
      <c r="NJH29" s="46"/>
      <c r="NJI29" s="161"/>
      <c r="NJJ29" s="161"/>
      <c r="NJK29" s="161"/>
      <c r="NJL29" s="161"/>
      <c r="NJM29" s="161"/>
      <c r="NJN29" s="46"/>
      <c r="NJO29" s="46"/>
      <c r="NJP29" s="161"/>
      <c r="NJQ29" s="161"/>
      <c r="NJR29" s="161"/>
      <c r="NJS29" s="161"/>
      <c r="NJT29" s="161"/>
      <c r="NJU29" s="46"/>
      <c r="NJV29" s="46"/>
      <c r="NJW29" s="161"/>
      <c r="NJX29" s="161"/>
      <c r="NJY29" s="161"/>
      <c r="NJZ29" s="161"/>
      <c r="NKA29" s="161"/>
      <c r="NKB29" s="46"/>
      <c r="NKC29" s="46"/>
      <c r="NKD29" s="161"/>
      <c r="NKE29" s="161"/>
      <c r="NKF29" s="161"/>
      <c r="NKG29" s="161"/>
      <c r="NKH29" s="161"/>
      <c r="NKI29" s="46"/>
      <c r="NKJ29" s="46"/>
      <c r="NKK29" s="161"/>
      <c r="NKL29" s="161"/>
      <c r="NKM29" s="161"/>
      <c r="NKN29" s="161"/>
      <c r="NKO29" s="161"/>
      <c r="NKP29" s="46"/>
      <c r="NKQ29" s="46"/>
      <c r="NKR29" s="161"/>
      <c r="NKS29" s="161"/>
      <c r="NKT29" s="161"/>
      <c r="NKU29" s="161"/>
      <c r="NKV29" s="161"/>
      <c r="NKW29" s="46"/>
      <c r="NKX29" s="46"/>
      <c r="NKY29" s="161"/>
      <c r="NKZ29" s="161"/>
      <c r="NLA29" s="161"/>
      <c r="NLB29" s="161"/>
      <c r="NLC29" s="161"/>
      <c r="NLD29" s="46"/>
      <c r="NLE29" s="46"/>
      <c r="NLF29" s="161"/>
      <c r="NLG29" s="161"/>
      <c r="NLH29" s="161"/>
      <c r="NLI29" s="161"/>
      <c r="NLJ29" s="161"/>
      <c r="NLK29" s="46"/>
      <c r="NLL29" s="46"/>
      <c r="NLM29" s="161"/>
      <c r="NLN29" s="161"/>
      <c r="NLO29" s="161"/>
      <c r="NLP29" s="161"/>
      <c r="NLQ29" s="161"/>
      <c r="NLR29" s="46"/>
      <c r="NLS29" s="46"/>
      <c r="NLT29" s="161"/>
      <c r="NLU29" s="161"/>
      <c r="NLV29" s="161"/>
      <c r="NLW29" s="161"/>
      <c r="NLX29" s="161"/>
      <c r="NLY29" s="46"/>
      <c r="NLZ29" s="46"/>
      <c r="NMA29" s="161"/>
      <c r="NMB29" s="161"/>
      <c r="NMC29" s="161"/>
      <c r="NMD29" s="161"/>
      <c r="NME29" s="161"/>
      <c r="NMF29" s="46"/>
      <c r="NMG29" s="46"/>
      <c r="NMH29" s="161"/>
      <c r="NMI29" s="161"/>
      <c r="NMJ29" s="161"/>
      <c r="NMK29" s="161"/>
      <c r="NML29" s="161"/>
      <c r="NMM29" s="46"/>
      <c r="NMN29" s="46"/>
      <c r="NMO29" s="161"/>
      <c r="NMP29" s="161"/>
      <c r="NMQ29" s="161"/>
      <c r="NMR29" s="161"/>
      <c r="NMS29" s="161"/>
      <c r="NMT29" s="46"/>
      <c r="NMU29" s="46"/>
      <c r="NMV29" s="161"/>
      <c r="NMW29" s="161"/>
      <c r="NMX29" s="161"/>
      <c r="NMY29" s="161"/>
      <c r="NMZ29" s="161"/>
      <c r="NNA29" s="46"/>
      <c r="NNB29" s="46"/>
      <c r="NNC29" s="161"/>
      <c r="NND29" s="161"/>
      <c r="NNE29" s="161"/>
      <c r="NNF29" s="161"/>
      <c r="NNG29" s="161"/>
      <c r="NNH29" s="46"/>
      <c r="NNI29" s="46"/>
      <c r="NNJ29" s="161"/>
      <c r="NNK29" s="161"/>
      <c r="NNL29" s="161"/>
      <c r="NNM29" s="161"/>
      <c r="NNN29" s="161"/>
      <c r="NNO29" s="46"/>
      <c r="NNP29" s="46"/>
      <c r="NNQ29" s="161"/>
      <c r="NNR29" s="161"/>
      <c r="NNS29" s="161"/>
      <c r="NNT29" s="161"/>
      <c r="NNU29" s="161"/>
      <c r="NNV29" s="46"/>
      <c r="NNW29" s="46"/>
      <c r="NNX29" s="161"/>
      <c r="NNY29" s="161"/>
      <c r="NNZ29" s="161"/>
      <c r="NOA29" s="161"/>
      <c r="NOB29" s="161"/>
      <c r="NOC29" s="46"/>
      <c r="NOD29" s="46"/>
      <c r="NOE29" s="161"/>
      <c r="NOF29" s="161"/>
      <c r="NOG29" s="161"/>
      <c r="NOH29" s="161"/>
      <c r="NOI29" s="161"/>
      <c r="NOJ29" s="46"/>
      <c r="NOK29" s="46"/>
      <c r="NOL29" s="161"/>
      <c r="NOM29" s="161"/>
      <c r="NON29" s="161"/>
      <c r="NOO29" s="161"/>
      <c r="NOP29" s="161"/>
      <c r="NOQ29" s="46"/>
      <c r="NOR29" s="46"/>
      <c r="NOS29" s="161"/>
      <c r="NOT29" s="161"/>
      <c r="NOU29" s="161"/>
      <c r="NOV29" s="161"/>
      <c r="NOW29" s="161"/>
      <c r="NOX29" s="46"/>
      <c r="NOY29" s="46"/>
      <c r="NOZ29" s="161"/>
      <c r="NPA29" s="161"/>
      <c r="NPB29" s="161"/>
      <c r="NPC29" s="161"/>
      <c r="NPD29" s="161"/>
      <c r="NPE29" s="46"/>
      <c r="NPF29" s="46"/>
      <c r="NPG29" s="161"/>
      <c r="NPH29" s="161"/>
      <c r="NPI29" s="161"/>
      <c r="NPJ29" s="161"/>
      <c r="NPK29" s="161"/>
      <c r="NPL29" s="46"/>
      <c r="NPM29" s="46"/>
      <c r="NPN29" s="161"/>
      <c r="NPO29" s="161"/>
      <c r="NPP29" s="161"/>
      <c r="NPQ29" s="161"/>
      <c r="NPR29" s="161"/>
      <c r="NPS29" s="46"/>
      <c r="NPT29" s="46"/>
      <c r="NPU29" s="161"/>
      <c r="NPV29" s="161"/>
      <c r="NPW29" s="161"/>
      <c r="NPX29" s="161"/>
      <c r="NPY29" s="161"/>
      <c r="NPZ29" s="46"/>
      <c r="NQA29" s="46"/>
      <c r="NQB29" s="161"/>
      <c r="NQC29" s="161"/>
      <c r="NQD29" s="161"/>
      <c r="NQE29" s="161"/>
      <c r="NQF29" s="161"/>
      <c r="NQG29" s="46"/>
      <c r="NQH29" s="46"/>
      <c r="NQI29" s="161"/>
      <c r="NQJ29" s="161"/>
      <c r="NQK29" s="161"/>
      <c r="NQL29" s="161"/>
      <c r="NQM29" s="161"/>
      <c r="NQN29" s="46"/>
      <c r="NQO29" s="46"/>
      <c r="NQP29" s="161"/>
      <c r="NQQ29" s="161"/>
      <c r="NQR29" s="161"/>
      <c r="NQS29" s="161"/>
      <c r="NQT29" s="161"/>
      <c r="NQU29" s="46"/>
      <c r="NQV29" s="46"/>
      <c r="NQW29" s="161"/>
      <c r="NQX29" s="161"/>
      <c r="NQY29" s="161"/>
      <c r="NQZ29" s="161"/>
      <c r="NRA29" s="161"/>
      <c r="NRB29" s="46"/>
      <c r="NRC29" s="46"/>
      <c r="NRD29" s="161"/>
      <c r="NRE29" s="161"/>
      <c r="NRF29" s="161"/>
      <c r="NRG29" s="161"/>
      <c r="NRH29" s="161"/>
      <c r="NRI29" s="46"/>
      <c r="NRJ29" s="46"/>
      <c r="NRK29" s="161"/>
      <c r="NRL29" s="161"/>
      <c r="NRM29" s="161"/>
      <c r="NRN29" s="161"/>
      <c r="NRO29" s="161"/>
      <c r="NRP29" s="46"/>
      <c r="NRQ29" s="46"/>
      <c r="NRR29" s="161"/>
      <c r="NRS29" s="161"/>
      <c r="NRT29" s="161"/>
      <c r="NRU29" s="161"/>
      <c r="NRV29" s="161"/>
      <c r="NRW29" s="46"/>
      <c r="NRX29" s="46"/>
      <c r="NRY29" s="161"/>
      <c r="NRZ29" s="161"/>
      <c r="NSA29" s="161"/>
      <c r="NSB29" s="161"/>
      <c r="NSC29" s="161"/>
      <c r="NSD29" s="46"/>
      <c r="NSE29" s="46"/>
      <c r="NSF29" s="161"/>
      <c r="NSG29" s="161"/>
      <c r="NSH29" s="161"/>
      <c r="NSI29" s="161"/>
      <c r="NSJ29" s="161"/>
      <c r="NSK29" s="46"/>
      <c r="NSL29" s="46"/>
      <c r="NSM29" s="161"/>
      <c r="NSN29" s="161"/>
      <c r="NSO29" s="161"/>
      <c r="NSP29" s="161"/>
      <c r="NSQ29" s="161"/>
      <c r="NSR29" s="46"/>
      <c r="NSS29" s="46"/>
      <c r="NST29" s="161"/>
      <c r="NSU29" s="161"/>
      <c r="NSV29" s="161"/>
      <c r="NSW29" s="161"/>
      <c r="NSX29" s="161"/>
      <c r="NSY29" s="46"/>
      <c r="NSZ29" s="46"/>
      <c r="NTA29" s="161"/>
      <c r="NTB29" s="161"/>
      <c r="NTC29" s="161"/>
      <c r="NTD29" s="161"/>
      <c r="NTE29" s="161"/>
      <c r="NTF29" s="46"/>
      <c r="NTG29" s="46"/>
      <c r="NTH29" s="161"/>
      <c r="NTI29" s="161"/>
      <c r="NTJ29" s="161"/>
      <c r="NTK29" s="161"/>
      <c r="NTL29" s="161"/>
      <c r="NTM29" s="46"/>
      <c r="NTN29" s="46"/>
      <c r="NTO29" s="161"/>
      <c r="NTP29" s="161"/>
      <c r="NTQ29" s="161"/>
      <c r="NTR29" s="161"/>
      <c r="NTS29" s="161"/>
      <c r="NTT29" s="46"/>
      <c r="NTU29" s="46"/>
      <c r="NTV29" s="161"/>
      <c r="NTW29" s="161"/>
      <c r="NTX29" s="161"/>
      <c r="NTY29" s="161"/>
      <c r="NTZ29" s="161"/>
      <c r="NUA29" s="46"/>
      <c r="NUB29" s="46"/>
      <c r="NUC29" s="161"/>
      <c r="NUD29" s="161"/>
      <c r="NUE29" s="161"/>
      <c r="NUF29" s="161"/>
      <c r="NUG29" s="161"/>
      <c r="NUH29" s="46"/>
      <c r="NUI29" s="46"/>
      <c r="NUJ29" s="161"/>
      <c r="NUK29" s="161"/>
      <c r="NUL29" s="161"/>
      <c r="NUM29" s="161"/>
      <c r="NUN29" s="161"/>
      <c r="NUO29" s="46"/>
      <c r="NUP29" s="46"/>
      <c r="NUQ29" s="161"/>
      <c r="NUR29" s="161"/>
      <c r="NUS29" s="161"/>
      <c r="NUT29" s="161"/>
      <c r="NUU29" s="161"/>
      <c r="NUV29" s="46"/>
      <c r="NUW29" s="46"/>
      <c r="NUX29" s="161"/>
      <c r="NUY29" s="161"/>
      <c r="NUZ29" s="161"/>
      <c r="NVA29" s="161"/>
      <c r="NVB29" s="161"/>
      <c r="NVC29" s="46"/>
      <c r="NVD29" s="46"/>
      <c r="NVE29" s="161"/>
      <c r="NVF29" s="161"/>
      <c r="NVG29" s="161"/>
      <c r="NVH29" s="161"/>
      <c r="NVI29" s="161"/>
      <c r="NVJ29" s="46"/>
      <c r="NVK29" s="46"/>
      <c r="NVL29" s="161"/>
      <c r="NVM29" s="161"/>
      <c r="NVN29" s="161"/>
      <c r="NVO29" s="161"/>
      <c r="NVP29" s="161"/>
      <c r="NVQ29" s="46"/>
      <c r="NVR29" s="46"/>
      <c r="NVS29" s="161"/>
      <c r="NVT29" s="161"/>
      <c r="NVU29" s="161"/>
      <c r="NVV29" s="161"/>
      <c r="NVW29" s="161"/>
      <c r="NVX29" s="46"/>
      <c r="NVY29" s="46"/>
      <c r="NVZ29" s="161"/>
      <c r="NWA29" s="161"/>
      <c r="NWB29" s="161"/>
      <c r="NWC29" s="161"/>
      <c r="NWD29" s="161"/>
      <c r="NWE29" s="46"/>
      <c r="NWF29" s="46"/>
      <c r="NWG29" s="161"/>
      <c r="NWH29" s="161"/>
      <c r="NWI29" s="161"/>
      <c r="NWJ29" s="161"/>
      <c r="NWK29" s="161"/>
      <c r="NWL29" s="46"/>
      <c r="NWM29" s="46"/>
      <c r="NWN29" s="161"/>
      <c r="NWO29" s="161"/>
      <c r="NWP29" s="161"/>
      <c r="NWQ29" s="161"/>
      <c r="NWR29" s="161"/>
      <c r="NWS29" s="46"/>
      <c r="NWT29" s="46"/>
      <c r="NWU29" s="161"/>
      <c r="NWV29" s="161"/>
      <c r="NWW29" s="161"/>
      <c r="NWX29" s="161"/>
      <c r="NWY29" s="161"/>
      <c r="NWZ29" s="46"/>
      <c r="NXA29" s="46"/>
      <c r="NXB29" s="161"/>
      <c r="NXC29" s="161"/>
      <c r="NXD29" s="161"/>
      <c r="NXE29" s="161"/>
      <c r="NXF29" s="161"/>
      <c r="NXG29" s="46"/>
      <c r="NXH29" s="46"/>
      <c r="NXI29" s="161"/>
      <c r="NXJ29" s="161"/>
      <c r="NXK29" s="161"/>
      <c r="NXL29" s="161"/>
      <c r="NXM29" s="161"/>
      <c r="NXN29" s="46"/>
      <c r="NXO29" s="46"/>
      <c r="NXP29" s="161"/>
      <c r="NXQ29" s="161"/>
      <c r="NXR29" s="161"/>
      <c r="NXS29" s="161"/>
      <c r="NXT29" s="161"/>
      <c r="NXU29" s="46"/>
      <c r="NXV29" s="46"/>
      <c r="NXW29" s="161"/>
      <c r="NXX29" s="161"/>
      <c r="NXY29" s="161"/>
      <c r="NXZ29" s="161"/>
      <c r="NYA29" s="161"/>
      <c r="NYB29" s="46"/>
      <c r="NYC29" s="46"/>
      <c r="NYD29" s="161"/>
      <c r="NYE29" s="161"/>
      <c r="NYF29" s="161"/>
      <c r="NYG29" s="161"/>
      <c r="NYH29" s="161"/>
      <c r="NYI29" s="46"/>
      <c r="NYJ29" s="46"/>
      <c r="NYK29" s="161"/>
      <c r="NYL29" s="161"/>
      <c r="NYM29" s="161"/>
      <c r="NYN29" s="161"/>
      <c r="NYO29" s="161"/>
      <c r="NYP29" s="46"/>
      <c r="NYQ29" s="46"/>
      <c r="NYR29" s="161"/>
      <c r="NYS29" s="161"/>
      <c r="NYT29" s="161"/>
      <c r="NYU29" s="161"/>
      <c r="NYV29" s="161"/>
      <c r="NYW29" s="46"/>
      <c r="NYX29" s="46"/>
      <c r="NYY29" s="161"/>
      <c r="NYZ29" s="161"/>
      <c r="NZA29" s="161"/>
      <c r="NZB29" s="161"/>
      <c r="NZC29" s="161"/>
      <c r="NZD29" s="46"/>
      <c r="NZE29" s="46"/>
      <c r="NZF29" s="161"/>
      <c r="NZG29" s="161"/>
      <c r="NZH29" s="161"/>
      <c r="NZI29" s="161"/>
      <c r="NZJ29" s="161"/>
      <c r="NZK29" s="46"/>
      <c r="NZL29" s="46"/>
      <c r="NZM29" s="161"/>
      <c r="NZN29" s="161"/>
      <c r="NZO29" s="161"/>
      <c r="NZP29" s="161"/>
      <c r="NZQ29" s="161"/>
      <c r="NZR29" s="46"/>
      <c r="NZS29" s="46"/>
      <c r="NZT29" s="161"/>
      <c r="NZU29" s="161"/>
      <c r="NZV29" s="161"/>
      <c r="NZW29" s="161"/>
      <c r="NZX29" s="161"/>
      <c r="NZY29" s="46"/>
      <c r="NZZ29" s="46"/>
      <c r="OAA29" s="161"/>
      <c r="OAB29" s="161"/>
      <c r="OAC29" s="161"/>
      <c r="OAD29" s="161"/>
      <c r="OAE29" s="161"/>
      <c r="OAF29" s="46"/>
      <c r="OAG29" s="46"/>
      <c r="OAH29" s="161"/>
      <c r="OAI29" s="161"/>
      <c r="OAJ29" s="161"/>
      <c r="OAK29" s="161"/>
      <c r="OAL29" s="161"/>
      <c r="OAM29" s="46"/>
      <c r="OAN29" s="46"/>
      <c r="OAO29" s="161"/>
      <c r="OAP29" s="161"/>
      <c r="OAQ29" s="161"/>
      <c r="OAR29" s="161"/>
      <c r="OAS29" s="161"/>
      <c r="OAT29" s="46"/>
      <c r="OAU29" s="46"/>
      <c r="OAV29" s="161"/>
      <c r="OAW29" s="161"/>
      <c r="OAX29" s="161"/>
      <c r="OAY29" s="161"/>
      <c r="OAZ29" s="161"/>
      <c r="OBA29" s="46"/>
      <c r="OBB29" s="46"/>
      <c r="OBC29" s="161"/>
      <c r="OBD29" s="161"/>
      <c r="OBE29" s="161"/>
      <c r="OBF29" s="161"/>
      <c r="OBG29" s="161"/>
      <c r="OBH29" s="46"/>
      <c r="OBI29" s="46"/>
      <c r="OBJ29" s="161"/>
      <c r="OBK29" s="161"/>
      <c r="OBL29" s="161"/>
      <c r="OBM29" s="161"/>
      <c r="OBN29" s="161"/>
      <c r="OBO29" s="46"/>
      <c r="OBP29" s="46"/>
      <c r="OBQ29" s="161"/>
      <c r="OBR29" s="161"/>
      <c r="OBS29" s="161"/>
      <c r="OBT29" s="161"/>
      <c r="OBU29" s="161"/>
      <c r="OBV29" s="46"/>
      <c r="OBW29" s="46"/>
      <c r="OBX29" s="161"/>
      <c r="OBY29" s="161"/>
      <c r="OBZ29" s="161"/>
      <c r="OCA29" s="161"/>
      <c r="OCB29" s="161"/>
      <c r="OCC29" s="46"/>
      <c r="OCD29" s="46"/>
      <c r="OCE29" s="161"/>
      <c r="OCF29" s="161"/>
      <c r="OCG29" s="161"/>
      <c r="OCH29" s="161"/>
      <c r="OCI29" s="161"/>
      <c r="OCJ29" s="46"/>
      <c r="OCK29" s="46"/>
      <c r="OCL29" s="161"/>
      <c r="OCM29" s="161"/>
      <c r="OCN29" s="161"/>
      <c r="OCO29" s="161"/>
      <c r="OCP29" s="161"/>
      <c r="OCQ29" s="46"/>
      <c r="OCR29" s="46"/>
      <c r="OCS29" s="161"/>
      <c r="OCT29" s="161"/>
      <c r="OCU29" s="161"/>
      <c r="OCV29" s="161"/>
      <c r="OCW29" s="161"/>
      <c r="OCX29" s="46"/>
      <c r="OCY29" s="46"/>
      <c r="OCZ29" s="161"/>
      <c r="ODA29" s="161"/>
      <c r="ODB29" s="161"/>
      <c r="ODC29" s="161"/>
      <c r="ODD29" s="161"/>
      <c r="ODE29" s="46"/>
      <c r="ODF29" s="46"/>
      <c r="ODG29" s="161"/>
      <c r="ODH29" s="161"/>
      <c r="ODI29" s="161"/>
      <c r="ODJ29" s="161"/>
      <c r="ODK29" s="161"/>
      <c r="ODL29" s="46"/>
      <c r="ODM29" s="46"/>
      <c r="ODN29" s="161"/>
      <c r="ODO29" s="161"/>
      <c r="ODP29" s="161"/>
      <c r="ODQ29" s="161"/>
      <c r="ODR29" s="161"/>
      <c r="ODS29" s="46"/>
      <c r="ODT29" s="46"/>
      <c r="ODU29" s="161"/>
      <c r="ODV29" s="161"/>
      <c r="ODW29" s="161"/>
      <c r="ODX29" s="161"/>
      <c r="ODY29" s="161"/>
      <c r="ODZ29" s="46"/>
      <c r="OEA29" s="46"/>
      <c r="OEB29" s="161"/>
      <c r="OEC29" s="161"/>
      <c r="OED29" s="161"/>
      <c r="OEE29" s="161"/>
      <c r="OEF29" s="161"/>
      <c r="OEG29" s="46"/>
      <c r="OEH29" s="46"/>
      <c r="OEI29" s="161"/>
      <c r="OEJ29" s="161"/>
      <c r="OEK29" s="161"/>
      <c r="OEL29" s="161"/>
      <c r="OEM29" s="161"/>
      <c r="OEN29" s="46"/>
      <c r="OEO29" s="46"/>
      <c r="OEP29" s="161"/>
      <c r="OEQ29" s="161"/>
      <c r="OER29" s="161"/>
      <c r="OES29" s="161"/>
      <c r="OET29" s="161"/>
      <c r="OEU29" s="46"/>
      <c r="OEV29" s="46"/>
      <c r="OEW29" s="161"/>
      <c r="OEX29" s="161"/>
      <c r="OEY29" s="161"/>
      <c r="OEZ29" s="161"/>
      <c r="OFA29" s="161"/>
      <c r="OFB29" s="46"/>
      <c r="OFC29" s="46"/>
      <c r="OFD29" s="161"/>
      <c r="OFE29" s="161"/>
      <c r="OFF29" s="161"/>
      <c r="OFG29" s="161"/>
      <c r="OFH29" s="161"/>
      <c r="OFI29" s="46"/>
      <c r="OFJ29" s="46"/>
      <c r="OFK29" s="161"/>
      <c r="OFL29" s="161"/>
      <c r="OFM29" s="161"/>
      <c r="OFN29" s="161"/>
      <c r="OFO29" s="161"/>
      <c r="OFP29" s="46"/>
      <c r="OFQ29" s="46"/>
      <c r="OFR29" s="161"/>
      <c r="OFS29" s="161"/>
      <c r="OFT29" s="161"/>
      <c r="OFU29" s="161"/>
      <c r="OFV29" s="161"/>
      <c r="OFW29" s="46"/>
      <c r="OFX29" s="46"/>
      <c r="OFY29" s="161"/>
      <c r="OFZ29" s="161"/>
      <c r="OGA29" s="161"/>
      <c r="OGB29" s="161"/>
      <c r="OGC29" s="161"/>
      <c r="OGD29" s="46"/>
      <c r="OGE29" s="46"/>
      <c r="OGF29" s="161"/>
      <c r="OGG29" s="161"/>
      <c r="OGH29" s="161"/>
      <c r="OGI29" s="161"/>
      <c r="OGJ29" s="161"/>
      <c r="OGK29" s="46"/>
      <c r="OGL29" s="46"/>
      <c r="OGM29" s="161"/>
      <c r="OGN29" s="161"/>
      <c r="OGO29" s="161"/>
      <c r="OGP29" s="161"/>
      <c r="OGQ29" s="161"/>
      <c r="OGR29" s="46"/>
      <c r="OGS29" s="46"/>
      <c r="OGT29" s="161"/>
      <c r="OGU29" s="161"/>
      <c r="OGV29" s="161"/>
      <c r="OGW29" s="161"/>
      <c r="OGX29" s="161"/>
      <c r="OGY29" s="46"/>
      <c r="OGZ29" s="46"/>
      <c r="OHA29" s="161"/>
      <c r="OHB29" s="161"/>
      <c r="OHC29" s="161"/>
      <c r="OHD29" s="161"/>
      <c r="OHE29" s="161"/>
      <c r="OHF29" s="46"/>
      <c r="OHG29" s="46"/>
      <c r="OHH29" s="161"/>
      <c r="OHI29" s="161"/>
      <c r="OHJ29" s="161"/>
      <c r="OHK29" s="161"/>
      <c r="OHL29" s="161"/>
      <c r="OHM29" s="46"/>
      <c r="OHN29" s="46"/>
      <c r="OHO29" s="161"/>
      <c r="OHP29" s="161"/>
      <c r="OHQ29" s="161"/>
      <c r="OHR29" s="161"/>
      <c r="OHS29" s="161"/>
      <c r="OHT29" s="46"/>
      <c r="OHU29" s="46"/>
      <c r="OHV29" s="161"/>
      <c r="OHW29" s="161"/>
      <c r="OHX29" s="161"/>
      <c r="OHY29" s="161"/>
      <c r="OHZ29" s="161"/>
      <c r="OIA29" s="46"/>
      <c r="OIB29" s="46"/>
      <c r="OIC29" s="161"/>
      <c r="OID29" s="161"/>
      <c r="OIE29" s="161"/>
      <c r="OIF29" s="161"/>
      <c r="OIG29" s="161"/>
      <c r="OIH29" s="46"/>
      <c r="OII29" s="46"/>
      <c r="OIJ29" s="161"/>
      <c r="OIK29" s="161"/>
      <c r="OIL29" s="161"/>
      <c r="OIM29" s="161"/>
      <c r="OIN29" s="161"/>
      <c r="OIO29" s="46"/>
      <c r="OIP29" s="46"/>
      <c r="OIQ29" s="161"/>
      <c r="OIR29" s="161"/>
      <c r="OIS29" s="161"/>
      <c r="OIT29" s="161"/>
      <c r="OIU29" s="161"/>
      <c r="OIV29" s="46"/>
      <c r="OIW29" s="46"/>
      <c r="OIX29" s="161"/>
      <c r="OIY29" s="161"/>
      <c r="OIZ29" s="161"/>
      <c r="OJA29" s="161"/>
      <c r="OJB29" s="161"/>
      <c r="OJC29" s="46"/>
      <c r="OJD29" s="46"/>
      <c r="OJE29" s="161"/>
      <c r="OJF29" s="161"/>
      <c r="OJG29" s="161"/>
      <c r="OJH29" s="161"/>
      <c r="OJI29" s="161"/>
      <c r="OJJ29" s="46"/>
      <c r="OJK29" s="46"/>
      <c r="OJL29" s="161"/>
      <c r="OJM29" s="161"/>
      <c r="OJN29" s="161"/>
      <c r="OJO29" s="161"/>
      <c r="OJP29" s="161"/>
      <c r="OJQ29" s="46"/>
      <c r="OJR29" s="46"/>
      <c r="OJS29" s="161"/>
      <c r="OJT29" s="161"/>
      <c r="OJU29" s="161"/>
      <c r="OJV29" s="161"/>
      <c r="OJW29" s="161"/>
      <c r="OJX29" s="46"/>
      <c r="OJY29" s="46"/>
      <c r="OJZ29" s="161"/>
      <c r="OKA29" s="161"/>
      <c r="OKB29" s="161"/>
      <c r="OKC29" s="161"/>
      <c r="OKD29" s="161"/>
      <c r="OKE29" s="46"/>
      <c r="OKF29" s="46"/>
      <c r="OKG29" s="161"/>
      <c r="OKH29" s="161"/>
      <c r="OKI29" s="161"/>
      <c r="OKJ29" s="161"/>
      <c r="OKK29" s="161"/>
      <c r="OKL29" s="46"/>
      <c r="OKM29" s="46"/>
      <c r="OKN29" s="161"/>
      <c r="OKO29" s="161"/>
      <c r="OKP29" s="161"/>
      <c r="OKQ29" s="161"/>
      <c r="OKR29" s="161"/>
      <c r="OKS29" s="46"/>
      <c r="OKT29" s="46"/>
      <c r="OKU29" s="161"/>
      <c r="OKV29" s="161"/>
      <c r="OKW29" s="161"/>
      <c r="OKX29" s="161"/>
      <c r="OKY29" s="161"/>
      <c r="OKZ29" s="46"/>
      <c r="OLA29" s="46"/>
      <c r="OLB29" s="161"/>
      <c r="OLC29" s="161"/>
      <c r="OLD29" s="161"/>
      <c r="OLE29" s="161"/>
      <c r="OLF29" s="161"/>
      <c r="OLG29" s="46"/>
      <c r="OLH29" s="46"/>
      <c r="OLI29" s="161"/>
      <c r="OLJ29" s="161"/>
      <c r="OLK29" s="161"/>
      <c r="OLL29" s="161"/>
      <c r="OLM29" s="161"/>
      <c r="OLN29" s="46"/>
      <c r="OLO29" s="46"/>
      <c r="OLP29" s="161"/>
      <c r="OLQ29" s="161"/>
      <c r="OLR29" s="161"/>
      <c r="OLS29" s="161"/>
      <c r="OLT29" s="161"/>
      <c r="OLU29" s="46"/>
      <c r="OLV29" s="46"/>
      <c r="OLW29" s="161"/>
      <c r="OLX29" s="161"/>
      <c r="OLY29" s="161"/>
      <c r="OLZ29" s="161"/>
      <c r="OMA29" s="161"/>
      <c r="OMB29" s="46"/>
      <c r="OMC29" s="46"/>
      <c r="OMD29" s="161"/>
      <c r="OME29" s="161"/>
      <c r="OMF29" s="161"/>
      <c r="OMG29" s="161"/>
      <c r="OMH29" s="161"/>
      <c r="OMI29" s="46"/>
      <c r="OMJ29" s="46"/>
      <c r="OMK29" s="161"/>
      <c r="OML29" s="161"/>
      <c r="OMM29" s="161"/>
      <c r="OMN29" s="161"/>
      <c r="OMO29" s="161"/>
      <c r="OMP29" s="46"/>
      <c r="OMQ29" s="46"/>
      <c r="OMR29" s="161"/>
      <c r="OMS29" s="161"/>
      <c r="OMT29" s="161"/>
      <c r="OMU29" s="161"/>
      <c r="OMV29" s="161"/>
      <c r="OMW29" s="46"/>
      <c r="OMX29" s="46"/>
      <c r="OMY29" s="161"/>
      <c r="OMZ29" s="161"/>
      <c r="ONA29" s="161"/>
      <c r="ONB29" s="161"/>
      <c r="ONC29" s="161"/>
      <c r="OND29" s="46"/>
      <c r="ONE29" s="46"/>
      <c r="ONF29" s="161"/>
      <c r="ONG29" s="161"/>
      <c r="ONH29" s="161"/>
      <c r="ONI29" s="161"/>
      <c r="ONJ29" s="161"/>
      <c r="ONK29" s="46"/>
      <c r="ONL29" s="46"/>
      <c r="ONM29" s="161"/>
      <c r="ONN29" s="161"/>
      <c r="ONO29" s="161"/>
      <c r="ONP29" s="161"/>
      <c r="ONQ29" s="161"/>
      <c r="ONR29" s="46"/>
      <c r="ONS29" s="46"/>
      <c r="ONT29" s="161"/>
      <c r="ONU29" s="161"/>
      <c r="ONV29" s="161"/>
      <c r="ONW29" s="161"/>
      <c r="ONX29" s="161"/>
      <c r="ONY29" s="46"/>
      <c r="ONZ29" s="46"/>
      <c r="OOA29" s="161"/>
      <c r="OOB29" s="161"/>
      <c r="OOC29" s="161"/>
      <c r="OOD29" s="161"/>
      <c r="OOE29" s="161"/>
      <c r="OOF29" s="46"/>
      <c r="OOG29" s="46"/>
      <c r="OOH29" s="161"/>
      <c r="OOI29" s="161"/>
      <c r="OOJ29" s="161"/>
      <c r="OOK29" s="161"/>
      <c r="OOL29" s="161"/>
      <c r="OOM29" s="46"/>
      <c r="OON29" s="46"/>
      <c r="OOO29" s="161"/>
      <c r="OOP29" s="161"/>
      <c r="OOQ29" s="161"/>
      <c r="OOR29" s="161"/>
      <c r="OOS29" s="161"/>
      <c r="OOT29" s="46"/>
      <c r="OOU29" s="46"/>
      <c r="OOV29" s="161"/>
      <c r="OOW29" s="161"/>
      <c r="OOX29" s="161"/>
      <c r="OOY29" s="161"/>
      <c r="OOZ29" s="161"/>
      <c r="OPA29" s="46"/>
      <c r="OPB29" s="46"/>
      <c r="OPC29" s="161"/>
      <c r="OPD29" s="161"/>
      <c r="OPE29" s="161"/>
      <c r="OPF29" s="161"/>
      <c r="OPG29" s="161"/>
      <c r="OPH29" s="46"/>
      <c r="OPI29" s="46"/>
      <c r="OPJ29" s="161"/>
      <c r="OPK29" s="161"/>
      <c r="OPL29" s="161"/>
      <c r="OPM29" s="161"/>
      <c r="OPN29" s="161"/>
      <c r="OPO29" s="46"/>
      <c r="OPP29" s="46"/>
      <c r="OPQ29" s="161"/>
      <c r="OPR29" s="161"/>
      <c r="OPS29" s="161"/>
      <c r="OPT29" s="161"/>
      <c r="OPU29" s="161"/>
      <c r="OPV29" s="46"/>
      <c r="OPW29" s="46"/>
      <c r="OPX29" s="161"/>
      <c r="OPY29" s="161"/>
      <c r="OPZ29" s="161"/>
      <c r="OQA29" s="161"/>
      <c r="OQB29" s="161"/>
      <c r="OQC29" s="46"/>
      <c r="OQD29" s="46"/>
      <c r="OQE29" s="161"/>
      <c r="OQF29" s="161"/>
      <c r="OQG29" s="161"/>
      <c r="OQH29" s="161"/>
      <c r="OQI29" s="161"/>
      <c r="OQJ29" s="46"/>
      <c r="OQK29" s="46"/>
      <c r="OQL29" s="161"/>
      <c r="OQM29" s="161"/>
      <c r="OQN29" s="161"/>
      <c r="OQO29" s="161"/>
      <c r="OQP29" s="161"/>
      <c r="OQQ29" s="46"/>
      <c r="OQR29" s="46"/>
      <c r="OQS29" s="161"/>
      <c r="OQT29" s="161"/>
      <c r="OQU29" s="161"/>
      <c r="OQV29" s="161"/>
      <c r="OQW29" s="161"/>
      <c r="OQX29" s="46"/>
      <c r="OQY29" s="46"/>
      <c r="OQZ29" s="161"/>
      <c r="ORA29" s="161"/>
      <c r="ORB29" s="161"/>
      <c r="ORC29" s="161"/>
      <c r="ORD29" s="161"/>
      <c r="ORE29" s="46"/>
      <c r="ORF29" s="46"/>
      <c r="ORG29" s="161"/>
      <c r="ORH29" s="161"/>
      <c r="ORI29" s="161"/>
      <c r="ORJ29" s="161"/>
      <c r="ORK29" s="161"/>
      <c r="ORL29" s="46"/>
      <c r="ORM29" s="46"/>
      <c r="ORN29" s="161"/>
      <c r="ORO29" s="161"/>
      <c r="ORP29" s="161"/>
      <c r="ORQ29" s="161"/>
      <c r="ORR29" s="161"/>
      <c r="ORS29" s="46"/>
      <c r="ORT29" s="46"/>
      <c r="ORU29" s="161"/>
      <c r="ORV29" s="161"/>
      <c r="ORW29" s="161"/>
      <c r="ORX29" s="161"/>
      <c r="ORY29" s="161"/>
      <c r="ORZ29" s="46"/>
      <c r="OSA29" s="46"/>
      <c r="OSB29" s="161"/>
      <c r="OSC29" s="161"/>
      <c r="OSD29" s="161"/>
      <c r="OSE29" s="161"/>
      <c r="OSF29" s="161"/>
      <c r="OSG29" s="46"/>
      <c r="OSH29" s="46"/>
      <c r="OSI29" s="161"/>
      <c r="OSJ29" s="161"/>
      <c r="OSK29" s="161"/>
      <c r="OSL29" s="161"/>
      <c r="OSM29" s="161"/>
      <c r="OSN29" s="46"/>
      <c r="OSO29" s="46"/>
      <c r="OSP29" s="161"/>
      <c r="OSQ29" s="161"/>
      <c r="OSR29" s="161"/>
      <c r="OSS29" s="161"/>
      <c r="OST29" s="161"/>
      <c r="OSU29" s="46"/>
      <c r="OSV29" s="46"/>
      <c r="OSW29" s="161"/>
      <c r="OSX29" s="161"/>
      <c r="OSY29" s="161"/>
      <c r="OSZ29" s="161"/>
      <c r="OTA29" s="161"/>
      <c r="OTB29" s="46"/>
      <c r="OTC29" s="46"/>
      <c r="OTD29" s="161"/>
      <c r="OTE29" s="161"/>
      <c r="OTF29" s="161"/>
      <c r="OTG29" s="161"/>
      <c r="OTH29" s="161"/>
      <c r="OTI29" s="46"/>
      <c r="OTJ29" s="46"/>
      <c r="OTK29" s="161"/>
      <c r="OTL29" s="161"/>
      <c r="OTM29" s="161"/>
      <c r="OTN29" s="161"/>
      <c r="OTO29" s="161"/>
      <c r="OTP29" s="46"/>
      <c r="OTQ29" s="46"/>
      <c r="OTR29" s="161"/>
      <c r="OTS29" s="161"/>
      <c r="OTT29" s="161"/>
      <c r="OTU29" s="161"/>
      <c r="OTV29" s="161"/>
      <c r="OTW29" s="46"/>
      <c r="OTX29" s="46"/>
      <c r="OTY29" s="161"/>
      <c r="OTZ29" s="161"/>
      <c r="OUA29" s="161"/>
      <c r="OUB29" s="161"/>
      <c r="OUC29" s="161"/>
      <c r="OUD29" s="46"/>
      <c r="OUE29" s="46"/>
      <c r="OUF29" s="161"/>
      <c r="OUG29" s="161"/>
      <c r="OUH29" s="161"/>
      <c r="OUI29" s="161"/>
      <c r="OUJ29" s="161"/>
      <c r="OUK29" s="46"/>
      <c r="OUL29" s="46"/>
      <c r="OUM29" s="161"/>
      <c r="OUN29" s="161"/>
      <c r="OUO29" s="161"/>
      <c r="OUP29" s="161"/>
      <c r="OUQ29" s="161"/>
      <c r="OUR29" s="46"/>
      <c r="OUS29" s="46"/>
      <c r="OUT29" s="161"/>
      <c r="OUU29" s="161"/>
      <c r="OUV29" s="161"/>
      <c r="OUW29" s="161"/>
      <c r="OUX29" s="161"/>
      <c r="OUY29" s="46"/>
      <c r="OUZ29" s="46"/>
      <c r="OVA29" s="161"/>
      <c r="OVB29" s="161"/>
      <c r="OVC29" s="161"/>
      <c r="OVD29" s="161"/>
      <c r="OVE29" s="161"/>
      <c r="OVF29" s="46"/>
      <c r="OVG29" s="46"/>
      <c r="OVH29" s="161"/>
      <c r="OVI29" s="161"/>
      <c r="OVJ29" s="161"/>
      <c r="OVK29" s="161"/>
      <c r="OVL29" s="161"/>
      <c r="OVM29" s="46"/>
      <c r="OVN29" s="46"/>
      <c r="OVO29" s="161"/>
      <c r="OVP29" s="161"/>
      <c r="OVQ29" s="161"/>
      <c r="OVR29" s="161"/>
      <c r="OVS29" s="161"/>
      <c r="OVT29" s="46"/>
      <c r="OVU29" s="46"/>
      <c r="OVV29" s="161"/>
      <c r="OVW29" s="161"/>
      <c r="OVX29" s="161"/>
      <c r="OVY29" s="161"/>
      <c r="OVZ29" s="161"/>
      <c r="OWA29" s="46"/>
      <c r="OWB29" s="46"/>
      <c r="OWC29" s="161"/>
      <c r="OWD29" s="161"/>
      <c r="OWE29" s="161"/>
      <c r="OWF29" s="161"/>
      <c r="OWG29" s="161"/>
      <c r="OWH29" s="46"/>
      <c r="OWI29" s="46"/>
      <c r="OWJ29" s="161"/>
      <c r="OWK29" s="161"/>
      <c r="OWL29" s="161"/>
      <c r="OWM29" s="161"/>
      <c r="OWN29" s="161"/>
      <c r="OWO29" s="46"/>
      <c r="OWP29" s="46"/>
      <c r="OWQ29" s="161"/>
      <c r="OWR29" s="161"/>
      <c r="OWS29" s="161"/>
      <c r="OWT29" s="161"/>
      <c r="OWU29" s="161"/>
      <c r="OWV29" s="46"/>
      <c r="OWW29" s="46"/>
      <c r="OWX29" s="161"/>
      <c r="OWY29" s="161"/>
      <c r="OWZ29" s="161"/>
      <c r="OXA29" s="161"/>
      <c r="OXB29" s="161"/>
      <c r="OXC29" s="46"/>
      <c r="OXD29" s="46"/>
      <c r="OXE29" s="161"/>
      <c r="OXF29" s="161"/>
      <c r="OXG29" s="161"/>
      <c r="OXH29" s="161"/>
      <c r="OXI29" s="161"/>
      <c r="OXJ29" s="46"/>
      <c r="OXK29" s="46"/>
      <c r="OXL29" s="161"/>
      <c r="OXM29" s="161"/>
      <c r="OXN29" s="161"/>
      <c r="OXO29" s="161"/>
      <c r="OXP29" s="161"/>
      <c r="OXQ29" s="46"/>
      <c r="OXR29" s="46"/>
      <c r="OXS29" s="161"/>
      <c r="OXT29" s="161"/>
      <c r="OXU29" s="161"/>
      <c r="OXV29" s="161"/>
      <c r="OXW29" s="161"/>
      <c r="OXX29" s="46"/>
      <c r="OXY29" s="46"/>
      <c r="OXZ29" s="161"/>
      <c r="OYA29" s="161"/>
      <c r="OYB29" s="161"/>
      <c r="OYC29" s="161"/>
      <c r="OYD29" s="161"/>
      <c r="OYE29" s="46"/>
      <c r="OYF29" s="46"/>
      <c r="OYG29" s="161"/>
      <c r="OYH29" s="161"/>
      <c r="OYI29" s="161"/>
      <c r="OYJ29" s="161"/>
      <c r="OYK29" s="161"/>
      <c r="OYL29" s="46"/>
      <c r="OYM29" s="46"/>
      <c r="OYN29" s="161"/>
      <c r="OYO29" s="161"/>
      <c r="OYP29" s="161"/>
      <c r="OYQ29" s="161"/>
      <c r="OYR29" s="161"/>
      <c r="OYS29" s="46"/>
      <c r="OYT29" s="46"/>
      <c r="OYU29" s="161"/>
      <c r="OYV29" s="161"/>
      <c r="OYW29" s="161"/>
      <c r="OYX29" s="161"/>
      <c r="OYY29" s="161"/>
      <c r="OYZ29" s="46"/>
      <c r="OZA29" s="46"/>
      <c r="OZB29" s="161"/>
      <c r="OZC29" s="161"/>
      <c r="OZD29" s="161"/>
      <c r="OZE29" s="161"/>
      <c r="OZF29" s="161"/>
      <c r="OZG29" s="46"/>
      <c r="OZH29" s="46"/>
      <c r="OZI29" s="161"/>
      <c r="OZJ29" s="161"/>
      <c r="OZK29" s="161"/>
      <c r="OZL29" s="161"/>
      <c r="OZM29" s="161"/>
      <c r="OZN29" s="46"/>
      <c r="OZO29" s="46"/>
      <c r="OZP29" s="161"/>
      <c r="OZQ29" s="161"/>
      <c r="OZR29" s="161"/>
      <c r="OZS29" s="161"/>
      <c r="OZT29" s="161"/>
      <c r="OZU29" s="46"/>
      <c r="OZV29" s="46"/>
      <c r="OZW29" s="161"/>
      <c r="OZX29" s="161"/>
      <c r="OZY29" s="161"/>
      <c r="OZZ29" s="161"/>
      <c r="PAA29" s="161"/>
      <c r="PAB29" s="46"/>
      <c r="PAC29" s="46"/>
      <c r="PAD29" s="161"/>
      <c r="PAE29" s="161"/>
      <c r="PAF29" s="161"/>
      <c r="PAG29" s="161"/>
      <c r="PAH29" s="161"/>
      <c r="PAI29" s="46"/>
      <c r="PAJ29" s="46"/>
      <c r="PAK29" s="161"/>
      <c r="PAL29" s="161"/>
      <c r="PAM29" s="161"/>
      <c r="PAN29" s="161"/>
      <c r="PAO29" s="161"/>
      <c r="PAP29" s="46"/>
      <c r="PAQ29" s="46"/>
      <c r="PAR29" s="161"/>
      <c r="PAS29" s="161"/>
      <c r="PAT29" s="161"/>
      <c r="PAU29" s="161"/>
      <c r="PAV29" s="161"/>
      <c r="PAW29" s="46"/>
      <c r="PAX29" s="46"/>
      <c r="PAY29" s="161"/>
      <c r="PAZ29" s="161"/>
      <c r="PBA29" s="161"/>
      <c r="PBB29" s="161"/>
      <c r="PBC29" s="161"/>
      <c r="PBD29" s="46"/>
      <c r="PBE29" s="46"/>
      <c r="PBF29" s="161"/>
      <c r="PBG29" s="161"/>
      <c r="PBH29" s="161"/>
      <c r="PBI29" s="161"/>
      <c r="PBJ29" s="161"/>
      <c r="PBK29" s="46"/>
      <c r="PBL29" s="46"/>
      <c r="PBM29" s="161"/>
      <c r="PBN29" s="161"/>
      <c r="PBO29" s="161"/>
      <c r="PBP29" s="161"/>
      <c r="PBQ29" s="161"/>
      <c r="PBR29" s="46"/>
      <c r="PBS29" s="46"/>
      <c r="PBT29" s="161"/>
      <c r="PBU29" s="161"/>
      <c r="PBV29" s="161"/>
      <c r="PBW29" s="161"/>
      <c r="PBX29" s="161"/>
      <c r="PBY29" s="46"/>
      <c r="PBZ29" s="46"/>
      <c r="PCA29" s="161"/>
      <c r="PCB29" s="161"/>
      <c r="PCC29" s="161"/>
      <c r="PCD29" s="161"/>
      <c r="PCE29" s="161"/>
      <c r="PCF29" s="46"/>
      <c r="PCG29" s="46"/>
      <c r="PCH29" s="161"/>
      <c r="PCI29" s="161"/>
      <c r="PCJ29" s="161"/>
      <c r="PCK29" s="161"/>
      <c r="PCL29" s="161"/>
      <c r="PCM29" s="46"/>
      <c r="PCN29" s="46"/>
      <c r="PCO29" s="161"/>
      <c r="PCP29" s="161"/>
      <c r="PCQ29" s="161"/>
      <c r="PCR29" s="161"/>
      <c r="PCS29" s="161"/>
      <c r="PCT29" s="46"/>
      <c r="PCU29" s="46"/>
      <c r="PCV29" s="161"/>
      <c r="PCW29" s="161"/>
      <c r="PCX29" s="161"/>
      <c r="PCY29" s="161"/>
      <c r="PCZ29" s="161"/>
      <c r="PDA29" s="46"/>
      <c r="PDB29" s="46"/>
      <c r="PDC29" s="161"/>
      <c r="PDD29" s="161"/>
      <c r="PDE29" s="161"/>
      <c r="PDF29" s="161"/>
      <c r="PDG29" s="161"/>
      <c r="PDH29" s="46"/>
      <c r="PDI29" s="46"/>
      <c r="PDJ29" s="161"/>
      <c r="PDK29" s="161"/>
      <c r="PDL29" s="161"/>
      <c r="PDM29" s="161"/>
      <c r="PDN29" s="161"/>
      <c r="PDO29" s="46"/>
      <c r="PDP29" s="46"/>
      <c r="PDQ29" s="161"/>
      <c r="PDR29" s="161"/>
      <c r="PDS29" s="161"/>
      <c r="PDT29" s="161"/>
      <c r="PDU29" s="161"/>
      <c r="PDV29" s="46"/>
      <c r="PDW29" s="46"/>
      <c r="PDX29" s="161"/>
      <c r="PDY29" s="161"/>
      <c r="PDZ29" s="161"/>
      <c r="PEA29" s="161"/>
      <c r="PEB29" s="161"/>
      <c r="PEC29" s="46"/>
      <c r="PED29" s="46"/>
      <c r="PEE29" s="161"/>
      <c r="PEF29" s="161"/>
      <c r="PEG29" s="161"/>
      <c r="PEH29" s="161"/>
      <c r="PEI29" s="161"/>
      <c r="PEJ29" s="46"/>
      <c r="PEK29" s="46"/>
      <c r="PEL29" s="161"/>
      <c r="PEM29" s="161"/>
      <c r="PEN29" s="161"/>
      <c r="PEO29" s="161"/>
      <c r="PEP29" s="161"/>
      <c r="PEQ29" s="46"/>
      <c r="PER29" s="46"/>
      <c r="PES29" s="161"/>
      <c r="PET29" s="161"/>
      <c r="PEU29" s="161"/>
      <c r="PEV29" s="161"/>
      <c r="PEW29" s="161"/>
      <c r="PEX29" s="46"/>
      <c r="PEY29" s="46"/>
      <c r="PEZ29" s="161"/>
      <c r="PFA29" s="161"/>
      <c r="PFB29" s="161"/>
      <c r="PFC29" s="161"/>
      <c r="PFD29" s="161"/>
      <c r="PFE29" s="46"/>
      <c r="PFF29" s="46"/>
      <c r="PFG29" s="161"/>
      <c r="PFH29" s="161"/>
      <c r="PFI29" s="161"/>
      <c r="PFJ29" s="161"/>
      <c r="PFK29" s="161"/>
      <c r="PFL29" s="46"/>
      <c r="PFM29" s="46"/>
      <c r="PFN29" s="161"/>
      <c r="PFO29" s="161"/>
      <c r="PFP29" s="161"/>
      <c r="PFQ29" s="161"/>
      <c r="PFR29" s="161"/>
      <c r="PFS29" s="46"/>
      <c r="PFT29" s="46"/>
      <c r="PFU29" s="161"/>
      <c r="PFV29" s="161"/>
      <c r="PFW29" s="161"/>
      <c r="PFX29" s="161"/>
      <c r="PFY29" s="161"/>
      <c r="PFZ29" s="46"/>
      <c r="PGA29" s="46"/>
      <c r="PGB29" s="161"/>
      <c r="PGC29" s="161"/>
      <c r="PGD29" s="161"/>
      <c r="PGE29" s="161"/>
      <c r="PGF29" s="161"/>
      <c r="PGG29" s="46"/>
      <c r="PGH29" s="46"/>
      <c r="PGI29" s="161"/>
      <c r="PGJ29" s="161"/>
      <c r="PGK29" s="161"/>
      <c r="PGL29" s="161"/>
      <c r="PGM29" s="161"/>
      <c r="PGN29" s="46"/>
      <c r="PGO29" s="46"/>
      <c r="PGP29" s="161"/>
      <c r="PGQ29" s="161"/>
      <c r="PGR29" s="161"/>
      <c r="PGS29" s="161"/>
      <c r="PGT29" s="161"/>
      <c r="PGU29" s="46"/>
      <c r="PGV29" s="46"/>
      <c r="PGW29" s="161"/>
      <c r="PGX29" s="161"/>
      <c r="PGY29" s="161"/>
      <c r="PGZ29" s="161"/>
      <c r="PHA29" s="161"/>
      <c r="PHB29" s="46"/>
      <c r="PHC29" s="46"/>
      <c r="PHD29" s="161"/>
      <c r="PHE29" s="161"/>
      <c r="PHF29" s="161"/>
      <c r="PHG29" s="161"/>
      <c r="PHH29" s="161"/>
      <c r="PHI29" s="46"/>
      <c r="PHJ29" s="46"/>
      <c r="PHK29" s="161"/>
      <c r="PHL29" s="161"/>
      <c r="PHM29" s="161"/>
      <c r="PHN29" s="161"/>
      <c r="PHO29" s="161"/>
      <c r="PHP29" s="46"/>
      <c r="PHQ29" s="46"/>
      <c r="PHR29" s="161"/>
      <c r="PHS29" s="161"/>
      <c r="PHT29" s="161"/>
      <c r="PHU29" s="161"/>
      <c r="PHV29" s="161"/>
      <c r="PHW29" s="46"/>
      <c r="PHX29" s="46"/>
      <c r="PHY29" s="161"/>
      <c r="PHZ29" s="161"/>
      <c r="PIA29" s="161"/>
      <c r="PIB29" s="161"/>
      <c r="PIC29" s="161"/>
      <c r="PID29" s="46"/>
      <c r="PIE29" s="46"/>
      <c r="PIF29" s="161"/>
      <c r="PIG29" s="161"/>
      <c r="PIH29" s="161"/>
      <c r="PII29" s="161"/>
      <c r="PIJ29" s="161"/>
      <c r="PIK29" s="46"/>
      <c r="PIL29" s="46"/>
      <c r="PIM29" s="161"/>
      <c r="PIN29" s="161"/>
      <c r="PIO29" s="161"/>
      <c r="PIP29" s="161"/>
      <c r="PIQ29" s="161"/>
      <c r="PIR29" s="46"/>
      <c r="PIS29" s="46"/>
      <c r="PIT29" s="161"/>
      <c r="PIU29" s="161"/>
      <c r="PIV29" s="161"/>
      <c r="PIW29" s="161"/>
      <c r="PIX29" s="161"/>
      <c r="PIY29" s="46"/>
      <c r="PIZ29" s="46"/>
      <c r="PJA29" s="161"/>
      <c r="PJB29" s="161"/>
      <c r="PJC29" s="161"/>
      <c r="PJD29" s="161"/>
      <c r="PJE29" s="161"/>
      <c r="PJF29" s="46"/>
      <c r="PJG29" s="46"/>
      <c r="PJH29" s="161"/>
      <c r="PJI29" s="161"/>
      <c r="PJJ29" s="161"/>
      <c r="PJK29" s="161"/>
      <c r="PJL29" s="161"/>
      <c r="PJM29" s="46"/>
      <c r="PJN29" s="46"/>
      <c r="PJO29" s="161"/>
      <c r="PJP29" s="161"/>
      <c r="PJQ29" s="161"/>
      <c r="PJR29" s="161"/>
      <c r="PJS29" s="161"/>
      <c r="PJT29" s="46"/>
      <c r="PJU29" s="46"/>
      <c r="PJV29" s="161"/>
      <c r="PJW29" s="161"/>
      <c r="PJX29" s="161"/>
      <c r="PJY29" s="161"/>
      <c r="PJZ29" s="161"/>
      <c r="PKA29" s="46"/>
      <c r="PKB29" s="46"/>
      <c r="PKC29" s="161"/>
      <c r="PKD29" s="161"/>
      <c r="PKE29" s="161"/>
      <c r="PKF29" s="161"/>
      <c r="PKG29" s="161"/>
      <c r="PKH29" s="46"/>
      <c r="PKI29" s="46"/>
      <c r="PKJ29" s="161"/>
      <c r="PKK29" s="161"/>
      <c r="PKL29" s="161"/>
      <c r="PKM29" s="161"/>
      <c r="PKN29" s="161"/>
      <c r="PKO29" s="46"/>
      <c r="PKP29" s="46"/>
      <c r="PKQ29" s="161"/>
      <c r="PKR29" s="161"/>
      <c r="PKS29" s="161"/>
      <c r="PKT29" s="161"/>
      <c r="PKU29" s="161"/>
      <c r="PKV29" s="46"/>
      <c r="PKW29" s="46"/>
      <c r="PKX29" s="161"/>
      <c r="PKY29" s="161"/>
      <c r="PKZ29" s="161"/>
      <c r="PLA29" s="161"/>
      <c r="PLB29" s="161"/>
      <c r="PLC29" s="46"/>
      <c r="PLD29" s="46"/>
      <c r="PLE29" s="161"/>
      <c r="PLF29" s="161"/>
      <c r="PLG29" s="161"/>
      <c r="PLH29" s="161"/>
      <c r="PLI29" s="161"/>
      <c r="PLJ29" s="46"/>
      <c r="PLK29" s="46"/>
      <c r="PLL29" s="161"/>
      <c r="PLM29" s="161"/>
      <c r="PLN29" s="161"/>
      <c r="PLO29" s="161"/>
      <c r="PLP29" s="161"/>
      <c r="PLQ29" s="46"/>
      <c r="PLR29" s="46"/>
      <c r="PLS29" s="161"/>
      <c r="PLT29" s="161"/>
      <c r="PLU29" s="161"/>
      <c r="PLV29" s="161"/>
      <c r="PLW29" s="161"/>
      <c r="PLX29" s="46"/>
      <c r="PLY29" s="46"/>
      <c r="PLZ29" s="161"/>
      <c r="PMA29" s="161"/>
      <c r="PMB29" s="161"/>
      <c r="PMC29" s="161"/>
      <c r="PMD29" s="161"/>
      <c r="PME29" s="46"/>
      <c r="PMF29" s="46"/>
      <c r="PMG29" s="161"/>
      <c r="PMH29" s="161"/>
      <c r="PMI29" s="161"/>
      <c r="PMJ29" s="161"/>
      <c r="PMK29" s="161"/>
      <c r="PML29" s="46"/>
      <c r="PMM29" s="46"/>
      <c r="PMN29" s="161"/>
      <c r="PMO29" s="161"/>
      <c r="PMP29" s="161"/>
      <c r="PMQ29" s="161"/>
      <c r="PMR29" s="161"/>
      <c r="PMS29" s="46"/>
      <c r="PMT29" s="46"/>
      <c r="PMU29" s="161"/>
      <c r="PMV29" s="161"/>
      <c r="PMW29" s="161"/>
      <c r="PMX29" s="161"/>
      <c r="PMY29" s="161"/>
      <c r="PMZ29" s="46"/>
      <c r="PNA29" s="46"/>
      <c r="PNB29" s="161"/>
      <c r="PNC29" s="161"/>
      <c r="PND29" s="161"/>
      <c r="PNE29" s="161"/>
      <c r="PNF29" s="161"/>
      <c r="PNG29" s="46"/>
      <c r="PNH29" s="46"/>
      <c r="PNI29" s="161"/>
      <c r="PNJ29" s="161"/>
      <c r="PNK29" s="161"/>
      <c r="PNL29" s="161"/>
      <c r="PNM29" s="161"/>
      <c r="PNN29" s="46"/>
      <c r="PNO29" s="46"/>
      <c r="PNP29" s="161"/>
      <c r="PNQ29" s="161"/>
      <c r="PNR29" s="161"/>
      <c r="PNS29" s="161"/>
      <c r="PNT29" s="161"/>
      <c r="PNU29" s="46"/>
      <c r="PNV29" s="46"/>
      <c r="PNW29" s="161"/>
      <c r="PNX29" s="161"/>
      <c r="PNY29" s="161"/>
      <c r="PNZ29" s="161"/>
      <c r="POA29" s="161"/>
      <c r="POB29" s="46"/>
      <c r="POC29" s="46"/>
      <c r="POD29" s="161"/>
      <c r="POE29" s="161"/>
      <c r="POF29" s="161"/>
      <c r="POG29" s="161"/>
      <c r="POH29" s="161"/>
      <c r="POI29" s="46"/>
      <c r="POJ29" s="46"/>
      <c r="POK29" s="161"/>
      <c r="POL29" s="161"/>
      <c r="POM29" s="161"/>
      <c r="PON29" s="161"/>
      <c r="POO29" s="161"/>
      <c r="POP29" s="46"/>
      <c r="POQ29" s="46"/>
      <c r="POR29" s="161"/>
      <c r="POS29" s="161"/>
      <c r="POT29" s="161"/>
      <c r="POU29" s="161"/>
      <c r="POV29" s="161"/>
      <c r="POW29" s="46"/>
      <c r="POX29" s="46"/>
      <c r="POY29" s="161"/>
      <c r="POZ29" s="161"/>
      <c r="PPA29" s="161"/>
      <c r="PPB29" s="161"/>
      <c r="PPC29" s="161"/>
      <c r="PPD29" s="46"/>
      <c r="PPE29" s="46"/>
      <c r="PPF29" s="161"/>
      <c r="PPG29" s="161"/>
      <c r="PPH29" s="161"/>
      <c r="PPI29" s="161"/>
      <c r="PPJ29" s="161"/>
      <c r="PPK29" s="46"/>
      <c r="PPL29" s="46"/>
      <c r="PPM29" s="161"/>
      <c r="PPN29" s="161"/>
      <c r="PPO29" s="161"/>
      <c r="PPP29" s="161"/>
      <c r="PPQ29" s="161"/>
      <c r="PPR29" s="46"/>
      <c r="PPS29" s="46"/>
      <c r="PPT29" s="161"/>
      <c r="PPU29" s="161"/>
      <c r="PPV29" s="161"/>
      <c r="PPW29" s="161"/>
      <c r="PPX29" s="161"/>
      <c r="PPY29" s="46"/>
      <c r="PPZ29" s="46"/>
      <c r="PQA29" s="161"/>
      <c r="PQB29" s="161"/>
      <c r="PQC29" s="161"/>
      <c r="PQD29" s="161"/>
      <c r="PQE29" s="161"/>
      <c r="PQF29" s="46"/>
      <c r="PQG29" s="46"/>
      <c r="PQH29" s="161"/>
      <c r="PQI29" s="161"/>
      <c r="PQJ29" s="161"/>
      <c r="PQK29" s="161"/>
      <c r="PQL29" s="161"/>
      <c r="PQM29" s="46"/>
      <c r="PQN29" s="46"/>
      <c r="PQO29" s="161"/>
      <c r="PQP29" s="161"/>
      <c r="PQQ29" s="161"/>
      <c r="PQR29" s="161"/>
      <c r="PQS29" s="161"/>
      <c r="PQT29" s="46"/>
      <c r="PQU29" s="46"/>
      <c r="PQV29" s="161"/>
      <c r="PQW29" s="161"/>
      <c r="PQX29" s="161"/>
      <c r="PQY29" s="161"/>
      <c r="PQZ29" s="161"/>
      <c r="PRA29" s="46"/>
      <c r="PRB29" s="46"/>
      <c r="PRC29" s="161"/>
      <c r="PRD29" s="161"/>
      <c r="PRE29" s="161"/>
      <c r="PRF29" s="161"/>
      <c r="PRG29" s="161"/>
      <c r="PRH29" s="46"/>
      <c r="PRI29" s="46"/>
      <c r="PRJ29" s="161"/>
      <c r="PRK29" s="161"/>
      <c r="PRL29" s="161"/>
      <c r="PRM29" s="161"/>
      <c r="PRN29" s="161"/>
      <c r="PRO29" s="46"/>
      <c r="PRP29" s="46"/>
      <c r="PRQ29" s="161"/>
      <c r="PRR29" s="161"/>
      <c r="PRS29" s="161"/>
      <c r="PRT29" s="161"/>
      <c r="PRU29" s="161"/>
      <c r="PRV29" s="46"/>
      <c r="PRW29" s="46"/>
      <c r="PRX29" s="161"/>
      <c r="PRY29" s="161"/>
      <c r="PRZ29" s="161"/>
      <c r="PSA29" s="161"/>
      <c r="PSB29" s="161"/>
      <c r="PSC29" s="46"/>
      <c r="PSD29" s="46"/>
      <c r="PSE29" s="161"/>
      <c r="PSF29" s="161"/>
      <c r="PSG29" s="161"/>
      <c r="PSH29" s="161"/>
      <c r="PSI29" s="161"/>
      <c r="PSJ29" s="46"/>
      <c r="PSK29" s="46"/>
      <c r="PSL29" s="161"/>
      <c r="PSM29" s="161"/>
      <c r="PSN29" s="161"/>
      <c r="PSO29" s="161"/>
      <c r="PSP29" s="161"/>
      <c r="PSQ29" s="46"/>
      <c r="PSR29" s="46"/>
      <c r="PSS29" s="161"/>
      <c r="PST29" s="161"/>
      <c r="PSU29" s="161"/>
      <c r="PSV29" s="161"/>
      <c r="PSW29" s="161"/>
      <c r="PSX29" s="46"/>
      <c r="PSY29" s="46"/>
      <c r="PSZ29" s="161"/>
      <c r="PTA29" s="161"/>
      <c r="PTB29" s="161"/>
      <c r="PTC29" s="161"/>
      <c r="PTD29" s="161"/>
      <c r="PTE29" s="46"/>
      <c r="PTF29" s="46"/>
      <c r="PTG29" s="161"/>
      <c r="PTH29" s="161"/>
      <c r="PTI29" s="161"/>
      <c r="PTJ29" s="161"/>
      <c r="PTK29" s="161"/>
      <c r="PTL29" s="46"/>
      <c r="PTM29" s="46"/>
      <c r="PTN29" s="161"/>
      <c r="PTO29" s="161"/>
      <c r="PTP29" s="161"/>
      <c r="PTQ29" s="161"/>
      <c r="PTR29" s="161"/>
      <c r="PTS29" s="46"/>
      <c r="PTT29" s="46"/>
      <c r="PTU29" s="161"/>
      <c r="PTV29" s="161"/>
      <c r="PTW29" s="161"/>
      <c r="PTX29" s="161"/>
      <c r="PTY29" s="161"/>
      <c r="PTZ29" s="46"/>
      <c r="PUA29" s="46"/>
      <c r="PUB29" s="161"/>
      <c r="PUC29" s="161"/>
      <c r="PUD29" s="161"/>
      <c r="PUE29" s="161"/>
      <c r="PUF29" s="161"/>
      <c r="PUG29" s="46"/>
      <c r="PUH29" s="46"/>
      <c r="PUI29" s="161"/>
      <c r="PUJ29" s="161"/>
      <c r="PUK29" s="161"/>
      <c r="PUL29" s="161"/>
      <c r="PUM29" s="161"/>
      <c r="PUN29" s="46"/>
      <c r="PUO29" s="46"/>
      <c r="PUP29" s="161"/>
      <c r="PUQ29" s="161"/>
      <c r="PUR29" s="161"/>
      <c r="PUS29" s="161"/>
      <c r="PUT29" s="161"/>
      <c r="PUU29" s="46"/>
      <c r="PUV29" s="46"/>
      <c r="PUW29" s="161"/>
      <c r="PUX29" s="161"/>
      <c r="PUY29" s="161"/>
      <c r="PUZ29" s="161"/>
      <c r="PVA29" s="161"/>
      <c r="PVB29" s="46"/>
      <c r="PVC29" s="46"/>
      <c r="PVD29" s="161"/>
      <c r="PVE29" s="161"/>
      <c r="PVF29" s="161"/>
      <c r="PVG29" s="161"/>
      <c r="PVH29" s="161"/>
      <c r="PVI29" s="46"/>
      <c r="PVJ29" s="46"/>
      <c r="PVK29" s="161"/>
      <c r="PVL29" s="161"/>
      <c r="PVM29" s="161"/>
      <c r="PVN29" s="161"/>
      <c r="PVO29" s="161"/>
      <c r="PVP29" s="46"/>
      <c r="PVQ29" s="46"/>
      <c r="PVR29" s="161"/>
      <c r="PVS29" s="161"/>
      <c r="PVT29" s="161"/>
      <c r="PVU29" s="161"/>
      <c r="PVV29" s="161"/>
      <c r="PVW29" s="46"/>
      <c r="PVX29" s="46"/>
      <c r="PVY29" s="161"/>
      <c r="PVZ29" s="161"/>
      <c r="PWA29" s="161"/>
      <c r="PWB29" s="161"/>
      <c r="PWC29" s="161"/>
      <c r="PWD29" s="46"/>
      <c r="PWE29" s="46"/>
      <c r="PWF29" s="161"/>
      <c r="PWG29" s="161"/>
      <c r="PWH29" s="161"/>
      <c r="PWI29" s="161"/>
      <c r="PWJ29" s="161"/>
      <c r="PWK29" s="46"/>
      <c r="PWL29" s="46"/>
      <c r="PWM29" s="161"/>
      <c r="PWN29" s="161"/>
      <c r="PWO29" s="161"/>
      <c r="PWP29" s="161"/>
      <c r="PWQ29" s="161"/>
      <c r="PWR29" s="46"/>
      <c r="PWS29" s="46"/>
      <c r="PWT29" s="161"/>
      <c r="PWU29" s="161"/>
      <c r="PWV29" s="161"/>
      <c r="PWW29" s="161"/>
      <c r="PWX29" s="161"/>
      <c r="PWY29" s="46"/>
      <c r="PWZ29" s="46"/>
      <c r="PXA29" s="161"/>
      <c r="PXB29" s="161"/>
      <c r="PXC29" s="161"/>
      <c r="PXD29" s="161"/>
      <c r="PXE29" s="161"/>
      <c r="PXF29" s="46"/>
      <c r="PXG29" s="46"/>
      <c r="PXH29" s="161"/>
      <c r="PXI29" s="161"/>
      <c r="PXJ29" s="161"/>
      <c r="PXK29" s="161"/>
      <c r="PXL29" s="161"/>
      <c r="PXM29" s="46"/>
      <c r="PXN29" s="46"/>
      <c r="PXO29" s="161"/>
      <c r="PXP29" s="161"/>
      <c r="PXQ29" s="161"/>
      <c r="PXR29" s="161"/>
      <c r="PXS29" s="161"/>
      <c r="PXT29" s="46"/>
      <c r="PXU29" s="46"/>
      <c r="PXV29" s="161"/>
      <c r="PXW29" s="161"/>
      <c r="PXX29" s="161"/>
      <c r="PXY29" s="161"/>
      <c r="PXZ29" s="161"/>
      <c r="PYA29" s="46"/>
      <c r="PYB29" s="46"/>
      <c r="PYC29" s="161"/>
      <c r="PYD29" s="161"/>
      <c r="PYE29" s="161"/>
      <c r="PYF29" s="161"/>
      <c r="PYG29" s="161"/>
      <c r="PYH29" s="46"/>
      <c r="PYI29" s="46"/>
      <c r="PYJ29" s="161"/>
      <c r="PYK29" s="161"/>
      <c r="PYL29" s="161"/>
      <c r="PYM29" s="161"/>
      <c r="PYN29" s="161"/>
      <c r="PYO29" s="46"/>
      <c r="PYP29" s="46"/>
      <c r="PYQ29" s="161"/>
      <c r="PYR29" s="161"/>
      <c r="PYS29" s="161"/>
      <c r="PYT29" s="161"/>
      <c r="PYU29" s="161"/>
      <c r="PYV29" s="46"/>
      <c r="PYW29" s="46"/>
      <c r="PYX29" s="161"/>
      <c r="PYY29" s="161"/>
      <c r="PYZ29" s="161"/>
      <c r="PZA29" s="161"/>
      <c r="PZB29" s="161"/>
      <c r="PZC29" s="46"/>
      <c r="PZD29" s="46"/>
      <c r="PZE29" s="161"/>
      <c r="PZF29" s="161"/>
      <c r="PZG29" s="161"/>
      <c r="PZH29" s="161"/>
      <c r="PZI29" s="161"/>
      <c r="PZJ29" s="46"/>
      <c r="PZK29" s="46"/>
      <c r="PZL29" s="161"/>
      <c r="PZM29" s="161"/>
      <c r="PZN29" s="161"/>
      <c r="PZO29" s="161"/>
      <c r="PZP29" s="161"/>
      <c r="PZQ29" s="46"/>
      <c r="PZR29" s="46"/>
      <c r="PZS29" s="161"/>
      <c r="PZT29" s="161"/>
      <c r="PZU29" s="161"/>
      <c r="PZV29" s="161"/>
      <c r="PZW29" s="161"/>
      <c r="PZX29" s="46"/>
      <c r="PZY29" s="46"/>
      <c r="PZZ29" s="161"/>
      <c r="QAA29" s="161"/>
      <c r="QAB29" s="161"/>
      <c r="QAC29" s="161"/>
      <c r="QAD29" s="161"/>
      <c r="QAE29" s="46"/>
      <c r="QAF29" s="46"/>
      <c r="QAG29" s="161"/>
      <c r="QAH29" s="161"/>
      <c r="QAI29" s="161"/>
      <c r="QAJ29" s="161"/>
      <c r="QAK29" s="161"/>
      <c r="QAL29" s="46"/>
      <c r="QAM29" s="46"/>
      <c r="QAN29" s="161"/>
      <c r="QAO29" s="161"/>
      <c r="QAP29" s="161"/>
      <c r="QAQ29" s="161"/>
      <c r="QAR29" s="161"/>
      <c r="QAS29" s="46"/>
      <c r="QAT29" s="46"/>
      <c r="QAU29" s="161"/>
      <c r="QAV29" s="161"/>
      <c r="QAW29" s="161"/>
      <c r="QAX29" s="161"/>
      <c r="QAY29" s="161"/>
      <c r="QAZ29" s="46"/>
      <c r="QBA29" s="46"/>
      <c r="QBB29" s="161"/>
      <c r="QBC29" s="161"/>
      <c r="QBD29" s="161"/>
      <c r="QBE29" s="161"/>
      <c r="QBF29" s="161"/>
      <c r="QBG29" s="46"/>
      <c r="QBH29" s="46"/>
      <c r="QBI29" s="161"/>
      <c r="QBJ29" s="161"/>
      <c r="QBK29" s="161"/>
      <c r="QBL29" s="161"/>
      <c r="QBM29" s="161"/>
      <c r="QBN29" s="46"/>
      <c r="QBO29" s="46"/>
      <c r="QBP29" s="161"/>
      <c r="QBQ29" s="161"/>
      <c r="QBR29" s="161"/>
      <c r="QBS29" s="161"/>
      <c r="QBT29" s="161"/>
      <c r="QBU29" s="46"/>
      <c r="QBV29" s="46"/>
      <c r="QBW29" s="161"/>
      <c r="QBX29" s="161"/>
      <c r="QBY29" s="161"/>
      <c r="QBZ29" s="161"/>
      <c r="QCA29" s="161"/>
      <c r="QCB29" s="46"/>
      <c r="QCC29" s="46"/>
      <c r="QCD29" s="161"/>
      <c r="QCE29" s="161"/>
      <c r="QCF29" s="161"/>
      <c r="QCG29" s="161"/>
      <c r="QCH29" s="161"/>
      <c r="QCI29" s="46"/>
      <c r="QCJ29" s="46"/>
      <c r="QCK29" s="161"/>
      <c r="QCL29" s="161"/>
      <c r="QCM29" s="161"/>
      <c r="QCN29" s="161"/>
      <c r="QCO29" s="161"/>
      <c r="QCP29" s="46"/>
      <c r="QCQ29" s="46"/>
      <c r="QCR29" s="161"/>
      <c r="QCS29" s="161"/>
      <c r="QCT29" s="161"/>
      <c r="QCU29" s="161"/>
      <c r="QCV29" s="161"/>
      <c r="QCW29" s="46"/>
      <c r="QCX29" s="46"/>
      <c r="QCY29" s="161"/>
      <c r="QCZ29" s="161"/>
      <c r="QDA29" s="161"/>
      <c r="QDB29" s="161"/>
      <c r="QDC29" s="161"/>
      <c r="QDD29" s="46"/>
      <c r="QDE29" s="46"/>
      <c r="QDF29" s="161"/>
      <c r="QDG29" s="161"/>
      <c r="QDH29" s="161"/>
      <c r="QDI29" s="161"/>
      <c r="QDJ29" s="161"/>
      <c r="QDK29" s="46"/>
      <c r="QDL29" s="46"/>
      <c r="QDM29" s="161"/>
      <c r="QDN29" s="161"/>
      <c r="QDO29" s="161"/>
      <c r="QDP29" s="161"/>
      <c r="QDQ29" s="161"/>
      <c r="QDR29" s="46"/>
      <c r="QDS29" s="46"/>
      <c r="QDT29" s="161"/>
      <c r="QDU29" s="161"/>
      <c r="QDV29" s="161"/>
      <c r="QDW29" s="161"/>
      <c r="QDX29" s="161"/>
      <c r="QDY29" s="46"/>
      <c r="QDZ29" s="46"/>
      <c r="QEA29" s="161"/>
      <c r="QEB29" s="161"/>
      <c r="QEC29" s="161"/>
      <c r="QED29" s="161"/>
      <c r="QEE29" s="161"/>
      <c r="QEF29" s="46"/>
      <c r="QEG29" s="46"/>
      <c r="QEH29" s="161"/>
      <c r="QEI29" s="161"/>
      <c r="QEJ29" s="161"/>
      <c r="QEK29" s="161"/>
      <c r="QEL29" s="161"/>
      <c r="QEM29" s="46"/>
      <c r="QEN29" s="46"/>
      <c r="QEO29" s="161"/>
      <c r="QEP29" s="161"/>
      <c r="QEQ29" s="161"/>
      <c r="QER29" s="161"/>
      <c r="QES29" s="161"/>
      <c r="QET29" s="46"/>
      <c r="QEU29" s="46"/>
      <c r="QEV29" s="161"/>
      <c r="QEW29" s="161"/>
      <c r="QEX29" s="161"/>
      <c r="QEY29" s="161"/>
      <c r="QEZ29" s="161"/>
      <c r="QFA29" s="46"/>
      <c r="QFB29" s="46"/>
      <c r="QFC29" s="161"/>
      <c r="QFD29" s="161"/>
      <c r="QFE29" s="161"/>
      <c r="QFF29" s="161"/>
      <c r="QFG29" s="161"/>
      <c r="QFH29" s="46"/>
      <c r="QFI29" s="46"/>
      <c r="QFJ29" s="161"/>
      <c r="QFK29" s="161"/>
      <c r="QFL29" s="161"/>
      <c r="QFM29" s="161"/>
      <c r="QFN29" s="161"/>
      <c r="QFO29" s="46"/>
      <c r="QFP29" s="46"/>
      <c r="QFQ29" s="161"/>
      <c r="QFR29" s="161"/>
      <c r="QFS29" s="161"/>
      <c r="QFT29" s="161"/>
      <c r="QFU29" s="161"/>
      <c r="QFV29" s="46"/>
      <c r="QFW29" s="46"/>
      <c r="QFX29" s="161"/>
      <c r="QFY29" s="161"/>
      <c r="QFZ29" s="161"/>
      <c r="QGA29" s="161"/>
      <c r="QGB29" s="161"/>
      <c r="QGC29" s="46"/>
      <c r="QGD29" s="46"/>
      <c r="QGE29" s="161"/>
      <c r="QGF29" s="161"/>
      <c r="QGG29" s="161"/>
      <c r="QGH29" s="161"/>
      <c r="QGI29" s="161"/>
      <c r="QGJ29" s="46"/>
      <c r="QGK29" s="46"/>
      <c r="QGL29" s="161"/>
      <c r="QGM29" s="161"/>
      <c r="QGN29" s="161"/>
      <c r="QGO29" s="161"/>
      <c r="QGP29" s="161"/>
      <c r="QGQ29" s="46"/>
      <c r="QGR29" s="46"/>
      <c r="QGS29" s="161"/>
      <c r="QGT29" s="161"/>
      <c r="QGU29" s="161"/>
      <c r="QGV29" s="161"/>
      <c r="QGW29" s="161"/>
      <c r="QGX29" s="46"/>
      <c r="QGY29" s="46"/>
      <c r="QGZ29" s="161"/>
      <c r="QHA29" s="161"/>
      <c r="QHB29" s="161"/>
      <c r="QHC29" s="161"/>
      <c r="QHD29" s="161"/>
      <c r="QHE29" s="46"/>
      <c r="QHF29" s="46"/>
      <c r="QHG29" s="161"/>
      <c r="QHH29" s="161"/>
      <c r="QHI29" s="161"/>
      <c r="QHJ29" s="161"/>
      <c r="QHK29" s="161"/>
      <c r="QHL29" s="46"/>
      <c r="QHM29" s="46"/>
      <c r="QHN29" s="161"/>
      <c r="QHO29" s="161"/>
      <c r="QHP29" s="161"/>
      <c r="QHQ29" s="161"/>
      <c r="QHR29" s="161"/>
      <c r="QHS29" s="46"/>
      <c r="QHT29" s="46"/>
      <c r="QHU29" s="161"/>
      <c r="QHV29" s="161"/>
      <c r="QHW29" s="161"/>
      <c r="QHX29" s="161"/>
      <c r="QHY29" s="161"/>
      <c r="QHZ29" s="46"/>
      <c r="QIA29" s="46"/>
      <c r="QIB29" s="161"/>
      <c r="QIC29" s="161"/>
      <c r="QID29" s="161"/>
      <c r="QIE29" s="161"/>
      <c r="QIF29" s="161"/>
      <c r="QIG29" s="46"/>
      <c r="QIH29" s="46"/>
      <c r="QII29" s="161"/>
      <c r="QIJ29" s="161"/>
      <c r="QIK29" s="161"/>
      <c r="QIL29" s="161"/>
      <c r="QIM29" s="161"/>
      <c r="QIN29" s="46"/>
      <c r="QIO29" s="46"/>
      <c r="QIP29" s="161"/>
      <c r="QIQ29" s="161"/>
      <c r="QIR29" s="161"/>
      <c r="QIS29" s="161"/>
      <c r="QIT29" s="161"/>
      <c r="QIU29" s="46"/>
      <c r="QIV29" s="46"/>
      <c r="QIW29" s="161"/>
      <c r="QIX29" s="161"/>
      <c r="QIY29" s="161"/>
      <c r="QIZ29" s="161"/>
      <c r="QJA29" s="161"/>
      <c r="QJB29" s="46"/>
      <c r="QJC29" s="46"/>
      <c r="QJD29" s="161"/>
      <c r="QJE29" s="161"/>
      <c r="QJF29" s="161"/>
      <c r="QJG29" s="161"/>
      <c r="QJH29" s="161"/>
      <c r="QJI29" s="46"/>
      <c r="QJJ29" s="46"/>
      <c r="QJK29" s="161"/>
      <c r="QJL29" s="161"/>
      <c r="QJM29" s="161"/>
      <c r="QJN29" s="161"/>
      <c r="QJO29" s="161"/>
      <c r="QJP29" s="46"/>
      <c r="QJQ29" s="46"/>
      <c r="QJR29" s="161"/>
      <c r="QJS29" s="161"/>
      <c r="QJT29" s="161"/>
      <c r="QJU29" s="161"/>
      <c r="QJV29" s="161"/>
      <c r="QJW29" s="46"/>
      <c r="QJX29" s="46"/>
      <c r="QJY29" s="161"/>
      <c r="QJZ29" s="161"/>
      <c r="QKA29" s="161"/>
      <c r="QKB29" s="161"/>
      <c r="QKC29" s="161"/>
      <c r="QKD29" s="46"/>
      <c r="QKE29" s="46"/>
      <c r="QKF29" s="161"/>
      <c r="QKG29" s="161"/>
      <c r="QKH29" s="161"/>
      <c r="QKI29" s="161"/>
      <c r="QKJ29" s="161"/>
      <c r="QKK29" s="46"/>
      <c r="QKL29" s="46"/>
      <c r="QKM29" s="161"/>
      <c r="QKN29" s="161"/>
      <c r="QKO29" s="161"/>
      <c r="QKP29" s="161"/>
      <c r="QKQ29" s="161"/>
      <c r="QKR29" s="46"/>
      <c r="QKS29" s="46"/>
      <c r="QKT29" s="161"/>
      <c r="QKU29" s="161"/>
      <c r="QKV29" s="161"/>
      <c r="QKW29" s="161"/>
      <c r="QKX29" s="161"/>
      <c r="QKY29" s="46"/>
      <c r="QKZ29" s="46"/>
      <c r="QLA29" s="161"/>
      <c r="QLB29" s="161"/>
      <c r="QLC29" s="161"/>
      <c r="QLD29" s="161"/>
      <c r="QLE29" s="161"/>
      <c r="QLF29" s="46"/>
      <c r="QLG29" s="46"/>
      <c r="QLH29" s="161"/>
      <c r="QLI29" s="161"/>
      <c r="QLJ29" s="161"/>
      <c r="QLK29" s="161"/>
      <c r="QLL29" s="161"/>
      <c r="QLM29" s="46"/>
      <c r="QLN29" s="46"/>
      <c r="QLO29" s="161"/>
      <c r="QLP29" s="161"/>
      <c r="QLQ29" s="161"/>
      <c r="QLR29" s="161"/>
      <c r="QLS29" s="161"/>
      <c r="QLT29" s="46"/>
      <c r="QLU29" s="46"/>
      <c r="QLV29" s="161"/>
      <c r="QLW29" s="161"/>
      <c r="QLX29" s="161"/>
      <c r="QLY29" s="161"/>
      <c r="QLZ29" s="161"/>
      <c r="QMA29" s="46"/>
      <c r="QMB29" s="46"/>
      <c r="QMC29" s="161"/>
      <c r="QMD29" s="161"/>
      <c r="QME29" s="161"/>
      <c r="QMF29" s="161"/>
      <c r="QMG29" s="161"/>
      <c r="QMH29" s="46"/>
      <c r="QMI29" s="46"/>
      <c r="QMJ29" s="161"/>
      <c r="QMK29" s="161"/>
      <c r="QML29" s="161"/>
      <c r="QMM29" s="161"/>
      <c r="QMN29" s="161"/>
      <c r="QMO29" s="46"/>
      <c r="QMP29" s="46"/>
      <c r="QMQ29" s="161"/>
      <c r="QMR29" s="161"/>
      <c r="QMS29" s="161"/>
      <c r="QMT29" s="161"/>
      <c r="QMU29" s="161"/>
      <c r="QMV29" s="46"/>
      <c r="QMW29" s="46"/>
      <c r="QMX29" s="161"/>
      <c r="QMY29" s="161"/>
      <c r="QMZ29" s="161"/>
      <c r="QNA29" s="161"/>
      <c r="QNB29" s="161"/>
      <c r="QNC29" s="46"/>
      <c r="QND29" s="46"/>
      <c r="QNE29" s="161"/>
      <c r="QNF29" s="161"/>
      <c r="QNG29" s="161"/>
      <c r="QNH29" s="161"/>
      <c r="QNI29" s="161"/>
      <c r="QNJ29" s="46"/>
      <c r="QNK29" s="46"/>
      <c r="QNL29" s="161"/>
      <c r="QNM29" s="161"/>
      <c r="QNN29" s="161"/>
      <c r="QNO29" s="161"/>
      <c r="QNP29" s="161"/>
      <c r="QNQ29" s="46"/>
      <c r="QNR29" s="46"/>
      <c r="QNS29" s="161"/>
      <c r="QNT29" s="161"/>
      <c r="QNU29" s="161"/>
      <c r="QNV29" s="161"/>
      <c r="QNW29" s="161"/>
      <c r="QNX29" s="46"/>
      <c r="QNY29" s="46"/>
      <c r="QNZ29" s="161"/>
      <c r="QOA29" s="161"/>
      <c r="QOB29" s="161"/>
      <c r="QOC29" s="161"/>
      <c r="QOD29" s="161"/>
      <c r="QOE29" s="46"/>
      <c r="QOF29" s="46"/>
      <c r="QOG29" s="161"/>
      <c r="QOH29" s="161"/>
      <c r="QOI29" s="161"/>
      <c r="QOJ29" s="161"/>
      <c r="QOK29" s="161"/>
      <c r="QOL29" s="46"/>
      <c r="QOM29" s="46"/>
      <c r="QON29" s="161"/>
      <c r="QOO29" s="161"/>
      <c r="QOP29" s="161"/>
      <c r="QOQ29" s="161"/>
      <c r="QOR29" s="161"/>
      <c r="QOS29" s="46"/>
      <c r="QOT29" s="46"/>
      <c r="QOU29" s="161"/>
      <c r="QOV29" s="161"/>
      <c r="QOW29" s="161"/>
      <c r="QOX29" s="161"/>
      <c r="QOY29" s="161"/>
      <c r="QOZ29" s="46"/>
      <c r="QPA29" s="46"/>
      <c r="QPB29" s="161"/>
      <c r="QPC29" s="161"/>
      <c r="QPD29" s="161"/>
      <c r="QPE29" s="161"/>
      <c r="QPF29" s="161"/>
      <c r="QPG29" s="46"/>
      <c r="QPH29" s="46"/>
      <c r="QPI29" s="161"/>
      <c r="QPJ29" s="161"/>
      <c r="QPK29" s="161"/>
      <c r="QPL29" s="161"/>
      <c r="QPM29" s="161"/>
      <c r="QPN29" s="46"/>
      <c r="QPO29" s="46"/>
      <c r="QPP29" s="161"/>
      <c r="QPQ29" s="161"/>
      <c r="QPR29" s="161"/>
      <c r="QPS29" s="161"/>
      <c r="QPT29" s="161"/>
      <c r="QPU29" s="46"/>
      <c r="QPV29" s="46"/>
      <c r="QPW29" s="161"/>
      <c r="QPX29" s="161"/>
      <c r="QPY29" s="161"/>
      <c r="QPZ29" s="161"/>
      <c r="QQA29" s="161"/>
      <c r="QQB29" s="46"/>
      <c r="QQC29" s="46"/>
      <c r="QQD29" s="161"/>
      <c r="QQE29" s="161"/>
      <c r="QQF29" s="161"/>
      <c r="QQG29" s="161"/>
      <c r="QQH29" s="161"/>
      <c r="QQI29" s="46"/>
      <c r="QQJ29" s="46"/>
      <c r="QQK29" s="161"/>
      <c r="QQL29" s="161"/>
      <c r="QQM29" s="161"/>
      <c r="QQN29" s="161"/>
      <c r="QQO29" s="161"/>
      <c r="QQP29" s="46"/>
      <c r="QQQ29" s="46"/>
      <c r="QQR29" s="161"/>
      <c r="QQS29" s="161"/>
      <c r="QQT29" s="161"/>
      <c r="QQU29" s="161"/>
      <c r="QQV29" s="161"/>
      <c r="QQW29" s="46"/>
      <c r="QQX29" s="46"/>
      <c r="QQY29" s="161"/>
      <c r="QQZ29" s="161"/>
      <c r="QRA29" s="161"/>
      <c r="QRB29" s="161"/>
      <c r="QRC29" s="161"/>
      <c r="QRD29" s="46"/>
      <c r="QRE29" s="46"/>
      <c r="QRF29" s="161"/>
      <c r="QRG29" s="161"/>
      <c r="QRH29" s="161"/>
      <c r="QRI29" s="161"/>
      <c r="QRJ29" s="161"/>
      <c r="QRK29" s="46"/>
      <c r="QRL29" s="46"/>
      <c r="QRM29" s="161"/>
      <c r="QRN29" s="161"/>
      <c r="QRO29" s="161"/>
      <c r="QRP29" s="161"/>
      <c r="QRQ29" s="161"/>
      <c r="QRR29" s="46"/>
      <c r="QRS29" s="46"/>
      <c r="QRT29" s="161"/>
      <c r="QRU29" s="161"/>
      <c r="QRV29" s="161"/>
      <c r="QRW29" s="161"/>
      <c r="QRX29" s="161"/>
      <c r="QRY29" s="46"/>
      <c r="QRZ29" s="46"/>
      <c r="QSA29" s="161"/>
      <c r="QSB29" s="161"/>
      <c r="QSC29" s="161"/>
      <c r="QSD29" s="161"/>
      <c r="QSE29" s="161"/>
      <c r="QSF29" s="46"/>
      <c r="QSG29" s="46"/>
      <c r="QSH29" s="161"/>
      <c r="QSI29" s="161"/>
      <c r="QSJ29" s="161"/>
      <c r="QSK29" s="161"/>
      <c r="QSL29" s="161"/>
      <c r="QSM29" s="46"/>
      <c r="QSN29" s="46"/>
      <c r="QSO29" s="161"/>
      <c r="QSP29" s="161"/>
      <c r="QSQ29" s="161"/>
      <c r="QSR29" s="161"/>
      <c r="QSS29" s="161"/>
      <c r="QST29" s="46"/>
      <c r="QSU29" s="46"/>
      <c r="QSV29" s="161"/>
      <c r="QSW29" s="161"/>
      <c r="QSX29" s="161"/>
      <c r="QSY29" s="161"/>
      <c r="QSZ29" s="161"/>
      <c r="QTA29" s="46"/>
      <c r="QTB29" s="46"/>
      <c r="QTC29" s="161"/>
      <c r="QTD29" s="161"/>
      <c r="QTE29" s="161"/>
      <c r="QTF29" s="161"/>
      <c r="QTG29" s="161"/>
      <c r="QTH29" s="46"/>
      <c r="QTI29" s="46"/>
      <c r="QTJ29" s="161"/>
      <c r="QTK29" s="161"/>
      <c r="QTL29" s="161"/>
      <c r="QTM29" s="161"/>
      <c r="QTN29" s="161"/>
      <c r="QTO29" s="46"/>
      <c r="QTP29" s="46"/>
      <c r="QTQ29" s="161"/>
      <c r="QTR29" s="161"/>
      <c r="QTS29" s="161"/>
      <c r="QTT29" s="161"/>
      <c r="QTU29" s="161"/>
      <c r="QTV29" s="46"/>
      <c r="QTW29" s="46"/>
      <c r="QTX29" s="161"/>
      <c r="QTY29" s="161"/>
      <c r="QTZ29" s="161"/>
      <c r="QUA29" s="161"/>
      <c r="QUB29" s="161"/>
      <c r="QUC29" s="46"/>
      <c r="QUD29" s="46"/>
      <c r="QUE29" s="161"/>
      <c r="QUF29" s="161"/>
      <c r="QUG29" s="161"/>
      <c r="QUH29" s="161"/>
      <c r="QUI29" s="161"/>
      <c r="QUJ29" s="46"/>
      <c r="QUK29" s="46"/>
      <c r="QUL29" s="161"/>
      <c r="QUM29" s="161"/>
      <c r="QUN29" s="161"/>
      <c r="QUO29" s="161"/>
      <c r="QUP29" s="161"/>
      <c r="QUQ29" s="46"/>
      <c r="QUR29" s="46"/>
      <c r="QUS29" s="161"/>
      <c r="QUT29" s="161"/>
      <c r="QUU29" s="161"/>
      <c r="QUV29" s="161"/>
      <c r="QUW29" s="161"/>
      <c r="QUX29" s="46"/>
      <c r="QUY29" s="46"/>
      <c r="QUZ29" s="161"/>
      <c r="QVA29" s="161"/>
      <c r="QVB29" s="161"/>
      <c r="QVC29" s="161"/>
      <c r="QVD29" s="161"/>
      <c r="QVE29" s="46"/>
      <c r="QVF29" s="46"/>
      <c r="QVG29" s="161"/>
      <c r="QVH29" s="161"/>
      <c r="QVI29" s="161"/>
      <c r="QVJ29" s="161"/>
      <c r="QVK29" s="161"/>
      <c r="QVL29" s="46"/>
      <c r="QVM29" s="46"/>
      <c r="QVN29" s="161"/>
      <c r="QVO29" s="161"/>
      <c r="QVP29" s="161"/>
      <c r="QVQ29" s="161"/>
      <c r="QVR29" s="161"/>
      <c r="QVS29" s="46"/>
      <c r="QVT29" s="46"/>
      <c r="QVU29" s="161"/>
      <c r="QVV29" s="161"/>
      <c r="QVW29" s="161"/>
      <c r="QVX29" s="161"/>
      <c r="QVY29" s="161"/>
      <c r="QVZ29" s="46"/>
      <c r="QWA29" s="46"/>
      <c r="QWB29" s="161"/>
      <c r="QWC29" s="161"/>
      <c r="QWD29" s="161"/>
      <c r="QWE29" s="161"/>
      <c r="QWF29" s="161"/>
      <c r="QWG29" s="46"/>
      <c r="QWH29" s="46"/>
      <c r="QWI29" s="161"/>
      <c r="QWJ29" s="161"/>
      <c r="QWK29" s="161"/>
      <c r="QWL29" s="161"/>
      <c r="QWM29" s="161"/>
      <c r="QWN29" s="46"/>
      <c r="QWO29" s="46"/>
      <c r="QWP29" s="161"/>
      <c r="QWQ29" s="161"/>
      <c r="QWR29" s="161"/>
      <c r="QWS29" s="161"/>
      <c r="QWT29" s="161"/>
      <c r="QWU29" s="46"/>
      <c r="QWV29" s="46"/>
      <c r="QWW29" s="161"/>
      <c r="QWX29" s="161"/>
      <c r="QWY29" s="161"/>
      <c r="QWZ29" s="161"/>
      <c r="QXA29" s="161"/>
      <c r="QXB29" s="46"/>
      <c r="QXC29" s="46"/>
      <c r="QXD29" s="161"/>
      <c r="QXE29" s="161"/>
      <c r="QXF29" s="161"/>
      <c r="QXG29" s="161"/>
      <c r="QXH29" s="161"/>
      <c r="QXI29" s="46"/>
      <c r="QXJ29" s="46"/>
      <c r="QXK29" s="161"/>
      <c r="QXL29" s="161"/>
      <c r="QXM29" s="161"/>
      <c r="QXN29" s="161"/>
      <c r="QXO29" s="161"/>
      <c r="QXP29" s="46"/>
      <c r="QXQ29" s="46"/>
      <c r="QXR29" s="161"/>
      <c r="QXS29" s="161"/>
      <c r="QXT29" s="161"/>
      <c r="QXU29" s="161"/>
      <c r="QXV29" s="161"/>
      <c r="QXW29" s="46"/>
      <c r="QXX29" s="46"/>
      <c r="QXY29" s="161"/>
      <c r="QXZ29" s="161"/>
      <c r="QYA29" s="161"/>
      <c r="QYB29" s="161"/>
      <c r="QYC29" s="161"/>
      <c r="QYD29" s="46"/>
      <c r="QYE29" s="46"/>
      <c r="QYF29" s="161"/>
      <c r="QYG29" s="161"/>
      <c r="QYH29" s="161"/>
      <c r="QYI29" s="161"/>
      <c r="QYJ29" s="161"/>
      <c r="QYK29" s="46"/>
      <c r="QYL29" s="46"/>
      <c r="QYM29" s="161"/>
      <c r="QYN29" s="161"/>
      <c r="QYO29" s="161"/>
      <c r="QYP29" s="161"/>
      <c r="QYQ29" s="161"/>
      <c r="QYR29" s="46"/>
      <c r="QYS29" s="46"/>
      <c r="QYT29" s="161"/>
      <c r="QYU29" s="161"/>
      <c r="QYV29" s="161"/>
      <c r="QYW29" s="161"/>
      <c r="QYX29" s="161"/>
      <c r="QYY29" s="46"/>
      <c r="QYZ29" s="46"/>
      <c r="QZA29" s="161"/>
      <c r="QZB29" s="161"/>
      <c r="QZC29" s="161"/>
      <c r="QZD29" s="161"/>
      <c r="QZE29" s="161"/>
      <c r="QZF29" s="46"/>
      <c r="QZG29" s="46"/>
      <c r="QZH29" s="161"/>
      <c r="QZI29" s="161"/>
      <c r="QZJ29" s="161"/>
      <c r="QZK29" s="161"/>
      <c r="QZL29" s="161"/>
      <c r="QZM29" s="46"/>
      <c r="QZN29" s="46"/>
      <c r="QZO29" s="161"/>
      <c r="QZP29" s="161"/>
      <c r="QZQ29" s="161"/>
      <c r="QZR29" s="161"/>
      <c r="QZS29" s="161"/>
      <c r="QZT29" s="46"/>
      <c r="QZU29" s="46"/>
      <c r="QZV29" s="161"/>
      <c r="QZW29" s="161"/>
      <c r="QZX29" s="161"/>
      <c r="QZY29" s="161"/>
      <c r="QZZ29" s="161"/>
      <c r="RAA29" s="46"/>
      <c r="RAB29" s="46"/>
      <c r="RAC29" s="161"/>
      <c r="RAD29" s="161"/>
      <c r="RAE29" s="161"/>
      <c r="RAF29" s="161"/>
      <c r="RAG29" s="161"/>
      <c r="RAH29" s="46"/>
      <c r="RAI29" s="46"/>
      <c r="RAJ29" s="161"/>
      <c r="RAK29" s="161"/>
      <c r="RAL29" s="161"/>
      <c r="RAM29" s="161"/>
      <c r="RAN29" s="161"/>
      <c r="RAO29" s="46"/>
      <c r="RAP29" s="46"/>
      <c r="RAQ29" s="161"/>
      <c r="RAR29" s="161"/>
      <c r="RAS29" s="161"/>
      <c r="RAT29" s="161"/>
      <c r="RAU29" s="161"/>
      <c r="RAV29" s="46"/>
      <c r="RAW29" s="46"/>
      <c r="RAX29" s="161"/>
      <c r="RAY29" s="161"/>
      <c r="RAZ29" s="161"/>
      <c r="RBA29" s="161"/>
      <c r="RBB29" s="161"/>
      <c r="RBC29" s="46"/>
      <c r="RBD29" s="46"/>
      <c r="RBE29" s="161"/>
      <c r="RBF29" s="161"/>
      <c r="RBG29" s="161"/>
      <c r="RBH29" s="161"/>
      <c r="RBI29" s="161"/>
      <c r="RBJ29" s="46"/>
      <c r="RBK29" s="46"/>
      <c r="RBL29" s="161"/>
      <c r="RBM29" s="161"/>
      <c r="RBN29" s="161"/>
      <c r="RBO29" s="161"/>
      <c r="RBP29" s="161"/>
      <c r="RBQ29" s="46"/>
      <c r="RBR29" s="46"/>
      <c r="RBS29" s="161"/>
      <c r="RBT29" s="161"/>
      <c r="RBU29" s="161"/>
      <c r="RBV29" s="161"/>
      <c r="RBW29" s="161"/>
      <c r="RBX29" s="46"/>
      <c r="RBY29" s="46"/>
      <c r="RBZ29" s="161"/>
      <c r="RCA29" s="161"/>
      <c r="RCB29" s="161"/>
      <c r="RCC29" s="161"/>
      <c r="RCD29" s="161"/>
      <c r="RCE29" s="46"/>
      <c r="RCF29" s="46"/>
      <c r="RCG29" s="161"/>
      <c r="RCH29" s="161"/>
      <c r="RCI29" s="161"/>
      <c r="RCJ29" s="161"/>
      <c r="RCK29" s="161"/>
      <c r="RCL29" s="46"/>
      <c r="RCM29" s="46"/>
      <c r="RCN29" s="161"/>
      <c r="RCO29" s="161"/>
      <c r="RCP29" s="161"/>
      <c r="RCQ29" s="161"/>
      <c r="RCR29" s="161"/>
      <c r="RCS29" s="46"/>
      <c r="RCT29" s="46"/>
      <c r="RCU29" s="161"/>
      <c r="RCV29" s="161"/>
      <c r="RCW29" s="161"/>
      <c r="RCX29" s="161"/>
      <c r="RCY29" s="161"/>
      <c r="RCZ29" s="46"/>
      <c r="RDA29" s="46"/>
      <c r="RDB29" s="161"/>
      <c r="RDC29" s="161"/>
      <c r="RDD29" s="161"/>
      <c r="RDE29" s="161"/>
      <c r="RDF29" s="161"/>
      <c r="RDG29" s="46"/>
      <c r="RDH29" s="46"/>
      <c r="RDI29" s="161"/>
      <c r="RDJ29" s="161"/>
      <c r="RDK29" s="161"/>
      <c r="RDL29" s="161"/>
      <c r="RDM29" s="161"/>
      <c r="RDN29" s="46"/>
      <c r="RDO29" s="46"/>
      <c r="RDP29" s="161"/>
      <c r="RDQ29" s="161"/>
      <c r="RDR29" s="161"/>
      <c r="RDS29" s="161"/>
      <c r="RDT29" s="161"/>
      <c r="RDU29" s="46"/>
      <c r="RDV29" s="46"/>
      <c r="RDW29" s="161"/>
      <c r="RDX29" s="161"/>
      <c r="RDY29" s="161"/>
      <c r="RDZ29" s="161"/>
      <c r="REA29" s="161"/>
      <c r="REB29" s="46"/>
      <c r="REC29" s="46"/>
      <c r="RED29" s="161"/>
      <c r="REE29" s="161"/>
      <c r="REF29" s="161"/>
      <c r="REG29" s="161"/>
      <c r="REH29" s="161"/>
      <c r="REI29" s="46"/>
      <c r="REJ29" s="46"/>
      <c r="REK29" s="161"/>
      <c r="REL29" s="161"/>
      <c r="REM29" s="161"/>
      <c r="REN29" s="161"/>
      <c r="REO29" s="161"/>
      <c r="REP29" s="46"/>
      <c r="REQ29" s="46"/>
      <c r="RER29" s="161"/>
      <c r="RES29" s="161"/>
      <c r="RET29" s="161"/>
      <c r="REU29" s="161"/>
      <c r="REV29" s="161"/>
      <c r="REW29" s="46"/>
      <c r="REX29" s="46"/>
      <c r="REY29" s="161"/>
      <c r="REZ29" s="161"/>
      <c r="RFA29" s="161"/>
      <c r="RFB29" s="161"/>
      <c r="RFC29" s="161"/>
      <c r="RFD29" s="46"/>
      <c r="RFE29" s="46"/>
      <c r="RFF29" s="161"/>
      <c r="RFG29" s="161"/>
      <c r="RFH29" s="161"/>
      <c r="RFI29" s="161"/>
      <c r="RFJ29" s="161"/>
      <c r="RFK29" s="46"/>
      <c r="RFL29" s="46"/>
      <c r="RFM29" s="161"/>
      <c r="RFN29" s="161"/>
      <c r="RFO29" s="161"/>
      <c r="RFP29" s="161"/>
      <c r="RFQ29" s="161"/>
      <c r="RFR29" s="46"/>
      <c r="RFS29" s="46"/>
      <c r="RFT29" s="161"/>
      <c r="RFU29" s="161"/>
      <c r="RFV29" s="161"/>
      <c r="RFW29" s="161"/>
      <c r="RFX29" s="161"/>
      <c r="RFY29" s="46"/>
      <c r="RFZ29" s="46"/>
      <c r="RGA29" s="161"/>
      <c r="RGB29" s="161"/>
      <c r="RGC29" s="161"/>
      <c r="RGD29" s="161"/>
      <c r="RGE29" s="161"/>
      <c r="RGF29" s="46"/>
      <c r="RGG29" s="46"/>
      <c r="RGH29" s="161"/>
      <c r="RGI29" s="161"/>
      <c r="RGJ29" s="161"/>
      <c r="RGK29" s="161"/>
      <c r="RGL29" s="161"/>
      <c r="RGM29" s="46"/>
      <c r="RGN29" s="46"/>
      <c r="RGO29" s="161"/>
      <c r="RGP29" s="161"/>
      <c r="RGQ29" s="161"/>
      <c r="RGR29" s="161"/>
      <c r="RGS29" s="161"/>
      <c r="RGT29" s="46"/>
      <c r="RGU29" s="46"/>
      <c r="RGV29" s="161"/>
      <c r="RGW29" s="161"/>
      <c r="RGX29" s="161"/>
      <c r="RGY29" s="161"/>
      <c r="RGZ29" s="161"/>
      <c r="RHA29" s="46"/>
      <c r="RHB29" s="46"/>
      <c r="RHC29" s="161"/>
      <c r="RHD29" s="161"/>
      <c r="RHE29" s="161"/>
      <c r="RHF29" s="161"/>
      <c r="RHG29" s="161"/>
      <c r="RHH29" s="46"/>
      <c r="RHI29" s="46"/>
      <c r="RHJ29" s="161"/>
      <c r="RHK29" s="161"/>
      <c r="RHL29" s="161"/>
      <c r="RHM29" s="161"/>
      <c r="RHN29" s="161"/>
      <c r="RHO29" s="46"/>
      <c r="RHP29" s="46"/>
      <c r="RHQ29" s="161"/>
      <c r="RHR29" s="161"/>
      <c r="RHS29" s="161"/>
      <c r="RHT29" s="161"/>
      <c r="RHU29" s="161"/>
      <c r="RHV29" s="46"/>
      <c r="RHW29" s="46"/>
      <c r="RHX29" s="161"/>
      <c r="RHY29" s="161"/>
      <c r="RHZ29" s="161"/>
      <c r="RIA29" s="161"/>
      <c r="RIB29" s="161"/>
      <c r="RIC29" s="46"/>
      <c r="RID29" s="46"/>
      <c r="RIE29" s="161"/>
      <c r="RIF29" s="161"/>
      <c r="RIG29" s="161"/>
      <c r="RIH29" s="161"/>
      <c r="RII29" s="161"/>
      <c r="RIJ29" s="46"/>
      <c r="RIK29" s="46"/>
      <c r="RIL29" s="161"/>
      <c r="RIM29" s="161"/>
      <c r="RIN29" s="161"/>
      <c r="RIO29" s="161"/>
      <c r="RIP29" s="161"/>
      <c r="RIQ29" s="46"/>
      <c r="RIR29" s="46"/>
      <c r="RIS29" s="161"/>
      <c r="RIT29" s="161"/>
      <c r="RIU29" s="161"/>
      <c r="RIV29" s="161"/>
      <c r="RIW29" s="161"/>
      <c r="RIX29" s="46"/>
      <c r="RIY29" s="46"/>
      <c r="RIZ29" s="161"/>
      <c r="RJA29" s="161"/>
      <c r="RJB29" s="161"/>
      <c r="RJC29" s="161"/>
      <c r="RJD29" s="161"/>
      <c r="RJE29" s="46"/>
      <c r="RJF29" s="46"/>
      <c r="RJG29" s="161"/>
      <c r="RJH29" s="161"/>
      <c r="RJI29" s="161"/>
      <c r="RJJ29" s="161"/>
      <c r="RJK29" s="161"/>
      <c r="RJL29" s="46"/>
      <c r="RJM29" s="46"/>
      <c r="RJN29" s="161"/>
      <c r="RJO29" s="161"/>
      <c r="RJP29" s="161"/>
      <c r="RJQ29" s="161"/>
      <c r="RJR29" s="161"/>
      <c r="RJS29" s="46"/>
      <c r="RJT29" s="46"/>
      <c r="RJU29" s="161"/>
      <c r="RJV29" s="161"/>
      <c r="RJW29" s="161"/>
      <c r="RJX29" s="161"/>
      <c r="RJY29" s="161"/>
      <c r="RJZ29" s="46"/>
      <c r="RKA29" s="46"/>
      <c r="RKB29" s="161"/>
      <c r="RKC29" s="161"/>
      <c r="RKD29" s="161"/>
      <c r="RKE29" s="161"/>
      <c r="RKF29" s="161"/>
      <c r="RKG29" s="46"/>
      <c r="RKH29" s="46"/>
      <c r="RKI29" s="161"/>
      <c r="RKJ29" s="161"/>
      <c r="RKK29" s="161"/>
      <c r="RKL29" s="161"/>
      <c r="RKM29" s="161"/>
      <c r="RKN29" s="46"/>
      <c r="RKO29" s="46"/>
      <c r="RKP29" s="161"/>
      <c r="RKQ29" s="161"/>
      <c r="RKR29" s="161"/>
      <c r="RKS29" s="161"/>
      <c r="RKT29" s="161"/>
      <c r="RKU29" s="46"/>
      <c r="RKV29" s="46"/>
      <c r="RKW29" s="161"/>
      <c r="RKX29" s="161"/>
      <c r="RKY29" s="161"/>
      <c r="RKZ29" s="161"/>
      <c r="RLA29" s="161"/>
      <c r="RLB29" s="46"/>
      <c r="RLC29" s="46"/>
      <c r="RLD29" s="161"/>
      <c r="RLE29" s="161"/>
      <c r="RLF29" s="161"/>
      <c r="RLG29" s="161"/>
      <c r="RLH29" s="161"/>
      <c r="RLI29" s="46"/>
      <c r="RLJ29" s="46"/>
      <c r="RLK29" s="161"/>
      <c r="RLL29" s="161"/>
      <c r="RLM29" s="161"/>
      <c r="RLN29" s="161"/>
      <c r="RLO29" s="161"/>
      <c r="RLP29" s="46"/>
      <c r="RLQ29" s="46"/>
      <c r="RLR29" s="161"/>
      <c r="RLS29" s="161"/>
      <c r="RLT29" s="161"/>
      <c r="RLU29" s="161"/>
      <c r="RLV29" s="161"/>
      <c r="RLW29" s="46"/>
      <c r="RLX29" s="46"/>
      <c r="RLY29" s="161"/>
      <c r="RLZ29" s="161"/>
      <c r="RMA29" s="161"/>
      <c r="RMB29" s="161"/>
      <c r="RMC29" s="161"/>
      <c r="RMD29" s="46"/>
      <c r="RME29" s="46"/>
      <c r="RMF29" s="161"/>
      <c r="RMG29" s="161"/>
      <c r="RMH29" s="161"/>
      <c r="RMI29" s="161"/>
      <c r="RMJ29" s="161"/>
      <c r="RMK29" s="46"/>
      <c r="RML29" s="46"/>
      <c r="RMM29" s="161"/>
      <c r="RMN29" s="161"/>
      <c r="RMO29" s="161"/>
      <c r="RMP29" s="161"/>
      <c r="RMQ29" s="161"/>
      <c r="RMR29" s="46"/>
      <c r="RMS29" s="46"/>
      <c r="RMT29" s="161"/>
      <c r="RMU29" s="161"/>
      <c r="RMV29" s="161"/>
      <c r="RMW29" s="161"/>
      <c r="RMX29" s="161"/>
      <c r="RMY29" s="46"/>
      <c r="RMZ29" s="46"/>
      <c r="RNA29" s="161"/>
      <c r="RNB29" s="161"/>
      <c r="RNC29" s="161"/>
      <c r="RND29" s="161"/>
      <c r="RNE29" s="161"/>
      <c r="RNF29" s="46"/>
      <c r="RNG29" s="46"/>
      <c r="RNH29" s="161"/>
      <c r="RNI29" s="161"/>
      <c r="RNJ29" s="161"/>
      <c r="RNK29" s="161"/>
      <c r="RNL29" s="161"/>
      <c r="RNM29" s="46"/>
      <c r="RNN29" s="46"/>
      <c r="RNO29" s="161"/>
      <c r="RNP29" s="161"/>
      <c r="RNQ29" s="161"/>
      <c r="RNR29" s="161"/>
      <c r="RNS29" s="161"/>
      <c r="RNT29" s="46"/>
      <c r="RNU29" s="46"/>
      <c r="RNV29" s="161"/>
      <c r="RNW29" s="161"/>
      <c r="RNX29" s="161"/>
      <c r="RNY29" s="161"/>
      <c r="RNZ29" s="161"/>
      <c r="ROA29" s="46"/>
      <c r="ROB29" s="46"/>
      <c r="ROC29" s="161"/>
      <c r="ROD29" s="161"/>
      <c r="ROE29" s="161"/>
      <c r="ROF29" s="161"/>
      <c r="ROG29" s="161"/>
      <c r="ROH29" s="46"/>
      <c r="ROI29" s="46"/>
      <c r="ROJ29" s="161"/>
      <c r="ROK29" s="161"/>
      <c r="ROL29" s="161"/>
      <c r="ROM29" s="161"/>
      <c r="RON29" s="161"/>
      <c r="ROO29" s="46"/>
      <c r="ROP29" s="46"/>
      <c r="ROQ29" s="161"/>
      <c r="ROR29" s="161"/>
      <c r="ROS29" s="161"/>
      <c r="ROT29" s="161"/>
      <c r="ROU29" s="161"/>
      <c r="ROV29" s="46"/>
      <c r="ROW29" s="46"/>
      <c r="ROX29" s="161"/>
      <c r="ROY29" s="161"/>
      <c r="ROZ29" s="161"/>
      <c r="RPA29" s="161"/>
      <c r="RPB29" s="161"/>
      <c r="RPC29" s="46"/>
      <c r="RPD29" s="46"/>
      <c r="RPE29" s="161"/>
      <c r="RPF29" s="161"/>
      <c r="RPG29" s="161"/>
      <c r="RPH29" s="161"/>
      <c r="RPI29" s="161"/>
      <c r="RPJ29" s="46"/>
      <c r="RPK29" s="46"/>
      <c r="RPL29" s="161"/>
      <c r="RPM29" s="161"/>
      <c r="RPN29" s="161"/>
      <c r="RPO29" s="161"/>
      <c r="RPP29" s="161"/>
      <c r="RPQ29" s="46"/>
      <c r="RPR29" s="46"/>
      <c r="RPS29" s="161"/>
      <c r="RPT29" s="161"/>
      <c r="RPU29" s="161"/>
      <c r="RPV29" s="161"/>
      <c r="RPW29" s="161"/>
      <c r="RPX29" s="46"/>
      <c r="RPY29" s="46"/>
      <c r="RPZ29" s="161"/>
      <c r="RQA29" s="161"/>
      <c r="RQB29" s="161"/>
      <c r="RQC29" s="161"/>
      <c r="RQD29" s="161"/>
      <c r="RQE29" s="46"/>
      <c r="RQF29" s="46"/>
      <c r="RQG29" s="161"/>
      <c r="RQH29" s="161"/>
      <c r="RQI29" s="161"/>
      <c r="RQJ29" s="161"/>
      <c r="RQK29" s="161"/>
      <c r="RQL29" s="46"/>
      <c r="RQM29" s="46"/>
      <c r="RQN29" s="161"/>
      <c r="RQO29" s="161"/>
      <c r="RQP29" s="161"/>
      <c r="RQQ29" s="161"/>
      <c r="RQR29" s="161"/>
      <c r="RQS29" s="46"/>
      <c r="RQT29" s="46"/>
      <c r="RQU29" s="161"/>
      <c r="RQV29" s="161"/>
      <c r="RQW29" s="161"/>
      <c r="RQX29" s="161"/>
      <c r="RQY29" s="161"/>
      <c r="RQZ29" s="46"/>
      <c r="RRA29" s="46"/>
      <c r="RRB29" s="161"/>
      <c r="RRC29" s="161"/>
      <c r="RRD29" s="161"/>
      <c r="RRE29" s="161"/>
      <c r="RRF29" s="161"/>
      <c r="RRG29" s="46"/>
      <c r="RRH29" s="46"/>
      <c r="RRI29" s="161"/>
      <c r="RRJ29" s="161"/>
      <c r="RRK29" s="161"/>
      <c r="RRL29" s="161"/>
      <c r="RRM29" s="161"/>
      <c r="RRN29" s="46"/>
      <c r="RRO29" s="46"/>
      <c r="RRP29" s="161"/>
      <c r="RRQ29" s="161"/>
      <c r="RRR29" s="161"/>
      <c r="RRS29" s="161"/>
      <c r="RRT29" s="161"/>
      <c r="RRU29" s="46"/>
      <c r="RRV29" s="46"/>
      <c r="RRW29" s="161"/>
      <c r="RRX29" s="161"/>
      <c r="RRY29" s="161"/>
      <c r="RRZ29" s="161"/>
      <c r="RSA29" s="161"/>
      <c r="RSB29" s="46"/>
      <c r="RSC29" s="46"/>
      <c r="RSD29" s="161"/>
      <c r="RSE29" s="161"/>
      <c r="RSF29" s="161"/>
      <c r="RSG29" s="161"/>
      <c r="RSH29" s="161"/>
      <c r="RSI29" s="46"/>
      <c r="RSJ29" s="46"/>
      <c r="RSK29" s="161"/>
      <c r="RSL29" s="161"/>
      <c r="RSM29" s="161"/>
      <c r="RSN29" s="161"/>
      <c r="RSO29" s="161"/>
      <c r="RSP29" s="46"/>
      <c r="RSQ29" s="46"/>
      <c r="RSR29" s="161"/>
      <c r="RSS29" s="161"/>
      <c r="RST29" s="161"/>
      <c r="RSU29" s="161"/>
      <c r="RSV29" s="161"/>
      <c r="RSW29" s="46"/>
      <c r="RSX29" s="46"/>
      <c r="RSY29" s="161"/>
      <c r="RSZ29" s="161"/>
      <c r="RTA29" s="161"/>
      <c r="RTB29" s="161"/>
      <c r="RTC29" s="161"/>
      <c r="RTD29" s="46"/>
      <c r="RTE29" s="46"/>
      <c r="RTF29" s="161"/>
      <c r="RTG29" s="161"/>
      <c r="RTH29" s="161"/>
      <c r="RTI29" s="161"/>
      <c r="RTJ29" s="161"/>
      <c r="RTK29" s="46"/>
      <c r="RTL29" s="46"/>
      <c r="RTM29" s="161"/>
      <c r="RTN29" s="161"/>
      <c r="RTO29" s="161"/>
      <c r="RTP29" s="161"/>
      <c r="RTQ29" s="161"/>
      <c r="RTR29" s="46"/>
      <c r="RTS29" s="46"/>
      <c r="RTT29" s="161"/>
      <c r="RTU29" s="161"/>
      <c r="RTV29" s="161"/>
      <c r="RTW29" s="161"/>
      <c r="RTX29" s="161"/>
      <c r="RTY29" s="46"/>
      <c r="RTZ29" s="46"/>
      <c r="RUA29" s="161"/>
      <c r="RUB29" s="161"/>
      <c r="RUC29" s="161"/>
      <c r="RUD29" s="161"/>
      <c r="RUE29" s="161"/>
      <c r="RUF29" s="46"/>
      <c r="RUG29" s="46"/>
      <c r="RUH29" s="161"/>
      <c r="RUI29" s="161"/>
      <c r="RUJ29" s="161"/>
      <c r="RUK29" s="161"/>
      <c r="RUL29" s="161"/>
      <c r="RUM29" s="46"/>
      <c r="RUN29" s="46"/>
      <c r="RUO29" s="161"/>
      <c r="RUP29" s="161"/>
      <c r="RUQ29" s="161"/>
      <c r="RUR29" s="161"/>
      <c r="RUS29" s="161"/>
      <c r="RUT29" s="46"/>
      <c r="RUU29" s="46"/>
      <c r="RUV29" s="161"/>
      <c r="RUW29" s="161"/>
      <c r="RUX29" s="161"/>
      <c r="RUY29" s="161"/>
      <c r="RUZ29" s="161"/>
      <c r="RVA29" s="46"/>
      <c r="RVB29" s="46"/>
      <c r="RVC29" s="161"/>
      <c r="RVD29" s="161"/>
      <c r="RVE29" s="161"/>
      <c r="RVF29" s="161"/>
      <c r="RVG29" s="161"/>
      <c r="RVH29" s="46"/>
      <c r="RVI29" s="46"/>
      <c r="RVJ29" s="161"/>
      <c r="RVK29" s="161"/>
      <c r="RVL29" s="161"/>
      <c r="RVM29" s="161"/>
      <c r="RVN29" s="161"/>
      <c r="RVO29" s="46"/>
      <c r="RVP29" s="46"/>
      <c r="RVQ29" s="161"/>
      <c r="RVR29" s="161"/>
      <c r="RVS29" s="161"/>
      <c r="RVT29" s="161"/>
      <c r="RVU29" s="161"/>
      <c r="RVV29" s="46"/>
      <c r="RVW29" s="46"/>
      <c r="RVX29" s="161"/>
      <c r="RVY29" s="161"/>
      <c r="RVZ29" s="161"/>
      <c r="RWA29" s="161"/>
      <c r="RWB29" s="161"/>
      <c r="RWC29" s="46"/>
      <c r="RWD29" s="46"/>
      <c r="RWE29" s="161"/>
      <c r="RWF29" s="161"/>
      <c r="RWG29" s="161"/>
      <c r="RWH29" s="161"/>
      <c r="RWI29" s="161"/>
      <c r="RWJ29" s="46"/>
      <c r="RWK29" s="46"/>
      <c r="RWL29" s="161"/>
      <c r="RWM29" s="161"/>
      <c r="RWN29" s="161"/>
      <c r="RWO29" s="161"/>
      <c r="RWP29" s="161"/>
      <c r="RWQ29" s="46"/>
      <c r="RWR29" s="46"/>
      <c r="RWS29" s="161"/>
      <c r="RWT29" s="161"/>
      <c r="RWU29" s="161"/>
      <c r="RWV29" s="161"/>
      <c r="RWW29" s="161"/>
      <c r="RWX29" s="46"/>
      <c r="RWY29" s="46"/>
      <c r="RWZ29" s="161"/>
      <c r="RXA29" s="161"/>
      <c r="RXB29" s="161"/>
      <c r="RXC29" s="161"/>
      <c r="RXD29" s="161"/>
      <c r="RXE29" s="46"/>
      <c r="RXF29" s="46"/>
      <c r="RXG29" s="161"/>
      <c r="RXH29" s="161"/>
      <c r="RXI29" s="161"/>
      <c r="RXJ29" s="161"/>
      <c r="RXK29" s="161"/>
      <c r="RXL29" s="46"/>
      <c r="RXM29" s="46"/>
      <c r="RXN29" s="161"/>
      <c r="RXO29" s="161"/>
      <c r="RXP29" s="161"/>
      <c r="RXQ29" s="161"/>
      <c r="RXR29" s="161"/>
      <c r="RXS29" s="46"/>
      <c r="RXT29" s="46"/>
      <c r="RXU29" s="161"/>
      <c r="RXV29" s="161"/>
      <c r="RXW29" s="161"/>
      <c r="RXX29" s="161"/>
      <c r="RXY29" s="161"/>
      <c r="RXZ29" s="46"/>
      <c r="RYA29" s="46"/>
      <c r="RYB29" s="161"/>
      <c r="RYC29" s="161"/>
      <c r="RYD29" s="161"/>
      <c r="RYE29" s="161"/>
      <c r="RYF29" s="161"/>
      <c r="RYG29" s="46"/>
      <c r="RYH29" s="46"/>
      <c r="RYI29" s="161"/>
      <c r="RYJ29" s="161"/>
      <c r="RYK29" s="161"/>
      <c r="RYL29" s="161"/>
      <c r="RYM29" s="161"/>
      <c r="RYN29" s="46"/>
      <c r="RYO29" s="46"/>
      <c r="RYP29" s="161"/>
      <c r="RYQ29" s="161"/>
      <c r="RYR29" s="161"/>
      <c r="RYS29" s="161"/>
      <c r="RYT29" s="161"/>
      <c r="RYU29" s="46"/>
      <c r="RYV29" s="46"/>
      <c r="RYW29" s="161"/>
      <c r="RYX29" s="161"/>
      <c r="RYY29" s="161"/>
      <c r="RYZ29" s="161"/>
      <c r="RZA29" s="161"/>
      <c r="RZB29" s="46"/>
      <c r="RZC29" s="46"/>
      <c r="RZD29" s="161"/>
      <c r="RZE29" s="161"/>
      <c r="RZF29" s="161"/>
      <c r="RZG29" s="161"/>
      <c r="RZH29" s="161"/>
      <c r="RZI29" s="46"/>
      <c r="RZJ29" s="46"/>
      <c r="RZK29" s="161"/>
      <c r="RZL29" s="161"/>
      <c r="RZM29" s="161"/>
      <c r="RZN29" s="161"/>
      <c r="RZO29" s="161"/>
      <c r="RZP29" s="46"/>
      <c r="RZQ29" s="46"/>
      <c r="RZR29" s="161"/>
      <c r="RZS29" s="161"/>
      <c r="RZT29" s="161"/>
      <c r="RZU29" s="161"/>
      <c r="RZV29" s="161"/>
      <c r="RZW29" s="46"/>
      <c r="RZX29" s="46"/>
      <c r="RZY29" s="161"/>
      <c r="RZZ29" s="161"/>
      <c r="SAA29" s="161"/>
      <c r="SAB29" s="161"/>
      <c r="SAC29" s="161"/>
      <c r="SAD29" s="46"/>
      <c r="SAE29" s="46"/>
      <c r="SAF29" s="161"/>
      <c r="SAG29" s="161"/>
      <c r="SAH29" s="161"/>
      <c r="SAI29" s="161"/>
      <c r="SAJ29" s="161"/>
      <c r="SAK29" s="46"/>
      <c r="SAL29" s="46"/>
      <c r="SAM29" s="161"/>
      <c r="SAN29" s="161"/>
      <c r="SAO29" s="161"/>
      <c r="SAP29" s="161"/>
      <c r="SAQ29" s="161"/>
      <c r="SAR29" s="46"/>
      <c r="SAS29" s="46"/>
      <c r="SAT29" s="161"/>
      <c r="SAU29" s="161"/>
      <c r="SAV29" s="161"/>
      <c r="SAW29" s="161"/>
      <c r="SAX29" s="161"/>
      <c r="SAY29" s="46"/>
      <c r="SAZ29" s="46"/>
      <c r="SBA29" s="161"/>
      <c r="SBB29" s="161"/>
      <c r="SBC29" s="161"/>
      <c r="SBD29" s="161"/>
      <c r="SBE29" s="161"/>
      <c r="SBF29" s="46"/>
      <c r="SBG29" s="46"/>
      <c r="SBH29" s="161"/>
      <c r="SBI29" s="161"/>
      <c r="SBJ29" s="161"/>
      <c r="SBK29" s="161"/>
      <c r="SBL29" s="161"/>
      <c r="SBM29" s="46"/>
      <c r="SBN29" s="46"/>
      <c r="SBO29" s="161"/>
      <c r="SBP29" s="161"/>
      <c r="SBQ29" s="161"/>
      <c r="SBR29" s="161"/>
      <c r="SBS29" s="161"/>
      <c r="SBT29" s="46"/>
      <c r="SBU29" s="46"/>
      <c r="SBV29" s="161"/>
      <c r="SBW29" s="161"/>
      <c r="SBX29" s="161"/>
      <c r="SBY29" s="161"/>
      <c r="SBZ29" s="161"/>
      <c r="SCA29" s="46"/>
      <c r="SCB29" s="46"/>
      <c r="SCC29" s="161"/>
      <c r="SCD29" s="161"/>
      <c r="SCE29" s="161"/>
      <c r="SCF29" s="161"/>
      <c r="SCG29" s="161"/>
      <c r="SCH29" s="46"/>
      <c r="SCI29" s="46"/>
      <c r="SCJ29" s="161"/>
      <c r="SCK29" s="161"/>
      <c r="SCL29" s="161"/>
      <c r="SCM29" s="161"/>
      <c r="SCN29" s="161"/>
      <c r="SCO29" s="46"/>
      <c r="SCP29" s="46"/>
      <c r="SCQ29" s="161"/>
      <c r="SCR29" s="161"/>
      <c r="SCS29" s="161"/>
      <c r="SCT29" s="161"/>
      <c r="SCU29" s="161"/>
      <c r="SCV29" s="46"/>
      <c r="SCW29" s="46"/>
      <c r="SCX29" s="161"/>
      <c r="SCY29" s="161"/>
      <c r="SCZ29" s="161"/>
      <c r="SDA29" s="161"/>
      <c r="SDB29" s="161"/>
      <c r="SDC29" s="46"/>
      <c r="SDD29" s="46"/>
      <c r="SDE29" s="161"/>
      <c r="SDF29" s="161"/>
      <c r="SDG29" s="161"/>
      <c r="SDH29" s="161"/>
      <c r="SDI29" s="161"/>
      <c r="SDJ29" s="46"/>
      <c r="SDK29" s="46"/>
      <c r="SDL29" s="161"/>
      <c r="SDM29" s="161"/>
      <c r="SDN29" s="161"/>
      <c r="SDO29" s="161"/>
      <c r="SDP29" s="161"/>
      <c r="SDQ29" s="46"/>
      <c r="SDR29" s="46"/>
      <c r="SDS29" s="161"/>
      <c r="SDT29" s="161"/>
      <c r="SDU29" s="161"/>
      <c r="SDV29" s="161"/>
      <c r="SDW29" s="161"/>
      <c r="SDX29" s="46"/>
      <c r="SDY29" s="46"/>
      <c r="SDZ29" s="161"/>
      <c r="SEA29" s="161"/>
      <c r="SEB29" s="161"/>
      <c r="SEC29" s="161"/>
      <c r="SED29" s="161"/>
      <c r="SEE29" s="46"/>
      <c r="SEF29" s="46"/>
      <c r="SEG29" s="161"/>
      <c r="SEH29" s="161"/>
      <c r="SEI29" s="161"/>
      <c r="SEJ29" s="161"/>
      <c r="SEK29" s="161"/>
      <c r="SEL29" s="46"/>
      <c r="SEM29" s="46"/>
      <c r="SEN29" s="161"/>
      <c r="SEO29" s="161"/>
      <c r="SEP29" s="161"/>
      <c r="SEQ29" s="161"/>
      <c r="SER29" s="161"/>
      <c r="SES29" s="46"/>
      <c r="SET29" s="46"/>
      <c r="SEU29" s="161"/>
      <c r="SEV29" s="161"/>
      <c r="SEW29" s="161"/>
      <c r="SEX29" s="161"/>
      <c r="SEY29" s="161"/>
      <c r="SEZ29" s="46"/>
      <c r="SFA29" s="46"/>
      <c r="SFB29" s="161"/>
      <c r="SFC29" s="161"/>
      <c r="SFD29" s="161"/>
      <c r="SFE29" s="161"/>
      <c r="SFF29" s="161"/>
      <c r="SFG29" s="46"/>
      <c r="SFH29" s="46"/>
      <c r="SFI29" s="161"/>
      <c r="SFJ29" s="161"/>
      <c r="SFK29" s="161"/>
      <c r="SFL29" s="161"/>
      <c r="SFM29" s="161"/>
      <c r="SFN29" s="46"/>
      <c r="SFO29" s="46"/>
      <c r="SFP29" s="161"/>
      <c r="SFQ29" s="161"/>
      <c r="SFR29" s="161"/>
      <c r="SFS29" s="161"/>
      <c r="SFT29" s="161"/>
      <c r="SFU29" s="46"/>
      <c r="SFV29" s="46"/>
      <c r="SFW29" s="161"/>
      <c r="SFX29" s="161"/>
      <c r="SFY29" s="161"/>
      <c r="SFZ29" s="161"/>
      <c r="SGA29" s="161"/>
      <c r="SGB29" s="46"/>
      <c r="SGC29" s="46"/>
      <c r="SGD29" s="161"/>
      <c r="SGE29" s="161"/>
      <c r="SGF29" s="161"/>
      <c r="SGG29" s="161"/>
      <c r="SGH29" s="161"/>
      <c r="SGI29" s="46"/>
      <c r="SGJ29" s="46"/>
      <c r="SGK29" s="161"/>
      <c r="SGL29" s="161"/>
      <c r="SGM29" s="161"/>
      <c r="SGN29" s="161"/>
      <c r="SGO29" s="161"/>
      <c r="SGP29" s="46"/>
      <c r="SGQ29" s="46"/>
      <c r="SGR29" s="161"/>
      <c r="SGS29" s="161"/>
      <c r="SGT29" s="161"/>
      <c r="SGU29" s="161"/>
      <c r="SGV29" s="161"/>
      <c r="SGW29" s="46"/>
      <c r="SGX29" s="46"/>
      <c r="SGY29" s="161"/>
      <c r="SGZ29" s="161"/>
      <c r="SHA29" s="161"/>
      <c r="SHB29" s="161"/>
      <c r="SHC29" s="161"/>
      <c r="SHD29" s="46"/>
      <c r="SHE29" s="46"/>
      <c r="SHF29" s="161"/>
      <c r="SHG29" s="161"/>
      <c r="SHH29" s="161"/>
      <c r="SHI29" s="161"/>
      <c r="SHJ29" s="161"/>
      <c r="SHK29" s="46"/>
      <c r="SHL29" s="46"/>
      <c r="SHM29" s="161"/>
      <c r="SHN29" s="161"/>
      <c r="SHO29" s="161"/>
      <c r="SHP29" s="161"/>
      <c r="SHQ29" s="161"/>
      <c r="SHR29" s="46"/>
      <c r="SHS29" s="46"/>
      <c r="SHT29" s="161"/>
      <c r="SHU29" s="161"/>
      <c r="SHV29" s="161"/>
      <c r="SHW29" s="161"/>
      <c r="SHX29" s="161"/>
      <c r="SHY29" s="46"/>
      <c r="SHZ29" s="46"/>
      <c r="SIA29" s="161"/>
      <c r="SIB29" s="161"/>
      <c r="SIC29" s="161"/>
      <c r="SID29" s="161"/>
      <c r="SIE29" s="161"/>
      <c r="SIF29" s="46"/>
      <c r="SIG29" s="46"/>
      <c r="SIH29" s="161"/>
      <c r="SII29" s="161"/>
      <c r="SIJ29" s="161"/>
      <c r="SIK29" s="161"/>
      <c r="SIL29" s="161"/>
      <c r="SIM29" s="46"/>
      <c r="SIN29" s="46"/>
      <c r="SIO29" s="161"/>
      <c r="SIP29" s="161"/>
      <c r="SIQ29" s="161"/>
      <c r="SIR29" s="161"/>
      <c r="SIS29" s="161"/>
      <c r="SIT29" s="46"/>
      <c r="SIU29" s="46"/>
      <c r="SIV29" s="161"/>
      <c r="SIW29" s="161"/>
      <c r="SIX29" s="161"/>
      <c r="SIY29" s="161"/>
      <c r="SIZ29" s="161"/>
      <c r="SJA29" s="46"/>
      <c r="SJB29" s="46"/>
      <c r="SJC29" s="161"/>
      <c r="SJD29" s="161"/>
      <c r="SJE29" s="161"/>
      <c r="SJF29" s="161"/>
      <c r="SJG29" s="161"/>
      <c r="SJH29" s="46"/>
      <c r="SJI29" s="46"/>
      <c r="SJJ29" s="161"/>
      <c r="SJK29" s="161"/>
      <c r="SJL29" s="161"/>
      <c r="SJM29" s="161"/>
      <c r="SJN29" s="161"/>
      <c r="SJO29" s="46"/>
      <c r="SJP29" s="46"/>
      <c r="SJQ29" s="161"/>
      <c r="SJR29" s="161"/>
      <c r="SJS29" s="161"/>
      <c r="SJT29" s="161"/>
      <c r="SJU29" s="161"/>
      <c r="SJV29" s="46"/>
      <c r="SJW29" s="46"/>
      <c r="SJX29" s="161"/>
      <c r="SJY29" s="161"/>
      <c r="SJZ29" s="161"/>
      <c r="SKA29" s="161"/>
      <c r="SKB29" s="161"/>
      <c r="SKC29" s="46"/>
      <c r="SKD29" s="46"/>
      <c r="SKE29" s="161"/>
      <c r="SKF29" s="161"/>
      <c r="SKG29" s="161"/>
      <c r="SKH29" s="161"/>
      <c r="SKI29" s="161"/>
      <c r="SKJ29" s="46"/>
      <c r="SKK29" s="46"/>
      <c r="SKL29" s="161"/>
      <c r="SKM29" s="161"/>
      <c r="SKN29" s="161"/>
      <c r="SKO29" s="161"/>
      <c r="SKP29" s="161"/>
      <c r="SKQ29" s="46"/>
      <c r="SKR29" s="46"/>
      <c r="SKS29" s="161"/>
      <c r="SKT29" s="161"/>
      <c r="SKU29" s="161"/>
      <c r="SKV29" s="161"/>
      <c r="SKW29" s="161"/>
      <c r="SKX29" s="46"/>
      <c r="SKY29" s="46"/>
      <c r="SKZ29" s="161"/>
      <c r="SLA29" s="161"/>
      <c r="SLB29" s="161"/>
      <c r="SLC29" s="161"/>
      <c r="SLD29" s="161"/>
      <c r="SLE29" s="46"/>
      <c r="SLF29" s="46"/>
      <c r="SLG29" s="161"/>
      <c r="SLH29" s="161"/>
      <c r="SLI29" s="161"/>
      <c r="SLJ29" s="161"/>
      <c r="SLK29" s="161"/>
      <c r="SLL29" s="46"/>
      <c r="SLM29" s="46"/>
      <c r="SLN29" s="161"/>
      <c r="SLO29" s="161"/>
      <c r="SLP29" s="161"/>
      <c r="SLQ29" s="161"/>
      <c r="SLR29" s="161"/>
      <c r="SLS29" s="46"/>
      <c r="SLT29" s="46"/>
      <c r="SLU29" s="161"/>
      <c r="SLV29" s="161"/>
      <c r="SLW29" s="161"/>
      <c r="SLX29" s="161"/>
      <c r="SLY29" s="161"/>
      <c r="SLZ29" s="46"/>
      <c r="SMA29" s="46"/>
      <c r="SMB29" s="161"/>
      <c r="SMC29" s="161"/>
      <c r="SMD29" s="161"/>
      <c r="SME29" s="161"/>
      <c r="SMF29" s="161"/>
      <c r="SMG29" s="46"/>
      <c r="SMH29" s="46"/>
      <c r="SMI29" s="161"/>
      <c r="SMJ29" s="161"/>
      <c r="SMK29" s="161"/>
      <c r="SML29" s="161"/>
      <c r="SMM29" s="161"/>
      <c r="SMN29" s="46"/>
      <c r="SMO29" s="46"/>
      <c r="SMP29" s="161"/>
      <c r="SMQ29" s="161"/>
      <c r="SMR29" s="161"/>
      <c r="SMS29" s="161"/>
      <c r="SMT29" s="161"/>
      <c r="SMU29" s="46"/>
      <c r="SMV29" s="46"/>
      <c r="SMW29" s="161"/>
      <c r="SMX29" s="161"/>
      <c r="SMY29" s="161"/>
      <c r="SMZ29" s="161"/>
      <c r="SNA29" s="161"/>
      <c r="SNB29" s="46"/>
      <c r="SNC29" s="46"/>
      <c r="SND29" s="161"/>
      <c r="SNE29" s="161"/>
      <c r="SNF29" s="161"/>
      <c r="SNG29" s="161"/>
      <c r="SNH29" s="161"/>
      <c r="SNI29" s="46"/>
      <c r="SNJ29" s="46"/>
      <c r="SNK29" s="161"/>
      <c r="SNL29" s="161"/>
      <c r="SNM29" s="161"/>
      <c r="SNN29" s="161"/>
      <c r="SNO29" s="161"/>
      <c r="SNP29" s="46"/>
      <c r="SNQ29" s="46"/>
      <c r="SNR29" s="161"/>
      <c r="SNS29" s="161"/>
      <c r="SNT29" s="161"/>
      <c r="SNU29" s="161"/>
      <c r="SNV29" s="161"/>
      <c r="SNW29" s="46"/>
      <c r="SNX29" s="46"/>
      <c r="SNY29" s="161"/>
      <c r="SNZ29" s="161"/>
      <c r="SOA29" s="161"/>
      <c r="SOB29" s="161"/>
      <c r="SOC29" s="161"/>
      <c r="SOD29" s="46"/>
      <c r="SOE29" s="46"/>
      <c r="SOF29" s="161"/>
      <c r="SOG29" s="161"/>
      <c r="SOH29" s="161"/>
      <c r="SOI29" s="161"/>
      <c r="SOJ29" s="161"/>
      <c r="SOK29" s="46"/>
      <c r="SOL29" s="46"/>
      <c r="SOM29" s="161"/>
      <c r="SON29" s="161"/>
      <c r="SOO29" s="161"/>
      <c r="SOP29" s="161"/>
      <c r="SOQ29" s="161"/>
      <c r="SOR29" s="46"/>
      <c r="SOS29" s="46"/>
      <c r="SOT29" s="161"/>
      <c r="SOU29" s="161"/>
      <c r="SOV29" s="161"/>
      <c r="SOW29" s="161"/>
      <c r="SOX29" s="161"/>
      <c r="SOY29" s="46"/>
      <c r="SOZ29" s="46"/>
      <c r="SPA29" s="161"/>
      <c r="SPB29" s="161"/>
      <c r="SPC29" s="161"/>
      <c r="SPD29" s="161"/>
      <c r="SPE29" s="161"/>
      <c r="SPF29" s="46"/>
      <c r="SPG29" s="46"/>
      <c r="SPH29" s="161"/>
      <c r="SPI29" s="161"/>
      <c r="SPJ29" s="161"/>
      <c r="SPK29" s="161"/>
      <c r="SPL29" s="161"/>
      <c r="SPM29" s="46"/>
      <c r="SPN29" s="46"/>
      <c r="SPO29" s="161"/>
      <c r="SPP29" s="161"/>
      <c r="SPQ29" s="161"/>
      <c r="SPR29" s="161"/>
      <c r="SPS29" s="161"/>
      <c r="SPT29" s="46"/>
      <c r="SPU29" s="46"/>
      <c r="SPV29" s="161"/>
      <c r="SPW29" s="161"/>
      <c r="SPX29" s="161"/>
      <c r="SPY29" s="161"/>
      <c r="SPZ29" s="161"/>
      <c r="SQA29" s="46"/>
      <c r="SQB29" s="46"/>
      <c r="SQC29" s="161"/>
      <c r="SQD29" s="161"/>
      <c r="SQE29" s="161"/>
      <c r="SQF29" s="161"/>
      <c r="SQG29" s="161"/>
      <c r="SQH29" s="46"/>
      <c r="SQI29" s="46"/>
      <c r="SQJ29" s="161"/>
      <c r="SQK29" s="161"/>
      <c r="SQL29" s="161"/>
      <c r="SQM29" s="161"/>
      <c r="SQN29" s="161"/>
      <c r="SQO29" s="46"/>
      <c r="SQP29" s="46"/>
      <c r="SQQ29" s="161"/>
      <c r="SQR29" s="161"/>
      <c r="SQS29" s="161"/>
      <c r="SQT29" s="161"/>
      <c r="SQU29" s="161"/>
      <c r="SQV29" s="46"/>
      <c r="SQW29" s="46"/>
      <c r="SQX29" s="161"/>
      <c r="SQY29" s="161"/>
      <c r="SQZ29" s="161"/>
      <c r="SRA29" s="161"/>
      <c r="SRB29" s="161"/>
      <c r="SRC29" s="46"/>
      <c r="SRD29" s="46"/>
      <c r="SRE29" s="161"/>
      <c r="SRF29" s="161"/>
      <c r="SRG29" s="161"/>
      <c r="SRH29" s="161"/>
      <c r="SRI29" s="161"/>
      <c r="SRJ29" s="46"/>
      <c r="SRK29" s="46"/>
      <c r="SRL29" s="161"/>
      <c r="SRM29" s="161"/>
      <c r="SRN29" s="161"/>
      <c r="SRO29" s="161"/>
      <c r="SRP29" s="161"/>
      <c r="SRQ29" s="46"/>
      <c r="SRR29" s="46"/>
      <c r="SRS29" s="161"/>
      <c r="SRT29" s="161"/>
      <c r="SRU29" s="161"/>
      <c r="SRV29" s="161"/>
      <c r="SRW29" s="161"/>
      <c r="SRX29" s="46"/>
      <c r="SRY29" s="46"/>
      <c r="SRZ29" s="161"/>
      <c r="SSA29" s="161"/>
      <c r="SSB29" s="161"/>
      <c r="SSC29" s="161"/>
      <c r="SSD29" s="161"/>
      <c r="SSE29" s="46"/>
      <c r="SSF29" s="46"/>
      <c r="SSG29" s="161"/>
      <c r="SSH29" s="161"/>
      <c r="SSI29" s="161"/>
      <c r="SSJ29" s="161"/>
      <c r="SSK29" s="161"/>
      <c r="SSL29" s="46"/>
      <c r="SSM29" s="46"/>
      <c r="SSN29" s="161"/>
      <c r="SSO29" s="161"/>
      <c r="SSP29" s="161"/>
      <c r="SSQ29" s="161"/>
      <c r="SSR29" s="161"/>
      <c r="SSS29" s="46"/>
      <c r="SST29" s="46"/>
      <c r="SSU29" s="161"/>
      <c r="SSV29" s="161"/>
      <c r="SSW29" s="161"/>
      <c r="SSX29" s="161"/>
      <c r="SSY29" s="161"/>
      <c r="SSZ29" s="46"/>
      <c r="STA29" s="46"/>
      <c r="STB29" s="161"/>
      <c r="STC29" s="161"/>
      <c r="STD29" s="161"/>
      <c r="STE29" s="161"/>
      <c r="STF29" s="161"/>
      <c r="STG29" s="46"/>
      <c r="STH29" s="46"/>
      <c r="STI29" s="161"/>
      <c r="STJ29" s="161"/>
      <c r="STK29" s="161"/>
      <c r="STL29" s="161"/>
      <c r="STM29" s="161"/>
      <c r="STN29" s="46"/>
      <c r="STO29" s="46"/>
      <c r="STP29" s="161"/>
      <c r="STQ29" s="161"/>
      <c r="STR29" s="161"/>
      <c r="STS29" s="161"/>
      <c r="STT29" s="161"/>
      <c r="STU29" s="46"/>
      <c r="STV29" s="46"/>
      <c r="STW29" s="161"/>
      <c r="STX29" s="161"/>
      <c r="STY29" s="161"/>
      <c r="STZ29" s="161"/>
      <c r="SUA29" s="161"/>
      <c r="SUB29" s="46"/>
      <c r="SUC29" s="46"/>
      <c r="SUD29" s="161"/>
      <c r="SUE29" s="161"/>
      <c r="SUF29" s="161"/>
      <c r="SUG29" s="161"/>
      <c r="SUH29" s="161"/>
      <c r="SUI29" s="46"/>
      <c r="SUJ29" s="46"/>
      <c r="SUK29" s="161"/>
      <c r="SUL29" s="161"/>
      <c r="SUM29" s="161"/>
      <c r="SUN29" s="161"/>
      <c r="SUO29" s="161"/>
      <c r="SUP29" s="46"/>
      <c r="SUQ29" s="46"/>
      <c r="SUR29" s="161"/>
      <c r="SUS29" s="161"/>
      <c r="SUT29" s="161"/>
      <c r="SUU29" s="161"/>
      <c r="SUV29" s="161"/>
      <c r="SUW29" s="46"/>
      <c r="SUX29" s="46"/>
      <c r="SUY29" s="161"/>
      <c r="SUZ29" s="161"/>
      <c r="SVA29" s="161"/>
      <c r="SVB29" s="161"/>
      <c r="SVC29" s="161"/>
      <c r="SVD29" s="46"/>
      <c r="SVE29" s="46"/>
      <c r="SVF29" s="161"/>
      <c r="SVG29" s="161"/>
      <c r="SVH29" s="161"/>
      <c r="SVI29" s="161"/>
      <c r="SVJ29" s="161"/>
      <c r="SVK29" s="46"/>
      <c r="SVL29" s="46"/>
      <c r="SVM29" s="161"/>
      <c r="SVN29" s="161"/>
      <c r="SVO29" s="161"/>
      <c r="SVP29" s="161"/>
      <c r="SVQ29" s="161"/>
      <c r="SVR29" s="46"/>
      <c r="SVS29" s="46"/>
      <c r="SVT29" s="161"/>
      <c r="SVU29" s="161"/>
      <c r="SVV29" s="161"/>
      <c r="SVW29" s="161"/>
      <c r="SVX29" s="161"/>
      <c r="SVY29" s="46"/>
      <c r="SVZ29" s="46"/>
      <c r="SWA29" s="161"/>
      <c r="SWB29" s="161"/>
      <c r="SWC29" s="161"/>
      <c r="SWD29" s="161"/>
      <c r="SWE29" s="161"/>
      <c r="SWF29" s="46"/>
      <c r="SWG29" s="46"/>
      <c r="SWH29" s="161"/>
      <c r="SWI29" s="161"/>
      <c r="SWJ29" s="161"/>
      <c r="SWK29" s="161"/>
      <c r="SWL29" s="161"/>
      <c r="SWM29" s="46"/>
      <c r="SWN29" s="46"/>
      <c r="SWO29" s="161"/>
      <c r="SWP29" s="161"/>
      <c r="SWQ29" s="161"/>
      <c r="SWR29" s="161"/>
      <c r="SWS29" s="161"/>
      <c r="SWT29" s="46"/>
      <c r="SWU29" s="46"/>
      <c r="SWV29" s="161"/>
      <c r="SWW29" s="161"/>
      <c r="SWX29" s="161"/>
      <c r="SWY29" s="161"/>
      <c r="SWZ29" s="161"/>
      <c r="SXA29" s="46"/>
      <c r="SXB29" s="46"/>
      <c r="SXC29" s="161"/>
      <c r="SXD29" s="161"/>
      <c r="SXE29" s="161"/>
      <c r="SXF29" s="161"/>
      <c r="SXG29" s="161"/>
      <c r="SXH29" s="46"/>
      <c r="SXI29" s="46"/>
      <c r="SXJ29" s="161"/>
      <c r="SXK29" s="161"/>
      <c r="SXL29" s="161"/>
      <c r="SXM29" s="161"/>
      <c r="SXN29" s="161"/>
      <c r="SXO29" s="46"/>
      <c r="SXP29" s="46"/>
      <c r="SXQ29" s="161"/>
      <c r="SXR29" s="161"/>
      <c r="SXS29" s="161"/>
      <c r="SXT29" s="161"/>
      <c r="SXU29" s="161"/>
      <c r="SXV29" s="46"/>
      <c r="SXW29" s="46"/>
      <c r="SXX29" s="161"/>
      <c r="SXY29" s="161"/>
      <c r="SXZ29" s="161"/>
      <c r="SYA29" s="161"/>
      <c r="SYB29" s="161"/>
      <c r="SYC29" s="46"/>
      <c r="SYD29" s="46"/>
      <c r="SYE29" s="161"/>
      <c r="SYF29" s="161"/>
      <c r="SYG29" s="161"/>
      <c r="SYH29" s="161"/>
      <c r="SYI29" s="161"/>
      <c r="SYJ29" s="46"/>
      <c r="SYK29" s="46"/>
      <c r="SYL29" s="161"/>
      <c r="SYM29" s="161"/>
      <c r="SYN29" s="161"/>
      <c r="SYO29" s="161"/>
      <c r="SYP29" s="161"/>
      <c r="SYQ29" s="46"/>
      <c r="SYR29" s="46"/>
      <c r="SYS29" s="161"/>
      <c r="SYT29" s="161"/>
      <c r="SYU29" s="161"/>
      <c r="SYV29" s="161"/>
      <c r="SYW29" s="161"/>
      <c r="SYX29" s="46"/>
      <c r="SYY29" s="46"/>
      <c r="SYZ29" s="161"/>
      <c r="SZA29" s="161"/>
      <c r="SZB29" s="161"/>
      <c r="SZC29" s="161"/>
      <c r="SZD29" s="161"/>
      <c r="SZE29" s="46"/>
      <c r="SZF29" s="46"/>
      <c r="SZG29" s="161"/>
      <c r="SZH29" s="161"/>
      <c r="SZI29" s="161"/>
      <c r="SZJ29" s="161"/>
      <c r="SZK29" s="161"/>
      <c r="SZL29" s="46"/>
      <c r="SZM29" s="46"/>
      <c r="SZN29" s="161"/>
      <c r="SZO29" s="161"/>
      <c r="SZP29" s="161"/>
      <c r="SZQ29" s="161"/>
      <c r="SZR29" s="161"/>
      <c r="SZS29" s="46"/>
      <c r="SZT29" s="46"/>
      <c r="SZU29" s="161"/>
      <c r="SZV29" s="161"/>
      <c r="SZW29" s="161"/>
      <c r="SZX29" s="161"/>
      <c r="SZY29" s="161"/>
      <c r="SZZ29" s="46"/>
      <c r="TAA29" s="46"/>
      <c r="TAB29" s="161"/>
      <c r="TAC29" s="161"/>
      <c r="TAD29" s="161"/>
      <c r="TAE29" s="161"/>
      <c r="TAF29" s="161"/>
      <c r="TAG29" s="46"/>
      <c r="TAH29" s="46"/>
      <c r="TAI29" s="161"/>
      <c r="TAJ29" s="161"/>
      <c r="TAK29" s="161"/>
      <c r="TAL29" s="161"/>
      <c r="TAM29" s="161"/>
      <c r="TAN29" s="46"/>
      <c r="TAO29" s="46"/>
      <c r="TAP29" s="161"/>
      <c r="TAQ29" s="161"/>
      <c r="TAR29" s="161"/>
      <c r="TAS29" s="161"/>
      <c r="TAT29" s="161"/>
      <c r="TAU29" s="46"/>
      <c r="TAV29" s="46"/>
      <c r="TAW29" s="161"/>
      <c r="TAX29" s="161"/>
      <c r="TAY29" s="161"/>
      <c r="TAZ29" s="161"/>
      <c r="TBA29" s="161"/>
      <c r="TBB29" s="46"/>
      <c r="TBC29" s="46"/>
      <c r="TBD29" s="161"/>
      <c r="TBE29" s="161"/>
      <c r="TBF29" s="161"/>
      <c r="TBG29" s="161"/>
      <c r="TBH29" s="161"/>
      <c r="TBI29" s="46"/>
      <c r="TBJ29" s="46"/>
      <c r="TBK29" s="161"/>
      <c r="TBL29" s="161"/>
      <c r="TBM29" s="161"/>
      <c r="TBN29" s="161"/>
      <c r="TBO29" s="161"/>
      <c r="TBP29" s="46"/>
      <c r="TBQ29" s="46"/>
      <c r="TBR29" s="161"/>
      <c r="TBS29" s="161"/>
      <c r="TBT29" s="161"/>
      <c r="TBU29" s="161"/>
      <c r="TBV29" s="161"/>
      <c r="TBW29" s="46"/>
      <c r="TBX29" s="46"/>
      <c r="TBY29" s="161"/>
      <c r="TBZ29" s="161"/>
      <c r="TCA29" s="161"/>
      <c r="TCB29" s="161"/>
      <c r="TCC29" s="161"/>
      <c r="TCD29" s="46"/>
      <c r="TCE29" s="46"/>
      <c r="TCF29" s="161"/>
      <c r="TCG29" s="161"/>
      <c r="TCH29" s="161"/>
      <c r="TCI29" s="161"/>
      <c r="TCJ29" s="161"/>
      <c r="TCK29" s="46"/>
      <c r="TCL29" s="46"/>
      <c r="TCM29" s="161"/>
      <c r="TCN29" s="161"/>
      <c r="TCO29" s="161"/>
      <c r="TCP29" s="161"/>
      <c r="TCQ29" s="161"/>
      <c r="TCR29" s="46"/>
      <c r="TCS29" s="46"/>
      <c r="TCT29" s="161"/>
      <c r="TCU29" s="161"/>
      <c r="TCV29" s="161"/>
      <c r="TCW29" s="161"/>
      <c r="TCX29" s="161"/>
      <c r="TCY29" s="46"/>
      <c r="TCZ29" s="46"/>
      <c r="TDA29" s="161"/>
      <c r="TDB29" s="161"/>
      <c r="TDC29" s="161"/>
      <c r="TDD29" s="161"/>
      <c r="TDE29" s="161"/>
      <c r="TDF29" s="46"/>
      <c r="TDG29" s="46"/>
      <c r="TDH29" s="161"/>
      <c r="TDI29" s="161"/>
      <c r="TDJ29" s="161"/>
      <c r="TDK29" s="161"/>
      <c r="TDL29" s="161"/>
      <c r="TDM29" s="46"/>
      <c r="TDN29" s="46"/>
      <c r="TDO29" s="161"/>
      <c r="TDP29" s="161"/>
      <c r="TDQ29" s="161"/>
      <c r="TDR29" s="161"/>
      <c r="TDS29" s="161"/>
      <c r="TDT29" s="46"/>
      <c r="TDU29" s="46"/>
      <c r="TDV29" s="161"/>
      <c r="TDW29" s="161"/>
      <c r="TDX29" s="161"/>
      <c r="TDY29" s="161"/>
      <c r="TDZ29" s="161"/>
      <c r="TEA29" s="46"/>
      <c r="TEB29" s="46"/>
      <c r="TEC29" s="161"/>
      <c r="TED29" s="161"/>
      <c r="TEE29" s="161"/>
      <c r="TEF29" s="161"/>
      <c r="TEG29" s="161"/>
      <c r="TEH29" s="46"/>
      <c r="TEI29" s="46"/>
      <c r="TEJ29" s="161"/>
      <c r="TEK29" s="161"/>
      <c r="TEL29" s="161"/>
      <c r="TEM29" s="161"/>
      <c r="TEN29" s="161"/>
      <c r="TEO29" s="46"/>
      <c r="TEP29" s="46"/>
      <c r="TEQ29" s="161"/>
      <c r="TER29" s="161"/>
      <c r="TES29" s="161"/>
      <c r="TET29" s="161"/>
      <c r="TEU29" s="161"/>
      <c r="TEV29" s="46"/>
      <c r="TEW29" s="46"/>
      <c r="TEX29" s="161"/>
      <c r="TEY29" s="161"/>
      <c r="TEZ29" s="161"/>
      <c r="TFA29" s="161"/>
      <c r="TFB29" s="161"/>
      <c r="TFC29" s="46"/>
      <c r="TFD29" s="46"/>
      <c r="TFE29" s="161"/>
      <c r="TFF29" s="161"/>
      <c r="TFG29" s="161"/>
      <c r="TFH29" s="161"/>
      <c r="TFI29" s="161"/>
      <c r="TFJ29" s="46"/>
      <c r="TFK29" s="46"/>
      <c r="TFL29" s="161"/>
      <c r="TFM29" s="161"/>
      <c r="TFN29" s="161"/>
      <c r="TFO29" s="161"/>
      <c r="TFP29" s="161"/>
      <c r="TFQ29" s="46"/>
      <c r="TFR29" s="46"/>
      <c r="TFS29" s="161"/>
      <c r="TFT29" s="161"/>
      <c r="TFU29" s="161"/>
      <c r="TFV29" s="161"/>
      <c r="TFW29" s="161"/>
      <c r="TFX29" s="46"/>
      <c r="TFY29" s="46"/>
      <c r="TFZ29" s="161"/>
      <c r="TGA29" s="161"/>
      <c r="TGB29" s="161"/>
      <c r="TGC29" s="161"/>
      <c r="TGD29" s="161"/>
      <c r="TGE29" s="46"/>
      <c r="TGF29" s="46"/>
      <c r="TGG29" s="161"/>
      <c r="TGH29" s="161"/>
      <c r="TGI29" s="161"/>
      <c r="TGJ29" s="161"/>
      <c r="TGK29" s="161"/>
      <c r="TGL29" s="46"/>
      <c r="TGM29" s="46"/>
      <c r="TGN29" s="161"/>
      <c r="TGO29" s="161"/>
      <c r="TGP29" s="161"/>
      <c r="TGQ29" s="161"/>
      <c r="TGR29" s="161"/>
      <c r="TGS29" s="46"/>
      <c r="TGT29" s="46"/>
      <c r="TGU29" s="161"/>
      <c r="TGV29" s="161"/>
      <c r="TGW29" s="161"/>
      <c r="TGX29" s="161"/>
      <c r="TGY29" s="161"/>
      <c r="TGZ29" s="46"/>
      <c r="THA29" s="46"/>
      <c r="THB29" s="161"/>
      <c r="THC29" s="161"/>
      <c r="THD29" s="161"/>
      <c r="THE29" s="161"/>
      <c r="THF29" s="161"/>
      <c r="THG29" s="46"/>
      <c r="THH29" s="46"/>
      <c r="THI29" s="161"/>
      <c r="THJ29" s="161"/>
      <c r="THK29" s="161"/>
      <c r="THL29" s="161"/>
      <c r="THM29" s="161"/>
      <c r="THN29" s="46"/>
      <c r="THO29" s="46"/>
      <c r="THP29" s="161"/>
      <c r="THQ29" s="161"/>
      <c r="THR29" s="161"/>
      <c r="THS29" s="161"/>
      <c r="THT29" s="161"/>
      <c r="THU29" s="46"/>
      <c r="THV29" s="46"/>
      <c r="THW29" s="161"/>
      <c r="THX29" s="161"/>
      <c r="THY29" s="161"/>
      <c r="THZ29" s="161"/>
      <c r="TIA29" s="161"/>
      <c r="TIB29" s="46"/>
      <c r="TIC29" s="46"/>
      <c r="TID29" s="161"/>
      <c r="TIE29" s="161"/>
      <c r="TIF29" s="161"/>
      <c r="TIG29" s="161"/>
      <c r="TIH29" s="161"/>
      <c r="TII29" s="46"/>
      <c r="TIJ29" s="46"/>
      <c r="TIK29" s="161"/>
      <c r="TIL29" s="161"/>
      <c r="TIM29" s="161"/>
      <c r="TIN29" s="161"/>
      <c r="TIO29" s="161"/>
      <c r="TIP29" s="46"/>
      <c r="TIQ29" s="46"/>
      <c r="TIR29" s="161"/>
      <c r="TIS29" s="161"/>
      <c r="TIT29" s="161"/>
      <c r="TIU29" s="161"/>
      <c r="TIV29" s="161"/>
      <c r="TIW29" s="46"/>
      <c r="TIX29" s="46"/>
      <c r="TIY29" s="161"/>
      <c r="TIZ29" s="161"/>
      <c r="TJA29" s="161"/>
      <c r="TJB29" s="161"/>
      <c r="TJC29" s="161"/>
      <c r="TJD29" s="46"/>
      <c r="TJE29" s="46"/>
      <c r="TJF29" s="161"/>
      <c r="TJG29" s="161"/>
      <c r="TJH29" s="161"/>
      <c r="TJI29" s="161"/>
      <c r="TJJ29" s="161"/>
      <c r="TJK29" s="46"/>
      <c r="TJL29" s="46"/>
      <c r="TJM29" s="161"/>
      <c r="TJN29" s="161"/>
      <c r="TJO29" s="161"/>
      <c r="TJP29" s="161"/>
      <c r="TJQ29" s="161"/>
      <c r="TJR29" s="46"/>
      <c r="TJS29" s="46"/>
      <c r="TJT29" s="161"/>
      <c r="TJU29" s="161"/>
      <c r="TJV29" s="161"/>
      <c r="TJW29" s="161"/>
      <c r="TJX29" s="161"/>
      <c r="TJY29" s="46"/>
      <c r="TJZ29" s="46"/>
      <c r="TKA29" s="161"/>
      <c r="TKB29" s="161"/>
      <c r="TKC29" s="161"/>
      <c r="TKD29" s="161"/>
      <c r="TKE29" s="161"/>
      <c r="TKF29" s="46"/>
      <c r="TKG29" s="46"/>
      <c r="TKH29" s="161"/>
      <c r="TKI29" s="161"/>
      <c r="TKJ29" s="161"/>
      <c r="TKK29" s="161"/>
      <c r="TKL29" s="161"/>
      <c r="TKM29" s="46"/>
      <c r="TKN29" s="46"/>
      <c r="TKO29" s="161"/>
      <c r="TKP29" s="161"/>
      <c r="TKQ29" s="161"/>
      <c r="TKR29" s="161"/>
      <c r="TKS29" s="161"/>
      <c r="TKT29" s="46"/>
      <c r="TKU29" s="46"/>
      <c r="TKV29" s="161"/>
      <c r="TKW29" s="161"/>
      <c r="TKX29" s="161"/>
      <c r="TKY29" s="161"/>
      <c r="TKZ29" s="161"/>
      <c r="TLA29" s="46"/>
      <c r="TLB29" s="46"/>
      <c r="TLC29" s="161"/>
      <c r="TLD29" s="161"/>
      <c r="TLE29" s="161"/>
      <c r="TLF29" s="161"/>
      <c r="TLG29" s="161"/>
      <c r="TLH29" s="46"/>
      <c r="TLI29" s="46"/>
      <c r="TLJ29" s="161"/>
      <c r="TLK29" s="161"/>
      <c r="TLL29" s="161"/>
      <c r="TLM29" s="161"/>
      <c r="TLN29" s="161"/>
      <c r="TLO29" s="46"/>
      <c r="TLP29" s="46"/>
      <c r="TLQ29" s="161"/>
      <c r="TLR29" s="161"/>
      <c r="TLS29" s="161"/>
      <c r="TLT29" s="161"/>
      <c r="TLU29" s="161"/>
      <c r="TLV29" s="46"/>
      <c r="TLW29" s="46"/>
      <c r="TLX29" s="161"/>
      <c r="TLY29" s="161"/>
      <c r="TLZ29" s="161"/>
      <c r="TMA29" s="161"/>
      <c r="TMB29" s="161"/>
      <c r="TMC29" s="46"/>
      <c r="TMD29" s="46"/>
      <c r="TME29" s="161"/>
      <c r="TMF29" s="161"/>
      <c r="TMG29" s="161"/>
      <c r="TMH29" s="161"/>
      <c r="TMI29" s="161"/>
      <c r="TMJ29" s="46"/>
      <c r="TMK29" s="46"/>
      <c r="TML29" s="161"/>
      <c r="TMM29" s="161"/>
      <c r="TMN29" s="161"/>
      <c r="TMO29" s="161"/>
      <c r="TMP29" s="161"/>
      <c r="TMQ29" s="46"/>
      <c r="TMR29" s="46"/>
      <c r="TMS29" s="161"/>
      <c r="TMT29" s="161"/>
      <c r="TMU29" s="161"/>
      <c r="TMV29" s="161"/>
      <c r="TMW29" s="161"/>
      <c r="TMX29" s="46"/>
      <c r="TMY29" s="46"/>
      <c r="TMZ29" s="161"/>
      <c r="TNA29" s="161"/>
      <c r="TNB29" s="161"/>
      <c r="TNC29" s="161"/>
      <c r="TND29" s="161"/>
      <c r="TNE29" s="46"/>
      <c r="TNF29" s="46"/>
      <c r="TNG29" s="161"/>
      <c r="TNH29" s="161"/>
      <c r="TNI29" s="161"/>
      <c r="TNJ29" s="161"/>
      <c r="TNK29" s="161"/>
      <c r="TNL29" s="46"/>
      <c r="TNM29" s="46"/>
      <c r="TNN29" s="161"/>
      <c r="TNO29" s="161"/>
      <c r="TNP29" s="161"/>
      <c r="TNQ29" s="161"/>
      <c r="TNR29" s="161"/>
      <c r="TNS29" s="46"/>
      <c r="TNT29" s="46"/>
      <c r="TNU29" s="161"/>
      <c r="TNV29" s="161"/>
      <c r="TNW29" s="161"/>
      <c r="TNX29" s="161"/>
      <c r="TNY29" s="161"/>
      <c r="TNZ29" s="46"/>
      <c r="TOA29" s="46"/>
      <c r="TOB29" s="161"/>
      <c r="TOC29" s="161"/>
      <c r="TOD29" s="161"/>
      <c r="TOE29" s="161"/>
      <c r="TOF29" s="161"/>
      <c r="TOG29" s="46"/>
      <c r="TOH29" s="46"/>
      <c r="TOI29" s="161"/>
      <c r="TOJ29" s="161"/>
      <c r="TOK29" s="161"/>
      <c r="TOL29" s="161"/>
      <c r="TOM29" s="161"/>
      <c r="TON29" s="46"/>
      <c r="TOO29" s="46"/>
      <c r="TOP29" s="161"/>
      <c r="TOQ29" s="161"/>
      <c r="TOR29" s="161"/>
      <c r="TOS29" s="161"/>
      <c r="TOT29" s="161"/>
      <c r="TOU29" s="46"/>
      <c r="TOV29" s="46"/>
      <c r="TOW29" s="161"/>
      <c r="TOX29" s="161"/>
      <c r="TOY29" s="161"/>
      <c r="TOZ29" s="161"/>
      <c r="TPA29" s="161"/>
      <c r="TPB29" s="46"/>
      <c r="TPC29" s="46"/>
      <c r="TPD29" s="161"/>
      <c r="TPE29" s="161"/>
      <c r="TPF29" s="161"/>
      <c r="TPG29" s="161"/>
      <c r="TPH29" s="161"/>
      <c r="TPI29" s="46"/>
      <c r="TPJ29" s="46"/>
      <c r="TPK29" s="161"/>
      <c r="TPL29" s="161"/>
      <c r="TPM29" s="161"/>
      <c r="TPN29" s="161"/>
      <c r="TPO29" s="161"/>
      <c r="TPP29" s="46"/>
      <c r="TPQ29" s="46"/>
      <c r="TPR29" s="161"/>
      <c r="TPS29" s="161"/>
      <c r="TPT29" s="161"/>
      <c r="TPU29" s="161"/>
      <c r="TPV29" s="161"/>
      <c r="TPW29" s="46"/>
      <c r="TPX29" s="46"/>
      <c r="TPY29" s="161"/>
      <c r="TPZ29" s="161"/>
      <c r="TQA29" s="161"/>
      <c r="TQB29" s="161"/>
      <c r="TQC29" s="161"/>
      <c r="TQD29" s="46"/>
      <c r="TQE29" s="46"/>
      <c r="TQF29" s="161"/>
      <c r="TQG29" s="161"/>
      <c r="TQH29" s="161"/>
      <c r="TQI29" s="161"/>
      <c r="TQJ29" s="161"/>
      <c r="TQK29" s="46"/>
      <c r="TQL29" s="46"/>
      <c r="TQM29" s="161"/>
      <c r="TQN29" s="161"/>
      <c r="TQO29" s="161"/>
      <c r="TQP29" s="161"/>
      <c r="TQQ29" s="161"/>
      <c r="TQR29" s="46"/>
      <c r="TQS29" s="46"/>
      <c r="TQT29" s="161"/>
      <c r="TQU29" s="161"/>
      <c r="TQV29" s="161"/>
      <c r="TQW29" s="161"/>
      <c r="TQX29" s="161"/>
      <c r="TQY29" s="46"/>
      <c r="TQZ29" s="46"/>
      <c r="TRA29" s="161"/>
      <c r="TRB29" s="161"/>
      <c r="TRC29" s="161"/>
      <c r="TRD29" s="161"/>
      <c r="TRE29" s="161"/>
      <c r="TRF29" s="46"/>
      <c r="TRG29" s="46"/>
      <c r="TRH29" s="161"/>
      <c r="TRI29" s="161"/>
      <c r="TRJ29" s="161"/>
      <c r="TRK29" s="161"/>
      <c r="TRL29" s="161"/>
      <c r="TRM29" s="46"/>
      <c r="TRN29" s="46"/>
      <c r="TRO29" s="161"/>
      <c r="TRP29" s="161"/>
      <c r="TRQ29" s="161"/>
      <c r="TRR29" s="161"/>
      <c r="TRS29" s="161"/>
      <c r="TRT29" s="46"/>
      <c r="TRU29" s="46"/>
      <c r="TRV29" s="161"/>
      <c r="TRW29" s="161"/>
      <c r="TRX29" s="161"/>
      <c r="TRY29" s="161"/>
      <c r="TRZ29" s="161"/>
      <c r="TSA29" s="46"/>
      <c r="TSB29" s="46"/>
      <c r="TSC29" s="161"/>
      <c r="TSD29" s="161"/>
      <c r="TSE29" s="161"/>
      <c r="TSF29" s="161"/>
      <c r="TSG29" s="161"/>
      <c r="TSH29" s="46"/>
      <c r="TSI29" s="46"/>
      <c r="TSJ29" s="161"/>
      <c r="TSK29" s="161"/>
      <c r="TSL29" s="161"/>
      <c r="TSM29" s="161"/>
      <c r="TSN29" s="161"/>
      <c r="TSO29" s="46"/>
      <c r="TSP29" s="46"/>
      <c r="TSQ29" s="161"/>
      <c r="TSR29" s="161"/>
      <c r="TSS29" s="161"/>
      <c r="TST29" s="161"/>
      <c r="TSU29" s="161"/>
      <c r="TSV29" s="46"/>
      <c r="TSW29" s="46"/>
      <c r="TSX29" s="161"/>
      <c r="TSY29" s="161"/>
      <c r="TSZ29" s="161"/>
      <c r="TTA29" s="161"/>
      <c r="TTB29" s="161"/>
      <c r="TTC29" s="46"/>
      <c r="TTD29" s="46"/>
      <c r="TTE29" s="161"/>
      <c r="TTF29" s="161"/>
      <c r="TTG29" s="161"/>
      <c r="TTH29" s="161"/>
      <c r="TTI29" s="161"/>
      <c r="TTJ29" s="46"/>
      <c r="TTK29" s="46"/>
      <c r="TTL29" s="161"/>
      <c r="TTM29" s="161"/>
      <c r="TTN29" s="161"/>
      <c r="TTO29" s="161"/>
      <c r="TTP29" s="161"/>
      <c r="TTQ29" s="46"/>
      <c r="TTR29" s="46"/>
      <c r="TTS29" s="161"/>
      <c r="TTT29" s="161"/>
      <c r="TTU29" s="161"/>
      <c r="TTV29" s="161"/>
      <c r="TTW29" s="161"/>
      <c r="TTX29" s="46"/>
      <c r="TTY29" s="46"/>
      <c r="TTZ29" s="161"/>
      <c r="TUA29" s="161"/>
      <c r="TUB29" s="161"/>
      <c r="TUC29" s="161"/>
      <c r="TUD29" s="161"/>
      <c r="TUE29" s="46"/>
      <c r="TUF29" s="46"/>
      <c r="TUG29" s="161"/>
      <c r="TUH29" s="161"/>
      <c r="TUI29" s="161"/>
      <c r="TUJ29" s="161"/>
      <c r="TUK29" s="161"/>
      <c r="TUL29" s="46"/>
      <c r="TUM29" s="46"/>
      <c r="TUN29" s="161"/>
      <c r="TUO29" s="161"/>
      <c r="TUP29" s="161"/>
      <c r="TUQ29" s="161"/>
      <c r="TUR29" s="161"/>
      <c r="TUS29" s="46"/>
      <c r="TUT29" s="46"/>
      <c r="TUU29" s="161"/>
      <c r="TUV29" s="161"/>
      <c r="TUW29" s="161"/>
      <c r="TUX29" s="161"/>
      <c r="TUY29" s="161"/>
      <c r="TUZ29" s="46"/>
      <c r="TVA29" s="46"/>
      <c r="TVB29" s="161"/>
      <c r="TVC29" s="161"/>
      <c r="TVD29" s="161"/>
      <c r="TVE29" s="161"/>
      <c r="TVF29" s="161"/>
      <c r="TVG29" s="46"/>
      <c r="TVH29" s="46"/>
      <c r="TVI29" s="161"/>
      <c r="TVJ29" s="161"/>
      <c r="TVK29" s="161"/>
      <c r="TVL29" s="161"/>
      <c r="TVM29" s="161"/>
      <c r="TVN29" s="46"/>
      <c r="TVO29" s="46"/>
      <c r="TVP29" s="161"/>
      <c r="TVQ29" s="161"/>
      <c r="TVR29" s="161"/>
      <c r="TVS29" s="161"/>
      <c r="TVT29" s="161"/>
      <c r="TVU29" s="46"/>
      <c r="TVV29" s="46"/>
      <c r="TVW29" s="161"/>
      <c r="TVX29" s="161"/>
      <c r="TVY29" s="161"/>
      <c r="TVZ29" s="161"/>
      <c r="TWA29" s="161"/>
      <c r="TWB29" s="46"/>
      <c r="TWC29" s="46"/>
      <c r="TWD29" s="161"/>
      <c r="TWE29" s="161"/>
      <c r="TWF29" s="161"/>
      <c r="TWG29" s="161"/>
      <c r="TWH29" s="161"/>
      <c r="TWI29" s="46"/>
      <c r="TWJ29" s="46"/>
      <c r="TWK29" s="161"/>
      <c r="TWL29" s="161"/>
      <c r="TWM29" s="161"/>
      <c r="TWN29" s="161"/>
      <c r="TWO29" s="161"/>
      <c r="TWP29" s="46"/>
      <c r="TWQ29" s="46"/>
      <c r="TWR29" s="161"/>
      <c r="TWS29" s="161"/>
      <c r="TWT29" s="161"/>
      <c r="TWU29" s="161"/>
      <c r="TWV29" s="161"/>
      <c r="TWW29" s="46"/>
      <c r="TWX29" s="46"/>
      <c r="TWY29" s="161"/>
      <c r="TWZ29" s="161"/>
      <c r="TXA29" s="161"/>
      <c r="TXB29" s="161"/>
      <c r="TXC29" s="161"/>
      <c r="TXD29" s="46"/>
      <c r="TXE29" s="46"/>
      <c r="TXF29" s="161"/>
      <c r="TXG29" s="161"/>
      <c r="TXH29" s="161"/>
      <c r="TXI29" s="161"/>
      <c r="TXJ29" s="161"/>
      <c r="TXK29" s="46"/>
      <c r="TXL29" s="46"/>
      <c r="TXM29" s="161"/>
      <c r="TXN29" s="161"/>
      <c r="TXO29" s="161"/>
      <c r="TXP29" s="161"/>
      <c r="TXQ29" s="161"/>
      <c r="TXR29" s="46"/>
      <c r="TXS29" s="46"/>
      <c r="TXT29" s="161"/>
      <c r="TXU29" s="161"/>
      <c r="TXV29" s="161"/>
      <c r="TXW29" s="161"/>
      <c r="TXX29" s="161"/>
      <c r="TXY29" s="46"/>
      <c r="TXZ29" s="46"/>
      <c r="TYA29" s="161"/>
      <c r="TYB29" s="161"/>
      <c r="TYC29" s="161"/>
      <c r="TYD29" s="161"/>
      <c r="TYE29" s="161"/>
      <c r="TYF29" s="46"/>
      <c r="TYG29" s="46"/>
      <c r="TYH29" s="161"/>
      <c r="TYI29" s="161"/>
      <c r="TYJ29" s="161"/>
      <c r="TYK29" s="161"/>
      <c r="TYL29" s="161"/>
      <c r="TYM29" s="46"/>
      <c r="TYN29" s="46"/>
      <c r="TYO29" s="161"/>
      <c r="TYP29" s="161"/>
      <c r="TYQ29" s="161"/>
      <c r="TYR29" s="161"/>
      <c r="TYS29" s="161"/>
      <c r="TYT29" s="46"/>
      <c r="TYU29" s="46"/>
      <c r="TYV29" s="161"/>
      <c r="TYW29" s="161"/>
      <c r="TYX29" s="161"/>
      <c r="TYY29" s="161"/>
      <c r="TYZ29" s="161"/>
      <c r="TZA29" s="46"/>
      <c r="TZB29" s="46"/>
      <c r="TZC29" s="161"/>
      <c r="TZD29" s="161"/>
      <c r="TZE29" s="161"/>
      <c r="TZF29" s="161"/>
      <c r="TZG29" s="161"/>
      <c r="TZH29" s="46"/>
      <c r="TZI29" s="46"/>
      <c r="TZJ29" s="161"/>
      <c r="TZK29" s="161"/>
      <c r="TZL29" s="161"/>
      <c r="TZM29" s="161"/>
      <c r="TZN29" s="161"/>
      <c r="TZO29" s="46"/>
      <c r="TZP29" s="46"/>
      <c r="TZQ29" s="161"/>
      <c r="TZR29" s="161"/>
      <c r="TZS29" s="161"/>
      <c r="TZT29" s="161"/>
      <c r="TZU29" s="161"/>
      <c r="TZV29" s="46"/>
      <c r="TZW29" s="46"/>
      <c r="TZX29" s="161"/>
      <c r="TZY29" s="161"/>
      <c r="TZZ29" s="161"/>
      <c r="UAA29" s="161"/>
      <c r="UAB29" s="161"/>
      <c r="UAC29" s="46"/>
      <c r="UAD29" s="46"/>
      <c r="UAE29" s="161"/>
      <c r="UAF29" s="161"/>
      <c r="UAG29" s="161"/>
      <c r="UAH29" s="161"/>
      <c r="UAI29" s="161"/>
      <c r="UAJ29" s="46"/>
      <c r="UAK29" s="46"/>
      <c r="UAL29" s="161"/>
      <c r="UAM29" s="161"/>
      <c r="UAN29" s="161"/>
      <c r="UAO29" s="161"/>
      <c r="UAP29" s="161"/>
      <c r="UAQ29" s="46"/>
      <c r="UAR29" s="46"/>
      <c r="UAS29" s="161"/>
      <c r="UAT29" s="161"/>
      <c r="UAU29" s="161"/>
      <c r="UAV29" s="161"/>
      <c r="UAW29" s="161"/>
      <c r="UAX29" s="46"/>
      <c r="UAY29" s="46"/>
      <c r="UAZ29" s="161"/>
      <c r="UBA29" s="161"/>
      <c r="UBB29" s="161"/>
      <c r="UBC29" s="161"/>
      <c r="UBD29" s="161"/>
      <c r="UBE29" s="46"/>
      <c r="UBF29" s="46"/>
      <c r="UBG29" s="161"/>
      <c r="UBH29" s="161"/>
      <c r="UBI29" s="161"/>
      <c r="UBJ29" s="161"/>
      <c r="UBK29" s="161"/>
      <c r="UBL29" s="46"/>
      <c r="UBM29" s="46"/>
      <c r="UBN29" s="161"/>
      <c r="UBO29" s="161"/>
      <c r="UBP29" s="161"/>
      <c r="UBQ29" s="161"/>
      <c r="UBR29" s="161"/>
      <c r="UBS29" s="46"/>
      <c r="UBT29" s="46"/>
      <c r="UBU29" s="161"/>
      <c r="UBV29" s="161"/>
      <c r="UBW29" s="161"/>
      <c r="UBX29" s="161"/>
      <c r="UBY29" s="161"/>
      <c r="UBZ29" s="46"/>
      <c r="UCA29" s="46"/>
      <c r="UCB29" s="161"/>
      <c r="UCC29" s="161"/>
      <c r="UCD29" s="161"/>
      <c r="UCE29" s="161"/>
      <c r="UCF29" s="161"/>
      <c r="UCG29" s="46"/>
      <c r="UCH29" s="46"/>
      <c r="UCI29" s="161"/>
      <c r="UCJ29" s="161"/>
      <c r="UCK29" s="161"/>
      <c r="UCL29" s="161"/>
      <c r="UCM29" s="161"/>
      <c r="UCN29" s="46"/>
      <c r="UCO29" s="46"/>
      <c r="UCP29" s="161"/>
      <c r="UCQ29" s="161"/>
      <c r="UCR29" s="161"/>
      <c r="UCS29" s="161"/>
      <c r="UCT29" s="161"/>
      <c r="UCU29" s="46"/>
      <c r="UCV29" s="46"/>
      <c r="UCW29" s="161"/>
      <c r="UCX29" s="161"/>
      <c r="UCY29" s="161"/>
      <c r="UCZ29" s="161"/>
      <c r="UDA29" s="161"/>
      <c r="UDB29" s="46"/>
      <c r="UDC29" s="46"/>
      <c r="UDD29" s="161"/>
      <c r="UDE29" s="161"/>
      <c r="UDF29" s="161"/>
      <c r="UDG29" s="161"/>
      <c r="UDH29" s="161"/>
      <c r="UDI29" s="46"/>
      <c r="UDJ29" s="46"/>
      <c r="UDK29" s="161"/>
      <c r="UDL29" s="161"/>
      <c r="UDM29" s="161"/>
      <c r="UDN29" s="161"/>
      <c r="UDO29" s="161"/>
      <c r="UDP29" s="46"/>
      <c r="UDQ29" s="46"/>
      <c r="UDR29" s="161"/>
      <c r="UDS29" s="161"/>
      <c r="UDT29" s="161"/>
      <c r="UDU29" s="161"/>
      <c r="UDV29" s="161"/>
      <c r="UDW29" s="46"/>
      <c r="UDX29" s="46"/>
      <c r="UDY29" s="161"/>
      <c r="UDZ29" s="161"/>
      <c r="UEA29" s="161"/>
      <c r="UEB29" s="161"/>
      <c r="UEC29" s="161"/>
      <c r="UED29" s="46"/>
      <c r="UEE29" s="46"/>
      <c r="UEF29" s="161"/>
      <c r="UEG29" s="161"/>
      <c r="UEH29" s="161"/>
      <c r="UEI29" s="161"/>
      <c r="UEJ29" s="161"/>
      <c r="UEK29" s="46"/>
      <c r="UEL29" s="46"/>
      <c r="UEM29" s="161"/>
      <c r="UEN29" s="161"/>
      <c r="UEO29" s="161"/>
      <c r="UEP29" s="161"/>
      <c r="UEQ29" s="161"/>
      <c r="UER29" s="46"/>
      <c r="UES29" s="46"/>
      <c r="UET29" s="161"/>
      <c r="UEU29" s="161"/>
      <c r="UEV29" s="161"/>
      <c r="UEW29" s="161"/>
      <c r="UEX29" s="161"/>
      <c r="UEY29" s="46"/>
      <c r="UEZ29" s="46"/>
      <c r="UFA29" s="161"/>
      <c r="UFB29" s="161"/>
      <c r="UFC29" s="161"/>
      <c r="UFD29" s="161"/>
      <c r="UFE29" s="161"/>
      <c r="UFF29" s="46"/>
      <c r="UFG29" s="46"/>
      <c r="UFH29" s="161"/>
      <c r="UFI29" s="161"/>
      <c r="UFJ29" s="161"/>
      <c r="UFK29" s="161"/>
      <c r="UFL29" s="161"/>
      <c r="UFM29" s="46"/>
      <c r="UFN29" s="46"/>
      <c r="UFO29" s="161"/>
      <c r="UFP29" s="161"/>
      <c r="UFQ29" s="161"/>
      <c r="UFR29" s="161"/>
      <c r="UFS29" s="161"/>
      <c r="UFT29" s="46"/>
      <c r="UFU29" s="46"/>
      <c r="UFV29" s="161"/>
      <c r="UFW29" s="161"/>
      <c r="UFX29" s="161"/>
      <c r="UFY29" s="161"/>
      <c r="UFZ29" s="161"/>
      <c r="UGA29" s="46"/>
      <c r="UGB29" s="46"/>
      <c r="UGC29" s="161"/>
      <c r="UGD29" s="161"/>
      <c r="UGE29" s="161"/>
      <c r="UGF29" s="161"/>
      <c r="UGG29" s="161"/>
      <c r="UGH29" s="46"/>
      <c r="UGI29" s="46"/>
      <c r="UGJ29" s="161"/>
      <c r="UGK29" s="161"/>
      <c r="UGL29" s="161"/>
      <c r="UGM29" s="161"/>
      <c r="UGN29" s="161"/>
      <c r="UGO29" s="46"/>
      <c r="UGP29" s="46"/>
      <c r="UGQ29" s="161"/>
      <c r="UGR29" s="161"/>
      <c r="UGS29" s="161"/>
      <c r="UGT29" s="161"/>
      <c r="UGU29" s="161"/>
      <c r="UGV29" s="46"/>
      <c r="UGW29" s="46"/>
      <c r="UGX29" s="161"/>
      <c r="UGY29" s="161"/>
      <c r="UGZ29" s="161"/>
      <c r="UHA29" s="161"/>
      <c r="UHB29" s="161"/>
      <c r="UHC29" s="46"/>
      <c r="UHD29" s="46"/>
      <c r="UHE29" s="161"/>
      <c r="UHF29" s="161"/>
      <c r="UHG29" s="161"/>
      <c r="UHH29" s="161"/>
      <c r="UHI29" s="161"/>
      <c r="UHJ29" s="46"/>
      <c r="UHK29" s="46"/>
      <c r="UHL29" s="161"/>
      <c r="UHM29" s="161"/>
      <c r="UHN29" s="161"/>
      <c r="UHO29" s="161"/>
      <c r="UHP29" s="161"/>
      <c r="UHQ29" s="46"/>
      <c r="UHR29" s="46"/>
      <c r="UHS29" s="161"/>
      <c r="UHT29" s="161"/>
      <c r="UHU29" s="161"/>
      <c r="UHV29" s="161"/>
      <c r="UHW29" s="161"/>
      <c r="UHX29" s="46"/>
      <c r="UHY29" s="46"/>
      <c r="UHZ29" s="161"/>
      <c r="UIA29" s="161"/>
      <c r="UIB29" s="161"/>
      <c r="UIC29" s="161"/>
      <c r="UID29" s="161"/>
      <c r="UIE29" s="46"/>
      <c r="UIF29" s="46"/>
      <c r="UIG29" s="161"/>
      <c r="UIH29" s="161"/>
      <c r="UII29" s="161"/>
      <c r="UIJ29" s="161"/>
      <c r="UIK29" s="161"/>
      <c r="UIL29" s="46"/>
      <c r="UIM29" s="46"/>
      <c r="UIN29" s="161"/>
      <c r="UIO29" s="161"/>
      <c r="UIP29" s="161"/>
      <c r="UIQ29" s="161"/>
      <c r="UIR29" s="161"/>
      <c r="UIS29" s="46"/>
      <c r="UIT29" s="46"/>
      <c r="UIU29" s="161"/>
      <c r="UIV29" s="161"/>
      <c r="UIW29" s="161"/>
      <c r="UIX29" s="161"/>
      <c r="UIY29" s="161"/>
      <c r="UIZ29" s="46"/>
      <c r="UJA29" s="46"/>
      <c r="UJB29" s="161"/>
      <c r="UJC29" s="161"/>
      <c r="UJD29" s="161"/>
      <c r="UJE29" s="161"/>
      <c r="UJF29" s="161"/>
      <c r="UJG29" s="46"/>
      <c r="UJH29" s="46"/>
      <c r="UJI29" s="161"/>
      <c r="UJJ29" s="161"/>
      <c r="UJK29" s="161"/>
      <c r="UJL29" s="161"/>
      <c r="UJM29" s="161"/>
      <c r="UJN29" s="46"/>
      <c r="UJO29" s="46"/>
      <c r="UJP29" s="161"/>
      <c r="UJQ29" s="161"/>
      <c r="UJR29" s="161"/>
      <c r="UJS29" s="161"/>
      <c r="UJT29" s="161"/>
      <c r="UJU29" s="46"/>
      <c r="UJV29" s="46"/>
      <c r="UJW29" s="161"/>
      <c r="UJX29" s="161"/>
      <c r="UJY29" s="161"/>
      <c r="UJZ29" s="161"/>
      <c r="UKA29" s="161"/>
      <c r="UKB29" s="46"/>
      <c r="UKC29" s="46"/>
      <c r="UKD29" s="161"/>
      <c r="UKE29" s="161"/>
      <c r="UKF29" s="161"/>
      <c r="UKG29" s="161"/>
      <c r="UKH29" s="161"/>
      <c r="UKI29" s="46"/>
      <c r="UKJ29" s="46"/>
      <c r="UKK29" s="161"/>
      <c r="UKL29" s="161"/>
      <c r="UKM29" s="161"/>
      <c r="UKN29" s="161"/>
      <c r="UKO29" s="161"/>
      <c r="UKP29" s="46"/>
      <c r="UKQ29" s="46"/>
      <c r="UKR29" s="161"/>
      <c r="UKS29" s="161"/>
      <c r="UKT29" s="161"/>
      <c r="UKU29" s="161"/>
      <c r="UKV29" s="161"/>
      <c r="UKW29" s="46"/>
      <c r="UKX29" s="46"/>
      <c r="UKY29" s="161"/>
      <c r="UKZ29" s="161"/>
      <c r="ULA29" s="161"/>
      <c r="ULB29" s="161"/>
      <c r="ULC29" s="161"/>
      <c r="ULD29" s="46"/>
      <c r="ULE29" s="46"/>
      <c r="ULF29" s="161"/>
      <c r="ULG29" s="161"/>
      <c r="ULH29" s="161"/>
      <c r="ULI29" s="161"/>
      <c r="ULJ29" s="161"/>
      <c r="ULK29" s="46"/>
      <c r="ULL29" s="46"/>
      <c r="ULM29" s="161"/>
      <c r="ULN29" s="161"/>
      <c r="ULO29" s="161"/>
      <c r="ULP29" s="161"/>
      <c r="ULQ29" s="161"/>
      <c r="ULR29" s="46"/>
      <c r="ULS29" s="46"/>
      <c r="ULT29" s="161"/>
      <c r="ULU29" s="161"/>
      <c r="ULV29" s="161"/>
      <c r="ULW29" s="161"/>
      <c r="ULX29" s="161"/>
      <c r="ULY29" s="46"/>
      <c r="ULZ29" s="46"/>
      <c r="UMA29" s="161"/>
      <c r="UMB29" s="161"/>
      <c r="UMC29" s="161"/>
      <c r="UMD29" s="161"/>
      <c r="UME29" s="161"/>
      <c r="UMF29" s="46"/>
      <c r="UMG29" s="46"/>
      <c r="UMH29" s="161"/>
      <c r="UMI29" s="161"/>
      <c r="UMJ29" s="161"/>
      <c r="UMK29" s="161"/>
      <c r="UML29" s="161"/>
      <c r="UMM29" s="46"/>
      <c r="UMN29" s="46"/>
      <c r="UMO29" s="161"/>
      <c r="UMP29" s="161"/>
      <c r="UMQ29" s="161"/>
      <c r="UMR29" s="161"/>
      <c r="UMS29" s="161"/>
      <c r="UMT29" s="46"/>
      <c r="UMU29" s="46"/>
      <c r="UMV29" s="161"/>
      <c r="UMW29" s="161"/>
      <c r="UMX29" s="161"/>
      <c r="UMY29" s="161"/>
      <c r="UMZ29" s="161"/>
      <c r="UNA29" s="46"/>
      <c r="UNB29" s="46"/>
      <c r="UNC29" s="161"/>
      <c r="UND29" s="161"/>
      <c r="UNE29" s="161"/>
      <c r="UNF29" s="161"/>
      <c r="UNG29" s="161"/>
      <c r="UNH29" s="46"/>
      <c r="UNI29" s="46"/>
      <c r="UNJ29" s="161"/>
      <c r="UNK29" s="161"/>
      <c r="UNL29" s="161"/>
      <c r="UNM29" s="161"/>
      <c r="UNN29" s="161"/>
      <c r="UNO29" s="46"/>
      <c r="UNP29" s="46"/>
      <c r="UNQ29" s="161"/>
      <c r="UNR29" s="161"/>
      <c r="UNS29" s="161"/>
      <c r="UNT29" s="161"/>
      <c r="UNU29" s="161"/>
      <c r="UNV29" s="46"/>
      <c r="UNW29" s="46"/>
      <c r="UNX29" s="161"/>
      <c r="UNY29" s="161"/>
      <c r="UNZ29" s="161"/>
      <c r="UOA29" s="161"/>
      <c r="UOB29" s="161"/>
      <c r="UOC29" s="46"/>
      <c r="UOD29" s="46"/>
      <c r="UOE29" s="161"/>
      <c r="UOF29" s="161"/>
      <c r="UOG29" s="161"/>
      <c r="UOH29" s="161"/>
      <c r="UOI29" s="161"/>
      <c r="UOJ29" s="46"/>
      <c r="UOK29" s="46"/>
      <c r="UOL29" s="161"/>
      <c r="UOM29" s="161"/>
      <c r="UON29" s="161"/>
      <c r="UOO29" s="161"/>
      <c r="UOP29" s="161"/>
      <c r="UOQ29" s="46"/>
      <c r="UOR29" s="46"/>
      <c r="UOS29" s="161"/>
      <c r="UOT29" s="161"/>
      <c r="UOU29" s="161"/>
      <c r="UOV29" s="161"/>
      <c r="UOW29" s="161"/>
      <c r="UOX29" s="46"/>
      <c r="UOY29" s="46"/>
      <c r="UOZ29" s="161"/>
      <c r="UPA29" s="161"/>
      <c r="UPB29" s="161"/>
      <c r="UPC29" s="161"/>
      <c r="UPD29" s="161"/>
      <c r="UPE29" s="46"/>
      <c r="UPF29" s="46"/>
      <c r="UPG29" s="161"/>
      <c r="UPH29" s="161"/>
      <c r="UPI29" s="161"/>
      <c r="UPJ29" s="161"/>
      <c r="UPK29" s="161"/>
      <c r="UPL29" s="46"/>
      <c r="UPM29" s="46"/>
      <c r="UPN29" s="161"/>
      <c r="UPO29" s="161"/>
      <c r="UPP29" s="161"/>
      <c r="UPQ29" s="161"/>
      <c r="UPR29" s="161"/>
      <c r="UPS29" s="46"/>
      <c r="UPT29" s="46"/>
      <c r="UPU29" s="161"/>
      <c r="UPV29" s="161"/>
      <c r="UPW29" s="161"/>
      <c r="UPX29" s="161"/>
      <c r="UPY29" s="161"/>
      <c r="UPZ29" s="46"/>
      <c r="UQA29" s="46"/>
      <c r="UQB29" s="161"/>
      <c r="UQC29" s="161"/>
      <c r="UQD29" s="161"/>
      <c r="UQE29" s="161"/>
      <c r="UQF29" s="161"/>
      <c r="UQG29" s="46"/>
      <c r="UQH29" s="46"/>
      <c r="UQI29" s="161"/>
      <c r="UQJ29" s="161"/>
      <c r="UQK29" s="161"/>
      <c r="UQL29" s="161"/>
      <c r="UQM29" s="161"/>
      <c r="UQN29" s="46"/>
      <c r="UQO29" s="46"/>
      <c r="UQP29" s="161"/>
      <c r="UQQ29" s="161"/>
      <c r="UQR29" s="161"/>
      <c r="UQS29" s="161"/>
      <c r="UQT29" s="161"/>
      <c r="UQU29" s="46"/>
      <c r="UQV29" s="46"/>
      <c r="UQW29" s="161"/>
      <c r="UQX29" s="161"/>
      <c r="UQY29" s="161"/>
      <c r="UQZ29" s="161"/>
      <c r="URA29" s="161"/>
      <c r="URB29" s="46"/>
      <c r="URC29" s="46"/>
      <c r="URD29" s="161"/>
      <c r="URE29" s="161"/>
      <c r="URF29" s="161"/>
      <c r="URG29" s="161"/>
      <c r="URH29" s="161"/>
      <c r="URI29" s="46"/>
      <c r="URJ29" s="46"/>
      <c r="URK29" s="161"/>
      <c r="URL29" s="161"/>
      <c r="URM29" s="161"/>
      <c r="URN29" s="161"/>
      <c r="URO29" s="161"/>
      <c r="URP29" s="46"/>
      <c r="URQ29" s="46"/>
      <c r="URR29" s="161"/>
      <c r="URS29" s="161"/>
      <c r="URT29" s="161"/>
      <c r="URU29" s="161"/>
      <c r="URV29" s="161"/>
      <c r="URW29" s="46"/>
      <c r="URX29" s="46"/>
      <c r="URY29" s="161"/>
      <c r="URZ29" s="161"/>
      <c r="USA29" s="161"/>
      <c r="USB29" s="161"/>
      <c r="USC29" s="161"/>
      <c r="USD29" s="46"/>
      <c r="USE29" s="46"/>
      <c r="USF29" s="161"/>
      <c r="USG29" s="161"/>
      <c r="USH29" s="161"/>
      <c r="USI29" s="161"/>
      <c r="USJ29" s="161"/>
      <c r="USK29" s="46"/>
      <c r="USL29" s="46"/>
      <c r="USM29" s="161"/>
      <c r="USN29" s="161"/>
      <c r="USO29" s="161"/>
      <c r="USP29" s="161"/>
      <c r="USQ29" s="161"/>
      <c r="USR29" s="46"/>
      <c r="USS29" s="46"/>
      <c r="UST29" s="161"/>
      <c r="USU29" s="161"/>
      <c r="USV29" s="161"/>
      <c r="USW29" s="161"/>
      <c r="USX29" s="161"/>
      <c r="USY29" s="46"/>
      <c r="USZ29" s="46"/>
      <c r="UTA29" s="161"/>
      <c r="UTB29" s="161"/>
      <c r="UTC29" s="161"/>
      <c r="UTD29" s="161"/>
      <c r="UTE29" s="161"/>
      <c r="UTF29" s="46"/>
      <c r="UTG29" s="46"/>
      <c r="UTH29" s="161"/>
      <c r="UTI29" s="161"/>
      <c r="UTJ29" s="161"/>
      <c r="UTK29" s="161"/>
      <c r="UTL29" s="161"/>
      <c r="UTM29" s="46"/>
      <c r="UTN29" s="46"/>
      <c r="UTO29" s="161"/>
      <c r="UTP29" s="161"/>
      <c r="UTQ29" s="161"/>
      <c r="UTR29" s="161"/>
      <c r="UTS29" s="161"/>
      <c r="UTT29" s="46"/>
      <c r="UTU29" s="46"/>
      <c r="UTV29" s="161"/>
      <c r="UTW29" s="161"/>
      <c r="UTX29" s="161"/>
      <c r="UTY29" s="161"/>
      <c r="UTZ29" s="161"/>
      <c r="UUA29" s="46"/>
      <c r="UUB29" s="46"/>
      <c r="UUC29" s="161"/>
      <c r="UUD29" s="161"/>
      <c r="UUE29" s="161"/>
      <c r="UUF29" s="161"/>
      <c r="UUG29" s="161"/>
      <c r="UUH29" s="46"/>
      <c r="UUI29" s="46"/>
      <c r="UUJ29" s="161"/>
      <c r="UUK29" s="161"/>
      <c r="UUL29" s="161"/>
      <c r="UUM29" s="161"/>
      <c r="UUN29" s="161"/>
      <c r="UUO29" s="46"/>
      <c r="UUP29" s="46"/>
      <c r="UUQ29" s="161"/>
      <c r="UUR29" s="161"/>
      <c r="UUS29" s="161"/>
      <c r="UUT29" s="161"/>
      <c r="UUU29" s="161"/>
      <c r="UUV29" s="46"/>
      <c r="UUW29" s="46"/>
      <c r="UUX29" s="161"/>
      <c r="UUY29" s="161"/>
      <c r="UUZ29" s="161"/>
      <c r="UVA29" s="161"/>
      <c r="UVB29" s="161"/>
      <c r="UVC29" s="46"/>
      <c r="UVD29" s="46"/>
      <c r="UVE29" s="161"/>
      <c r="UVF29" s="161"/>
      <c r="UVG29" s="161"/>
      <c r="UVH29" s="161"/>
      <c r="UVI29" s="161"/>
      <c r="UVJ29" s="46"/>
      <c r="UVK29" s="46"/>
      <c r="UVL29" s="161"/>
      <c r="UVM29" s="161"/>
      <c r="UVN29" s="161"/>
      <c r="UVO29" s="161"/>
      <c r="UVP29" s="161"/>
      <c r="UVQ29" s="46"/>
      <c r="UVR29" s="46"/>
      <c r="UVS29" s="161"/>
      <c r="UVT29" s="161"/>
      <c r="UVU29" s="161"/>
      <c r="UVV29" s="161"/>
      <c r="UVW29" s="161"/>
      <c r="UVX29" s="46"/>
      <c r="UVY29" s="46"/>
      <c r="UVZ29" s="161"/>
      <c r="UWA29" s="161"/>
      <c r="UWB29" s="161"/>
      <c r="UWC29" s="161"/>
      <c r="UWD29" s="161"/>
      <c r="UWE29" s="46"/>
      <c r="UWF29" s="46"/>
      <c r="UWG29" s="161"/>
      <c r="UWH29" s="161"/>
      <c r="UWI29" s="161"/>
      <c r="UWJ29" s="161"/>
      <c r="UWK29" s="161"/>
      <c r="UWL29" s="46"/>
      <c r="UWM29" s="46"/>
      <c r="UWN29" s="161"/>
      <c r="UWO29" s="161"/>
      <c r="UWP29" s="161"/>
      <c r="UWQ29" s="161"/>
      <c r="UWR29" s="161"/>
      <c r="UWS29" s="46"/>
      <c r="UWT29" s="46"/>
      <c r="UWU29" s="161"/>
      <c r="UWV29" s="161"/>
      <c r="UWW29" s="161"/>
      <c r="UWX29" s="161"/>
      <c r="UWY29" s="161"/>
      <c r="UWZ29" s="46"/>
      <c r="UXA29" s="46"/>
      <c r="UXB29" s="161"/>
      <c r="UXC29" s="161"/>
      <c r="UXD29" s="161"/>
      <c r="UXE29" s="161"/>
      <c r="UXF29" s="161"/>
      <c r="UXG29" s="46"/>
      <c r="UXH29" s="46"/>
      <c r="UXI29" s="161"/>
      <c r="UXJ29" s="161"/>
      <c r="UXK29" s="161"/>
      <c r="UXL29" s="161"/>
      <c r="UXM29" s="161"/>
      <c r="UXN29" s="46"/>
      <c r="UXO29" s="46"/>
      <c r="UXP29" s="161"/>
      <c r="UXQ29" s="161"/>
      <c r="UXR29" s="161"/>
      <c r="UXS29" s="161"/>
      <c r="UXT29" s="161"/>
      <c r="UXU29" s="46"/>
      <c r="UXV29" s="46"/>
      <c r="UXW29" s="161"/>
      <c r="UXX29" s="161"/>
      <c r="UXY29" s="161"/>
      <c r="UXZ29" s="161"/>
      <c r="UYA29" s="161"/>
      <c r="UYB29" s="46"/>
      <c r="UYC29" s="46"/>
      <c r="UYD29" s="161"/>
      <c r="UYE29" s="161"/>
      <c r="UYF29" s="161"/>
      <c r="UYG29" s="161"/>
      <c r="UYH29" s="161"/>
      <c r="UYI29" s="46"/>
      <c r="UYJ29" s="46"/>
      <c r="UYK29" s="161"/>
      <c r="UYL29" s="161"/>
      <c r="UYM29" s="161"/>
      <c r="UYN29" s="161"/>
      <c r="UYO29" s="161"/>
      <c r="UYP29" s="46"/>
      <c r="UYQ29" s="46"/>
      <c r="UYR29" s="161"/>
      <c r="UYS29" s="161"/>
      <c r="UYT29" s="161"/>
      <c r="UYU29" s="161"/>
      <c r="UYV29" s="161"/>
      <c r="UYW29" s="46"/>
      <c r="UYX29" s="46"/>
      <c r="UYY29" s="161"/>
      <c r="UYZ29" s="161"/>
      <c r="UZA29" s="161"/>
      <c r="UZB29" s="161"/>
      <c r="UZC29" s="161"/>
      <c r="UZD29" s="46"/>
      <c r="UZE29" s="46"/>
      <c r="UZF29" s="161"/>
      <c r="UZG29" s="161"/>
      <c r="UZH29" s="161"/>
      <c r="UZI29" s="161"/>
      <c r="UZJ29" s="161"/>
      <c r="UZK29" s="46"/>
      <c r="UZL29" s="46"/>
      <c r="UZM29" s="161"/>
      <c r="UZN29" s="161"/>
      <c r="UZO29" s="161"/>
      <c r="UZP29" s="161"/>
      <c r="UZQ29" s="161"/>
      <c r="UZR29" s="46"/>
      <c r="UZS29" s="46"/>
      <c r="UZT29" s="161"/>
      <c r="UZU29" s="161"/>
      <c r="UZV29" s="161"/>
      <c r="UZW29" s="161"/>
      <c r="UZX29" s="161"/>
      <c r="UZY29" s="46"/>
      <c r="UZZ29" s="46"/>
      <c r="VAA29" s="161"/>
      <c r="VAB29" s="161"/>
      <c r="VAC29" s="161"/>
      <c r="VAD29" s="161"/>
      <c r="VAE29" s="161"/>
      <c r="VAF29" s="46"/>
      <c r="VAG29" s="46"/>
      <c r="VAH29" s="161"/>
      <c r="VAI29" s="161"/>
      <c r="VAJ29" s="161"/>
      <c r="VAK29" s="161"/>
      <c r="VAL29" s="161"/>
      <c r="VAM29" s="46"/>
      <c r="VAN29" s="46"/>
      <c r="VAO29" s="161"/>
      <c r="VAP29" s="161"/>
      <c r="VAQ29" s="161"/>
      <c r="VAR29" s="161"/>
      <c r="VAS29" s="161"/>
      <c r="VAT29" s="46"/>
      <c r="VAU29" s="46"/>
      <c r="VAV29" s="161"/>
      <c r="VAW29" s="161"/>
      <c r="VAX29" s="161"/>
      <c r="VAY29" s="161"/>
      <c r="VAZ29" s="161"/>
      <c r="VBA29" s="46"/>
      <c r="VBB29" s="46"/>
      <c r="VBC29" s="161"/>
      <c r="VBD29" s="161"/>
      <c r="VBE29" s="161"/>
      <c r="VBF29" s="161"/>
      <c r="VBG29" s="161"/>
      <c r="VBH29" s="46"/>
      <c r="VBI29" s="46"/>
      <c r="VBJ29" s="161"/>
      <c r="VBK29" s="161"/>
      <c r="VBL29" s="161"/>
      <c r="VBM29" s="161"/>
      <c r="VBN29" s="161"/>
      <c r="VBO29" s="46"/>
      <c r="VBP29" s="46"/>
      <c r="VBQ29" s="161"/>
      <c r="VBR29" s="161"/>
      <c r="VBS29" s="161"/>
      <c r="VBT29" s="161"/>
      <c r="VBU29" s="161"/>
      <c r="VBV29" s="46"/>
      <c r="VBW29" s="46"/>
      <c r="VBX29" s="161"/>
      <c r="VBY29" s="161"/>
      <c r="VBZ29" s="161"/>
      <c r="VCA29" s="161"/>
      <c r="VCB29" s="161"/>
      <c r="VCC29" s="46"/>
      <c r="VCD29" s="46"/>
      <c r="VCE29" s="161"/>
      <c r="VCF29" s="161"/>
      <c r="VCG29" s="161"/>
      <c r="VCH29" s="161"/>
      <c r="VCI29" s="161"/>
      <c r="VCJ29" s="46"/>
      <c r="VCK29" s="46"/>
      <c r="VCL29" s="161"/>
      <c r="VCM29" s="161"/>
      <c r="VCN29" s="161"/>
      <c r="VCO29" s="161"/>
      <c r="VCP29" s="161"/>
      <c r="VCQ29" s="46"/>
      <c r="VCR29" s="46"/>
      <c r="VCS29" s="161"/>
      <c r="VCT29" s="161"/>
      <c r="VCU29" s="161"/>
      <c r="VCV29" s="161"/>
      <c r="VCW29" s="161"/>
      <c r="VCX29" s="46"/>
      <c r="VCY29" s="46"/>
      <c r="VCZ29" s="161"/>
      <c r="VDA29" s="161"/>
      <c r="VDB29" s="161"/>
      <c r="VDC29" s="161"/>
      <c r="VDD29" s="161"/>
      <c r="VDE29" s="46"/>
      <c r="VDF29" s="46"/>
      <c r="VDG29" s="161"/>
      <c r="VDH29" s="161"/>
      <c r="VDI29" s="161"/>
      <c r="VDJ29" s="161"/>
      <c r="VDK29" s="161"/>
      <c r="VDL29" s="46"/>
      <c r="VDM29" s="46"/>
      <c r="VDN29" s="161"/>
      <c r="VDO29" s="161"/>
      <c r="VDP29" s="161"/>
      <c r="VDQ29" s="161"/>
      <c r="VDR29" s="161"/>
      <c r="VDS29" s="46"/>
      <c r="VDT29" s="46"/>
      <c r="VDU29" s="161"/>
      <c r="VDV29" s="161"/>
      <c r="VDW29" s="161"/>
      <c r="VDX29" s="161"/>
      <c r="VDY29" s="161"/>
      <c r="VDZ29" s="46"/>
      <c r="VEA29" s="46"/>
      <c r="VEB29" s="161"/>
      <c r="VEC29" s="161"/>
      <c r="VED29" s="161"/>
      <c r="VEE29" s="161"/>
      <c r="VEF29" s="161"/>
      <c r="VEG29" s="46"/>
      <c r="VEH29" s="46"/>
      <c r="VEI29" s="161"/>
      <c r="VEJ29" s="161"/>
      <c r="VEK29" s="161"/>
      <c r="VEL29" s="161"/>
      <c r="VEM29" s="161"/>
      <c r="VEN29" s="46"/>
      <c r="VEO29" s="46"/>
      <c r="VEP29" s="161"/>
      <c r="VEQ29" s="161"/>
      <c r="VER29" s="161"/>
      <c r="VES29" s="161"/>
      <c r="VET29" s="161"/>
      <c r="VEU29" s="46"/>
      <c r="VEV29" s="46"/>
      <c r="VEW29" s="161"/>
      <c r="VEX29" s="161"/>
      <c r="VEY29" s="161"/>
      <c r="VEZ29" s="161"/>
      <c r="VFA29" s="161"/>
      <c r="VFB29" s="46"/>
      <c r="VFC29" s="46"/>
      <c r="VFD29" s="161"/>
      <c r="VFE29" s="161"/>
      <c r="VFF29" s="161"/>
      <c r="VFG29" s="161"/>
      <c r="VFH29" s="161"/>
      <c r="VFI29" s="46"/>
      <c r="VFJ29" s="46"/>
      <c r="VFK29" s="161"/>
      <c r="VFL29" s="161"/>
      <c r="VFM29" s="161"/>
      <c r="VFN29" s="161"/>
      <c r="VFO29" s="161"/>
      <c r="VFP29" s="46"/>
      <c r="VFQ29" s="46"/>
      <c r="VFR29" s="161"/>
      <c r="VFS29" s="161"/>
      <c r="VFT29" s="161"/>
      <c r="VFU29" s="161"/>
      <c r="VFV29" s="161"/>
      <c r="VFW29" s="46"/>
      <c r="VFX29" s="46"/>
      <c r="VFY29" s="161"/>
      <c r="VFZ29" s="161"/>
      <c r="VGA29" s="161"/>
      <c r="VGB29" s="161"/>
      <c r="VGC29" s="161"/>
      <c r="VGD29" s="46"/>
      <c r="VGE29" s="46"/>
      <c r="VGF29" s="161"/>
      <c r="VGG29" s="161"/>
      <c r="VGH29" s="161"/>
      <c r="VGI29" s="161"/>
      <c r="VGJ29" s="161"/>
      <c r="VGK29" s="46"/>
      <c r="VGL29" s="46"/>
      <c r="VGM29" s="161"/>
      <c r="VGN29" s="161"/>
      <c r="VGO29" s="161"/>
      <c r="VGP29" s="161"/>
      <c r="VGQ29" s="161"/>
      <c r="VGR29" s="46"/>
      <c r="VGS29" s="46"/>
      <c r="VGT29" s="161"/>
      <c r="VGU29" s="161"/>
      <c r="VGV29" s="161"/>
      <c r="VGW29" s="161"/>
      <c r="VGX29" s="161"/>
      <c r="VGY29" s="46"/>
      <c r="VGZ29" s="46"/>
      <c r="VHA29" s="161"/>
      <c r="VHB29" s="161"/>
      <c r="VHC29" s="161"/>
      <c r="VHD29" s="161"/>
      <c r="VHE29" s="161"/>
      <c r="VHF29" s="46"/>
      <c r="VHG29" s="46"/>
      <c r="VHH29" s="161"/>
      <c r="VHI29" s="161"/>
      <c r="VHJ29" s="161"/>
      <c r="VHK29" s="161"/>
      <c r="VHL29" s="161"/>
      <c r="VHM29" s="46"/>
      <c r="VHN29" s="46"/>
      <c r="VHO29" s="161"/>
      <c r="VHP29" s="161"/>
      <c r="VHQ29" s="161"/>
      <c r="VHR29" s="161"/>
      <c r="VHS29" s="161"/>
      <c r="VHT29" s="46"/>
      <c r="VHU29" s="46"/>
      <c r="VHV29" s="161"/>
      <c r="VHW29" s="161"/>
      <c r="VHX29" s="161"/>
      <c r="VHY29" s="161"/>
      <c r="VHZ29" s="161"/>
      <c r="VIA29" s="46"/>
      <c r="VIB29" s="46"/>
      <c r="VIC29" s="161"/>
      <c r="VID29" s="161"/>
      <c r="VIE29" s="161"/>
      <c r="VIF29" s="161"/>
      <c r="VIG29" s="161"/>
      <c r="VIH29" s="46"/>
      <c r="VII29" s="46"/>
      <c r="VIJ29" s="161"/>
      <c r="VIK29" s="161"/>
      <c r="VIL29" s="161"/>
      <c r="VIM29" s="161"/>
      <c r="VIN29" s="161"/>
      <c r="VIO29" s="46"/>
      <c r="VIP29" s="46"/>
      <c r="VIQ29" s="161"/>
      <c r="VIR29" s="161"/>
      <c r="VIS29" s="161"/>
      <c r="VIT29" s="161"/>
      <c r="VIU29" s="161"/>
      <c r="VIV29" s="46"/>
      <c r="VIW29" s="46"/>
      <c r="VIX29" s="161"/>
      <c r="VIY29" s="161"/>
      <c r="VIZ29" s="161"/>
      <c r="VJA29" s="161"/>
      <c r="VJB29" s="161"/>
      <c r="VJC29" s="46"/>
      <c r="VJD29" s="46"/>
      <c r="VJE29" s="161"/>
      <c r="VJF29" s="161"/>
      <c r="VJG29" s="161"/>
      <c r="VJH29" s="161"/>
      <c r="VJI29" s="161"/>
      <c r="VJJ29" s="46"/>
      <c r="VJK29" s="46"/>
      <c r="VJL29" s="161"/>
      <c r="VJM29" s="161"/>
      <c r="VJN29" s="161"/>
      <c r="VJO29" s="161"/>
      <c r="VJP29" s="161"/>
      <c r="VJQ29" s="46"/>
      <c r="VJR29" s="46"/>
      <c r="VJS29" s="161"/>
      <c r="VJT29" s="161"/>
      <c r="VJU29" s="161"/>
      <c r="VJV29" s="161"/>
      <c r="VJW29" s="161"/>
      <c r="VJX29" s="46"/>
      <c r="VJY29" s="46"/>
      <c r="VJZ29" s="161"/>
      <c r="VKA29" s="161"/>
      <c r="VKB29" s="161"/>
      <c r="VKC29" s="161"/>
      <c r="VKD29" s="161"/>
      <c r="VKE29" s="46"/>
      <c r="VKF29" s="46"/>
      <c r="VKG29" s="161"/>
      <c r="VKH29" s="161"/>
      <c r="VKI29" s="161"/>
      <c r="VKJ29" s="161"/>
      <c r="VKK29" s="161"/>
      <c r="VKL29" s="46"/>
      <c r="VKM29" s="46"/>
      <c r="VKN29" s="161"/>
      <c r="VKO29" s="161"/>
      <c r="VKP29" s="161"/>
      <c r="VKQ29" s="161"/>
      <c r="VKR29" s="161"/>
      <c r="VKS29" s="46"/>
      <c r="VKT29" s="46"/>
      <c r="VKU29" s="161"/>
      <c r="VKV29" s="161"/>
      <c r="VKW29" s="161"/>
      <c r="VKX29" s="161"/>
      <c r="VKY29" s="161"/>
      <c r="VKZ29" s="46"/>
      <c r="VLA29" s="46"/>
      <c r="VLB29" s="161"/>
      <c r="VLC29" s="161"/>
      <c r="VLD29" s="161"/>
      <c r="VLE29" s="161"/>
      <c r="VLF29" s="161"/>
      <c r="VLG29" s="46"/>
      <c r="VLH29" s="46"/>
      <c r="VLI29" s="161"/>
      <c r="VLJ29" s="161"/>
      <c r="VLK29" s="161"/>
      <c r="VLL29" s="161"/>
      <c r="VLM29" s="161"/>
      <c r="VLN29" s="46"/>
      <c r="VLO29" s="46"/>
      <c r="VLP29" s="161"/>
      <c r="VLQ29" s="161"/>
      <c r="VLR29" s="161"/>
      <c r="VLS29" s="161"/>
      <c r="VLT29" s="161"/>
      <c r="VLU29" s="46"/>
      <c r="VLV29" s="46"/>
      <c r="VLW29" s="161"/>
      <c r="VLX29" s="161"/>
      <c r="VLY29" s="161"/>
      <c r="VLZ29" s="161"/>
      <c r="VMA29" s="161"/>
      <c r="VMB29" s="46"/>
      <c r="VMC29" s="46"/>
      <c r="VMD29" s="161"/>
      <c r="VME29" s="161"/>
      <c r="VMF29" s="161"/>
      <c r="VMG29" s="161"/>
      <c r="VMH29" s="161"/>
      <c r="VMI29" s="46"/>
      <c r="VMJ29" s="46"/>
      <c r="VMK29" s="161"/>
      <c r="VML29" s="161"/>
      <c r="VMM29" s="161"/>
      <c r="VMN29" s="161"/>
      <c r="VMO29" s="161"/>
      <c r="VMP29" s="46"/>
      <c r="VMQ29" s="46"/>
      <c r="VMR29" s="161"/>
      <c r="VMS29" s="161"/>
      <c r="VMT29" s="161"/>
      <c r="VMU29" s="161"/>
      <c r="VMV29" s="161"/>
      <c r="VMW29" s="46"/>
      <c r="VMX29" s="46"/>
      <c r="VMY29" s="161"/>
      <c r="VMZ29" s="161"/>
      <c r="VNA29" s="161"/>
      <c r="VNB29" s="161"/>
      <c r="VNC29" s="161"/>
      <c r="VND29" s="46"/>
      <c r="VNE29" s="46"/>
      <c r="VNF29" s="161"/>
      <c r="VNG29" s="161"/>
      <c r="VNH29" s="161"/>
      <c r="VNI29" s="161"/>
      <c r="VNJ29" s="161"/>
      <c r="VNK29" s="46"/>
      <c r="VNL29" s="46"/>
      <c r="VNM29" s="161"/>
      <c r="VNN29" s="161"/>
      <c r="VNO29" s="161"/>
      <c r="VNP29" s="161"/>
      <c r="VNQ29" s="161"/>
      <c r="VNR29" s="46"/>
      <c r="VNS29" s="46"/>
      <c r="VNT29" s="161"/>
      <c r="VNU29" s="161"/>
      <c r="VNV29" s="161"/>
      <c r="VNW29" s="161"/>
      <c r="VNX29" s="161"/>
      <c r="VNY29" s="46"/>
      <c r="VNZ29" s="46"/>
      <c r="VOA29" s="161"/>
      <c r="VOB29" s="161"/>
      <c r="VOC29" s="161"/>
      <c r="VOD29" s="161"/>
      <c r="VOE29" s="161"/>
      <c r="VOF29" s="46"/>
      <c r="VOG29" s="46"/>
      <c r="VOH29" s="161"/>
      <c r="VOI29" s="161"/>
      <c r="VOJ29" s="161"/>
      <c r="VOK29" s="161"/>
      <c r="VOL29" s="161"/>
      <c r="VOM29" s="46"/>
      <c r="VON29" s="46"/>
      <c r="VOO29" s="161"/>
      <c r="VOP29" s="161"/>
      <c r="VOQ29" s="161"/>
      <c r="VOR29" s="161"/>
      <c r="VOS29" s="161"/>
      <c r="VOT29" s="46"/>
      <c r="VOU29" s="46"/>
      <c r="VOV29" s="161"/>
      <c r="VOW29" s="161"/>
      <c r="VOX29" s="161"/>
      <c r="VOY29" s="161"/>
      <c r="VOZ29" s="161"/>
      <c r="VPA29" s="46"/>
      <c r="VPB29" s="46"/>
      <c r="VPC29" s="161"/>
      <c r="VPD29" s="161"/>
      <c r="VPE29" s="161"/>
      <c r="VPF29" s="161"/>
      <c r="VPG29" s="161"/>
      <c r="VPH29" s="46"/>
      <c r="VPI29" s="46"/>
      <c r="VPJ29" s="161"/>
      <c r="VPK29" s="161"/>
      <c r="VPL29" s="161"/>
      <c r="VPM29" s="161"/>
      <c r="VPN29" s="161"/>
      <c r="VPO29" s="46"/>
      <c r="VPP29" s="46"/>
      <c r="VPQ29" s="161"/>
      <c r="VPR29" s="161"/>
      <c r="VPS29" s="161"/>
      <c r="VPT29" s="161"/>
      <c r="VPU29" s="161"/>
      <c r="VPV29" s="46"/>
      <c r="VPW29" s="46"/>
      <c r="VPX29" s="161"/>
      <c r="VPY29" s="161"/>
      <c r="VPZ29" s="161"/>
      <c r="VQA29" s="161"/>
      <c r="VQB29" s="161"/>
      <c r="VQC29" s="46"/>
      <c r="VQD29" s="46"/>
      <c r="VQE29" s="161"/>
      <c r="VQF29" s="161"/>
      <c r="VQG29" s="161"/>
      <c r="VQH29" s="161"/>
      <c r="VQI29" s="161"/>
      <c r="VQJ29" s="46"/>
      <c r="VQK29" s="46"/>
      <c r="VQL29" s="161"/>
      <c r="VQM29" s="161"/>
      <c r="VQN29" s="161"/>
      <c r="VQO29" s="161"/>
      <c r="VQP29" s="161"/>
      <c r="VQQ29" s="46"/>
      <c r="VQR29" s="46"/>
      <c r="VQS29" s="161"/>
      <c r="VQT29" s="161"/>
      <c r="VQU29" s="161"/>
      <c r="VQV29" s="161"/>
      <c r="VQW29" s="161"/>
      <c r="VQX29" s="46"/>
      <c r="VQY29" s="46"/>
      <c r="VQZ29" s="161"/>
      <c r="VRA29" s="161"/>
      <c r="VRB29" s="161"/>
      <c r="VRC29" s="161"/>
      <c r="VRD29" s="161"/>
      <c r="VRE29" s="46"/>
      <c r="VRF29" s="46"/>
      <c r="VRG29" s="161"/>
      <c r="VRH29" s="161"/>
      <c r="VRI29" s="161"/>
      <c r="VRJ29" s="161"/>
      <c r="VRK29" s="161"/>
      <c r="VRL29" s="46"/>
      <c r="VRM29" s="46"/>
      <c r="VRN29" s="161"/>
      <c r="VRO29" s="161"/>
      <c r="VRP29" s="161"/>
      <c r="VRQ29" s="161"/>
      <c r="VRR29" s="161"/>
      <c r="VRS29" s="46"/>
      <c r="VRT29" s="46"/>
      <c r="VRU29" s="161"/>
      <c r="VRV29" s="161"/>
      <c r="VRW29" s="161"/>
      <c r="VRX29" s="161"/>
      <c r="VRY29" s="161"/>
      <c r="VRZ29" s="46"/>
      <c r="VSA29" s="46"/>
      <c r="VSB29" s="161"/>
      <c r="VSC29" s="161"/>
      <c r="VSD29" s="161"/>
      <c r="VSE29" s="161"/>
      <c r="VSF29" s="161"/>
      <c r="VSG29" s="46"/>
      <c r="VSH29" s="46"/>
      <c r="VSI29" s="161"/>
      <c r="VSJ29" s="161"/>
      <c r="VSK29" s="161"/>
      <c r="VSL29" s="161"/>
      <c r="VSM29" s="161"/>
      <c r="VSN29" s="46"/>
      <c r="VSO29" s="46"/>
      <c r="VSP29" s="161"/>
      <c r="VSQ29" s="161"/>
      <c r="VSR29" s="161"/>
      <c r="VSS29" s="161"/>
      <c r="VST29" s="161"/>
      <c r="VSU29" s="46"/>
      <c r="VSV29" s="46"/>
      <c r="VSW29" s="161"/>
      <c r="VSX29" s="161"/>
      <c r="VSY29" s="161"/>
      <c r="VSZ29" s="161"/>
      <c r="VTA29" s="161"/>
      <c r="VTB29" s="46"/>
      <c r="VTC29" s="46"/>
      <c r="VTD29" s="161"/>
      <c r="VTE29" s="161"/>
      <c r="VTF29" s="161"/>
      <c r="VTG29" s="161"/>
      <c r="VTH29" s="161"/>
      <c r="VTI29" s="46"/>
      <c r="VTJ29" s="46"/>
      <c r="VTK29" s="161"/>
      <c r="VTL29" s="161"/>
      <c r="VTM29" s="161"/>
      <c r="VTN29" s="161"/>
      <c r="VTO29" s="161"/>
      <c r="VTP29" s="46"/>
      <c r="VTQ29" s="46"/>
      <c r="VTR29" s="161"/>
      <c r="VTS29" s="161"/>
      <c r="VTT29" s="161"/>
      <c r="VTU29" s="161"/>
      <c r="VTV29" s="161"/>
      <c r="VTW29" s="46"/>
      <c r="VTX29" s="46"/>
      <c r="VTY29" s="161"/>
      <c r="VTZ29" s="161"/>
      <c r="VUA29" s="161"/>
      <c r="VUB29" s="161"/>
      <c r="VUC29" s="161"/>
      <c r="VUD29" s="46"/>
      <c r="VUE29" s="46"/>
      <c r="VUF29" s="161"/>
      <c r="VUG29" s="161"/>
      <c r="VUH29" s="161"/>
      <c r="VUI29" s="161"/>
      <c r="VUJ29" s="161"/>
      <c r="VUK29" s="46"/>
      <c r="VUL29" s="46"/>
      <c r="VUM29" s="161"/>
      <c r="VUN29" s="161"/>
      <c r="VUO29" s="161"/>
      <c r="VUP29" s="161"/>
      <c r="VUQ29" s="161"/>
      <c r="VUR29" s="46"/>
      <c r="VUS29" s="46"/>
      <c r="VUT29" s="161"/>
      <c r="VUU29" s="161"/>
      <c r="VUV29" s="161"/>
      <c r="VUW29" s="161"/>
      <c r="VUX29" s="161"/>
      <c r="VUY29" s="46"/>
      <c r="VUZ29" s="46"/>
      <c r="VVA29" s="161"/>
      <c r="VVB29" s="161"/>
      <c r="VVC29" s="161"/>
      <c r="VVD29" s="161"/>
      <c r="VVE29" s="161"/>
      <c r="VVF29" s="46"/>
      <c r="VVG29" s="46"/>
      <c r="VVH29" s="161"/>
      <c r="VVI29" s="161"/>
      <c r="VVJ29" s="161"/>
      <c r="VVK29" s="161"/>
      <c r="VVL29" s="161"/>
      <c r="VVM29" s="46"/>
      <c r="VVN29" s="46"/>
      <c r="VVO29" s="161"/>
      <c r="VVP29" s="161"/>
      <c r="VVQ29" s="161"/>
      <c r="VVR29" s="161"/>
      <c r="VVS29" s="161"/>
      <c r="VVT29" s="46"/>
      <c r="VVU29" s="46"/>
      <c r="VVV29" s="161"/>
      <c r="VVW29" s="161"/>
      <c r="VVX29" s="161"/>
      <c r="VVY29" s="161"/>
      <c r="VVZ29" s="161"/>
      <c r="VWA29" s="46"/>
      <c r="VWB29" s="46"/>
      <c r="VWC29" s="161"/>
      <c r="VWD29" s="161"/>
      <c r="VWE29" s="161"/>
      <c r="VWF29" s="161"/>
      <c r="VWG29" s="161"/>
      <c r="VWH29" s="46"/>
      <c r="VWI29" s="46"/>
      <c r="VWJ29" s="161"/>
      <c r="VWK29" s="161"/>
      <c r="VWL29" s="161"/>
      <c r="VWM29" s="161"/>
      <c r="VWN29" s="161"/>
      <c r="VWO29" s="46"/>
      <c r="VWP29" s="46"/>
      <c r="VWQ29" s="161"/>
      <c r="VWR29" s="161"/>
      <c r="VWS29" s="161"/>
      <c r="VWT29" s="161"/>
      <c r="VWU29" s="161"/>
      <c r="VWV29" s="46"/>
      <c r="VWW29" s="46"/>
      <c r="VWX29" s="161"/>
      <c r="VWY29" s="161"/>
      <c r="VWZ29" s="161"/>
      <c r="VXA29" s="161"/>
      <c r="VXB29" s="161"/>
      <c r="VXC29" s="46"/>
      <c r="VXD29" s="46"/>
      <c r="VXE29" s="161"/>
      <c r="VXF29" s="161"/>
      <c r="VXG29" s="161"/>
      <c r="VXH29" s="161"/>
      <c r="VXI29" s="161"/>
      <c r="VXJ29" s="46"/>
      <c r="VXK29" s="46"/>
      <c r="VXL29" s="161"/>
      <c r="VXM29" s="161"/>
      <c r="VXN29" s="161"/>
      <c r="VXO29" s="161"/>
      <c r="VXP29" s="161"/>
      <c r="VXQ29" s="46"/>
      <c r="VXR29" s="46"/>
      <c r="VXS29" s="161"/>
      <c r="VXT29" s="161"/>
      <c r="VXU29" s="161"/>
      <c r="VXV29" s="161"/>
      <c r="VXW29" s="161"/>
      <c r="VXX29" s="46"/>
      <c r="VXY29" s="46"/>
      <c r="VXZ29" s="161"/>
      <c r="VYA29" s="161"/>
      <c r="VYB29" s="161"/>
      <c r="VYC29" s="161"/>
      <c r="VYD29" s="161"/>
      <c r="VYE29" s="46"/>
      <c r="VYF29" s="46"/>
      <c r="VYG29" s="161"/>
      <c r="VYH29" s="161"/>
      <c r="VYI29" s="161"/>
      <c r="VYJ29" s="161"/>
      <c r="VYK29" s="161"/>
      <c r="VYL29" s="46"/>
      <c r="VYM29" s="46"/>
      <c r="VYN29" s="161"/>
      <c r="VYO29" s="161"/>
      <c r="VYP29" s="161"/>
      <c r="VYQ29" s="161"/>
      <c r="VYR29" s="161"/>
      <c r="VYS29" s="46"/>
      <c r="VYT29" s="46"/>
      <c r="VYU29" s="161"/>
      <c r="VYV29" s="161"/>
      <c r="VYW29" s="161"/>
      <c r="VYX29" s="161"/>
      <c r="VYY29" s="161"/>
      <c r="VYZ29" s="46"/>
      <c r="VZA29" s="46"/>
      <c r="VZB29" s="161"/>
      <c r="VZC29" s="161"/>
      <c r="VZD29" s="161"/>
      <c r="VZE29" s="161"/>
      <c r="VZF29" s="161"/>
      <c r="VZG29" s="46"/>
      <c r="VZH29" s="46"/>
      <c r="VZI29" s="161"/>
      <c r="VZJ29" s="161"/>
      <c r="VZK29" s="161"/>
      <c r="VZL29" s="161"/>
      <c r="VZM29" s="161"/>
      <c r="VZN29" s="46"/>
      <c r="VZO29" s="46"/>
      <c r="VZP29" s="161"/>
      <c r="VZQ29" s="161"/>
      <c r="VZR29" s="161"/>
      <c r="VZS29" s="161"/>
      <c r="VZT29" s="161"/>
      <c r="VZU29" s="46"/>
      <c r="VZV29" s="46"/>
      <c r="VZW29" s="161"/>
      <c r="VZX29" s="161"/>
      <c r="VZY29" s="161"/>
      <c r="VZZ29" s="161"/>
      <c r="WAA29" s="161"/>
      <c r="WAB29" s="46"/>
      <c r="WAC29" s="46"/>
      <c r="WAD29" s="161"/>
      <c r="WAE29" s="161"/>
      <c r="WAF29" s="161"/>
      <c r="WAG29" s="161"/>
      <c r="WAH29" s="161"/>
      <c r="WAI29" s="46"/>
      <c r="WAJ29" s="46"/>
      <c r="WAK29" s="161"/>
      <c r="WAL29" s="161"/>
      <c r="WAM29" s="161"/>
      <c r="WAN29" s="161"/>
      <c r="WAO29" s="161"/>
      <c r="WAP29" s="46"/>
      <c r="WAQ29" s="46"/>
      <c r="WAR29" s="161"/>
      <c r="WAS29" s="161"/>
      <c r="WAT29" s="161"/>
      <c r="WAU29" s="161"/>
      <c r="WAV29" s="161"/>
      <c r="WAW29" s="46"/>
      <c r="WAX29" s="46"/>
      <c r="WAY29" s="161"/>
      <c r="WAZ29" s="161"/>
      <c r="WBA29" s="161"/>
      <c r="WBB29" s="161"/>
      <c r="WBC29" s="161"/>
      <c r="WBD29" s="46"/>
      <c r="WBE29" s="46"/>
      <c r="WBF29" s="161"/>
      <c r="WBG29" s="161"/>
      <c r="WBH29" s="161"/>
      <c r="WBI29" s="161"/>
      <c r="WBJ29" s="161"/>
      <c r="WBK29" s="46"/>
      <c r="WBL29" s="46"/>
      <c r="WBM29" s="161"/>
      <c r="WBN29" s="161"/>
      <c r="WBO29" s="161"/>
      <c r="WBP29" s="161"/>
      <c r="WBQ29" s="161"/>
      <c r="WBR29" s="46"/>
      <c r="WBS29" s="46"/>
      <c r="WBT29" s="161"/>
      <c r="WBU29" s="161"/>
      <c r="WBV29" s="161"/>
      <c r="WBW29" s="161"/>
      <c r="WBX29" s="161"/>
      <c r="WBY29" s="46"/>
      <c r="WBZ29" s="46"/>
      <c r="WCA29" s="161"/>
      <c r="WCB29" s="161"/>
      <c r="WCC29" s="161"/>
      <c r="WCD29" s="161"/>
      <c r="WCE29" s="161"/>
      <c r="WCF29" s="46"/>
      <c r="WCG29" s="46"/>
      <c r="WCH29" s="161"/>
      <c r="WCI29" s="161"/>
      <c r="WCJ29" s="161"/>
      <c r="WCK29" s="161"/>
      <c r="WCL29" s="161"/>
      <c r="WCM29" s="46"/>
      <c r="WCN29" s="46"/>
      <c r="WCO29" s="161"/>
      <c r="WCP29" s="161"/>
      <c r="WCQ29" s="161"/>
      <c r="WCR29" s="161"/>
      <c r="WCS29" s="161"/>
      <c r="WCT29" s="46"/>
      <c r="WCU29" s="46"/>
      <c r="WCV29" s="161"/>
      <c r="WCW29" s="161"/>
      <c r="WCX29" s="161"/>
      <c r="WCY29" s="161"/>
      <c r="WCZ29" s="161"/>
      <c r="WDA29" s="46"/>
      <c r="WDB29" s="46"/>
      <c r="WDC29" s="161"/>
      <c r="WDD29" s="161"/>
      <c r="WDE29" s="161"/>
      <c r="WDF29" s="161"/>
      <c r="WDG29" s="161"/>
      <c r="WDH29" s="46"/>
      <c r="WDI29" s="46"/>
      <c r="WDJ29" s="161"/>
      <c r="WDK29" s="161"/>
      <c r="WDL29" s="161"/>
      <c r="WDM29" s="161"/>
      <c r="WDN29" s="161"/>
      <c r="WDO29" s="46"/>
      <c r="WDP29" s="46"/>
      <c r="WDQ29" s="161"/>
      <c r="WDR29" s="161"/>
      <c r="WDS29" s="161"/>
      <c r="WDT29" s="161"/>
      <c r="WDU29" s="161"/>
      <c r="WDV29" s="46"/>
      <c r="WDW29" s="46"/>
      <c r="WDX29" s="161"/>
      <c r="WDY29" s="161"/>
      <c r="WDZ29" s="161"/>
      <c r="WEA29" s="161"/>
      <c r="WEB29" s="161"/>
      <c r="WEC29" s="46"/>
      <c r="WED29" s="46"/>
      <c r="WEE29" s="161"/>
      <c r="WEF29" s="161"/>
      <c r="WEG29" s="161"/>
      <c r="WEH29" s="161"/>
      <c r="WEI29" s="161"/>
      <c r="WEJ29" s="46"/>
      <c r="WEK29" s="46"/>
      <c r="WEL29" s="161"/>
      <c r="WEM29" s="161"/>
      <c r="WEN29" s="161"/>
      <c r="WEO29" s="161"/>
      <c r="WEP29" s="161"/>
      <c r="WEQ29" s="46"/>
      <c r="WER29" s="46"/>
      <c r="WES29" s="161"/>
      <c r="WET29" s="161"/>
      <c r="WEU29" s="161"/>
      <c r="WEV29" s="161"/>
      <c r="WEW29" s="161"/>
      <c r="WEX29" s="46"/>
      <c r="WEY29" s="46"/>
      <c r="WEZ29" s="161"/>
      <c r="WFA29" s="161"/>
      <c r="WFB29" s="161"/>
      <c r="WFC29" s="161"/>
      <c r="WFD29" s="161"/>
      <c r="WFE29" s="46"/>
      <c r="WFF29" s="46"/>
      <c r="WFG29" s="161"/>
      <c r="WFH29" s="161"/>
      <c r="WFI29" s="161"/>
      <c r="WFJ29" s="161"/>
      <c r="WFK29" s="161"/>
      <c r="WFL29" s="46"/>
      <c r="WFM29" s="46"/>
      <c r="WFN29" s="161"/>
      <c r="WFO29" s="161"/>
      <c r="WFP29" s="161"/>
      <c r="WFQ29" s="161"/>
      <c r="WFR29" s="161"/>
      <c r="WFS29" s="46"/>
      <c r="WFT29" s="46"/>
      <c r="WFU29" s="161"/>
      <c r="WFV29" s="161"/>
      <c r="WFW29" s="161"/>
      <c r="WFX29" s="161"/>
      <c r="WFY29" s="161"/>
      <c r="WFZ29" s="46"/>
      <c r="WGA29" s="46"/>
      <c r="WGB29" s="161"/>
      <c r="WGC29" s="161"/>
      <c r="WGD29" s="161"/>
      <c r="WGE29" s="161"/>
      <c r="WGF29" s="161"/>
      <c r="WGG29" s="46"/>
      <c r="WGH29" s="46"/>
      <c r="WGI29" s="161"/>
      <c r="WGJ29" s="161"/>
      <c r="WGK29" s="161"/>
      <c r="WGL29" s="161"/>
      <c r="WGM29" s="161"/>
      <c r="WGN29" s="46"/>
      <c r="WGO29" s="46"/>
      <c r="WGP29" s="161"/>
      <c r="WGQ29" s="161"/>
      <c r="WGR29" s="161"/>
      <c r="WGS29" s="161"/>
      <c r="WGT29" s="161"/>
      <c r="WGU29" s="46"/>
      <c r="WGV29" s="46"/>
      <c r="WGW29" s="161"/>
      <c r="WGX29" s="161"/>
      <c r="WGY29" s="161"/>
      <c r="WGZ29" s="161"/>
      <c r="WHA29" s="161"/>
      <c r="WHB29" s="46"/>
      <c r="WHC29" s="46"/>
      <c r="WHD29" s="161"/>
      <c r="WHE29" s="161"/>
      <c r="WHF29" s="161"/>
      <c r="WHG29" s="161"/>
      <c r="WHH29" s="161"/>
      <c r="WHI29" s="46"/>
      <c r="WHJ29" s="46"/>
      <c r="WHK29" s="161"/>
      <c r="WHL29" s="161"/>
      <c r="WHM29" s="161"/>
      <c r="WHN29" s="161"/>
      <c r="WHO29" s="161"/>
      <c r="WHP29" s="46"/>
      <c r="WHQ29" s="46"/>
      <c r="WHR29" s="161"/>
      <c r="WHS29" s="161"/>
      <c r="WHT29" s="161"/>
      <c r="WHU29" s="161"/>
      <c r="WHV29" s="161"/>
      <c r="WHW29" s="46"/>
      <c r="WHX29" s="46"/>
      <c r="WHY29" s="161"/>
      <c r="WHZ29" s="161"/>
      <c r="WIA29" s="161"/>
      <c r="WIB29" s="161"/>
      <c r="WIC29" s="161"/>
      <c r="WID29" s="46"/>
      <c r="WIE29" s="46"/>
      <c r="WIF29" s="161"/>
      <c r="WIG29" s="161"/>
      <c r="WIH29" s="161"/>
      <c r="WII29" s="161"/>
      <c r="WIJ29" s="161"/>
      <c r="WIK29" s="46"/>
      <c r="WIL29" s="46"/>
      <c r="WIM29" s="161"/>
      <c r="WIN29" s="161"/>
      <c r="WIO29" s="161"/>
      <c r="WIP29" s="161"/>
      <c r="WIQ29" s="161"/>
      <c r="WIR29" s="46"/>
      <c r="WIS29" s="46"/>
      <c r="WIT29" s="161"/>
      <c r="WIU29" s="161"/>
      <c r="WIV29" s="161"/>
      <c r="WIW29" s="161"/>
      <c r="WIX29" s="161"/>
      <c r="WIY29" s="46"/>
      <c r="WIZ29" s="46"/>
      <c r="WJA29" s="161"/>
      <c r="WJB29" s="161"/>
      <c r="WJC29" s="161"/>
      <c r="WJD29" s="161"/>
      <c r="WJE29" s="161"/>
      <c r="WJF29" s="46"/>
      <c r="WJG29" s="46"/>
      <c r="WJH29" s="161"/>
      <c r="WJI29" s="161"/>
      <c r="WJJ29" s="161"/>
      <c r="WJK29" s="161"/>
      <c r="WJL29" s="161"/>
      <c r="WJM29" s="46"/>
      <c r="WJN29" s="46"/>
      <c r="WJO29" s="161"/>
      <c r="WJP29" s="161"/>
      <c r="WJQ29" s="161"/>
      <c r="WJR29" s="161"/>
      <c r="WJS29" s="161"/>
      <c r="WJT29" s="46"/>
      <c r="WJU29" s="46"/>
      <c r="WJV29" s="161"/>
      <c r="WJW29" s="161"/>
      <c r="WJX29" s="161"/>
      <c r="WJY29" s="161"/>
      <c r="WJZ29" s="161"/>
      <c r="WKA29" s="46"/>
      <c r="WKB29" s="46"/>
      <c r="WKC29" s="161"/>
      <c r="WKD29" s="161"/>
      <c r="WKE29" s="161"/>
      <c r="WKF29" s="161"/>
      <c r="WKG29" s="161"/>
      <c r="WKH29" s="46"/>
      <c r="WKI29" s="46"/>
      <c r="WKJ29" s="161"/>
      <c r="WKK29" s="161"/>
      <c r="WKL29" s="161"/>
      <c r="WKM29" s="161"/>
      <c r="WKN29" s="161"/>
      <c r="WKO29" s="46"/>
      <c r="WKP29" s="46"/>
      <c r="WKQ29" s="161"/>
      <c r="WKR29" s="161"/>
      <c r="WKS29" s="161"/>
      <c r="WKT29" s="161"/>
      <c r="WKU29" s="161"/>
      <c r="WKV29" s="46"/>
      <c r="WKW29" s="46"/>
      <c r="WKX29" s="161"/>
      <c r="WKY29" s="161"/>
      <c r="WKZ29" s="161"/>
      <c r="WLA29" s="161"/>
      <c r="WLB29" s="161"/>
      <c r="WLC29" s="46"/>
      <c r="WLD29" s="46"/>
      <c r="WLE29" s="161"/>
      <c r="WLF29" s="161"/>
      <c r="WLG29" s="161"/>
      <c r="WLH29" s="161"/>
      <c r="WLI29" s="161"/>
      <c r="WLJ29" s="46"/>
      <c r="WLK29" s="46"/>
      <c r="WLL29" s="161"/>
      <c r="WLM29" s="161"/>
      <c r="WLN29" s="161"/>
      <c r="WLO29" s="161"/>
      <c r="WLP29" s="161"/>
      <c r="WLQ29" s="46"/>
      <c r="WLR29" s="46"/>
      <c r="WLS29" s="161"/>
      <c r="WLT29" s="161"/>
      <c r="WLU29" s="161"/>
      <c r="WLV29" s="161"/>
      <c r="WLW29" s="161"/>
      <c r="WLX29" s="46"/>
      <c r="WLY29" s="46"/>
      <c r="WLZ29" s="161"/>
      <c r="WMA29" s="161"/>
      <c r="WMB29" s="161"/>
      <c r="WMC29" s="161"/>
      <c r="WMD29" s="161"/>
      <c r="WME29" s="46"/>
      <c r="WMF29" s="46"/>
      <c r="WMG29" s="161"/>
      <c r="WMH29" s="161"/>
      <c r="WMI29" s="161"/>
      <c r="WMJ29" s="161"/>
      <c r="WMK29" s="161"/>
      <c r="WML29" s="46"/>
      <c r="WMM29" s="46"/>
      <c r="WMN29" s="161"/>
      <c r="WMO29" s="161"/>
      <c r="WMP29" s="161"/>
      <c r="WMQ29" s="161"/>
      <c r="WMR29" s="161"/>
      <c r="WMS29" s="46"/>
      <c r="WMT29" s="46"/>
      <c r="WMU29" s="161"/>
      <c r="WMV29" s="161"/>
      <c r="WMW29" s="161"/>
      <c r="WMX29" s="161"/>
      <c r="WMY29" s="161"/>
      <c r="WMZ29" s="46"/>
      <c r="WNA29" s="46"/>
      <c r="WNB29" s="161"/>
      <c r="WNC29" s="161"/>
      <c r="WND29" s="161"/>
      <c r="WNE29" s="161"/>
      <c r="WNF29" s="161"/>
      <c r="WNG29" s="46"/>
      <c r="WNH29" s="46"/>
      <c r="WNI29" s="161"/>
      <c r="WNJ29" s="161"/>
      <c r="WNK29" s="161"/>
      <c r="WNL29" s="161"/>
      <c r="WNM29" s="161"/>
      <c r="WNN29" s="46"/>
      <c r="WNO29" s="46"/>
      <c r="WNP29" s="161"/>
      <c r="WNQ29" s="161"/>
      <c r="WNR29" s="161"/>
      <c r="WNS29" s="161"/>
      <c r="WNT29" s="161"/>
      <c r="WNU29" s="46"/>
      <c r="WNV29" s="46"/>
      <c r="WNW29" s="161"/>
      <c r="WNX29" s="161"/>
      <c r="WNY29" s="161"/>
      <c r="WNZ29" s="161"/>
      <c r="WOA29" s="161"/>
      <c r="WOB29" s="46"/>
      <c r="WOC29" s="46"/>
      <c r="WOD29" s="161"/>
      <c r="WOE29" s="161"/>
      <c r="WOF29" s="161"/>
      <c r="WOG29" s="161"/>
      <c r="WOH29" s="161"/>
      <c r="WOI29" s="46"/>
      <c r="WOJ29" s="46"/>
      <c r="WOK29" s="161"/>
      <c r="WOL29" s="161"/>
      <c r="WOM29" s="161"/>
      <c r="WON29" s="161"/>
      <c r="WOO29" s="161"/>
      <c r="WOP29" s="46"/>
      <c r="WOQ29" s="46"/>
      <c r="WOR29" s="161"/>
      <c r="WOS29" s="161"/>
      <c r="WOT29" s="161"/>
      <c r="WOU29" s="161"/>
      <c r="WOV29" s="161"/>
      <c r="WOW29" s="46"/>
      <c r="WOX29" s="46"/>
      <c r="WOY29" s="161"/>
      <c r="WOZ29" s="161"/>
      <c r="WPA29" s="161"/>
      <c r="WPB29" s="161"/>
      <c r="WPC29" s="161"/>
      <c r="WPD29" s="46"/>
      <c r="WPE29" s="46"/>
      <c r="WPF29" s="161"/>
      <c r="WPG29" s="161"/>
      <c r="WPH29" s="161"/>
      <c r="WPI29" s="161"/>
      <c r="WPJ29" s="161"/>
      <c r="WPK29" s="46"/>
      <c r="WPL29" s="46"/>
      <c r="WPM29" s="161"/>
      <c r="WPN29" s="161"/>
      <c r="WPO29" s="161"/>
      <c r="WPP29" s="161"/>
      <c r="WPQ29" s="161"/>
      <c r="WPR29" s="46"/>
      <c r="WPS29" s="46"/>
      <c r="WPT29" s="161"/>
      <c r="WPU29" s="161"/>
      <c r="WPV29" s="161"/>
      <c r="WPW29" s="161"/>
      <c r="WPX29" s="161"/>
      <c r="WPY29" s="46"/>
      <c r="WPZ29" s="46"/>
      <c r="WQA29" s="161"/>
      <c r="WQB29" s="161"/>
      <c r="WQC29" s="161"/>
      <c r="WQD29" s="161"/>
      <c r="WQE29" s="161"/>
      <c r="WQF29" s="46"/>
      <c r="WQG29" s="46"/>
      <c r="WQH29" s="161"/>
      <c r="WQI29" s="161"/>
      <c r="WQJ29" s="161"/>
      <c r="WQK29" s="161"/>
      <c r="WQL29" s="161"/>
      <c r="WQM29" s="46"/>
      <c r="WQN29" s="46"/>
      <c r="WQO29" s="161"/>
      <c r="WQP29" s="161"/>
      <c r="WQQ29" s="161"/>
      <c r="WQR29" s="161"/>
      <c r="WQS29" s="161"/>
      <c r="WQT29" s="46"/>
      <c r="WQU29" s="46"/>
      <c r="WQV29" s="161"/>
      <c r="WQW29" s="161"/>
      <c r="WQX29" s="161"/>
      <c r="WQY29" s="161"/>
      <c r="WQZ29" s="161"/>
      <c r="WRA29" s="46"/>
      <c r="WRB29" s="46"/>
      <c r="WRC29" s="161"/>
      <c r="WRD29" s="161"/>
      <c r="WRE29" s="161"/>
      <c r="WRF29" s="161"/>
      <c r="WRG29" s="161"/>
      <c r="WRH29" s="46"/>
      <c r="WRI29" s="46"/>
      <c r="WRJ29" s="161"/>
      <c r="WRK29" s="161"/>
      <c r="WRL29" s="161"/>
      <c r="WRM29" s="161"/>
      <c r="WRN29" s="161"/>
      <c r="WRO29" s="46"/>
      <c r="WRP29" s="46"/>
      <c r="WRQ29" s="161"/>
      <c r="WRR29" s="161"/>
      <c r="WRS29" s="161"/>
      <c r="WRT29" s="161"/>
      <c r="WRU29" s="161"/>
      <c r="WRV29" s="46"/>
      <c r="WRW29" s="46"/>
      <c r="WRX29" s="161"/>
      <c r="WRY29" s="161"/>
      <c r="WRZ29" s="161"/>
      <c r="WSA29" s="161"/>
      <c r="WSB29" s="161"/>
      <c r="WSC29" s="46"/>
      <c r="WSD29" s="46"/>
      <c r="WSE29" s="161"/>
      <c r="WSF29" s="161"/>
      <c r="WSG29" s="161"/>
      <c r="WSH29" s="161"/>
      <c r="WSI29" s="161"/>
      <c r="WSJ29" s="46"/>
      <c r="WSK29" s="46"/>
      <c r="WSL29" s="161"/>
      <c r="WSM29" s="161"/>
      <c r="WSN29" s="161"/>
      <c r="WSO29" s="161"/>
      <c r="WSP29" s="161"/>
      <c r="WSQ29" s="46"/>
      <c r="WSR29" s="46"/>
      <c r="WSS29" s="161"/>
      <c r="WST29" s="161"/>
      <c r="WSU29" s="161"/>
      <c r="WSV29" s="161"/>
      <c r="WSW29" s="161"/>
      <c r="WSX29" s="46"/>
      <c r="WSY29" s="46"/>
      <c r="WSZ29" s="161"/>
      <c r="WTA29" s="161"/>
      <c r="WTB29" s="161"/>
      <c r="WTC29" s="161"/>
      <c r="WTD29" s="161"/>
      <c r="WTE29" s="46"/>
      <c r="WTF29" s="46"/>
      <c r="WTG29" s="161"/>
      <c r="WTH29" s="161"/>
      <c r="WTI29" s="161"/>
      <c r="WTJ29" s="161"/>
      <c r="WTK29" s="161"/>
      <c r="WTL29" s="46"/>
      <c r="WTM29" s="46"/>
      <c r="WTN29" s="161"/>
      <c r="WTO29" s="161"/>
      <c r="WTP29" s="161"/>
      <c r="WTQ29" s="161"/>
      <c r="WTR29" s="161"/>
      <c r="WTS29" s="46"/>
      <c r="WTT29" s="46"/>
      <c r="WTU29" s="161"/>
      <c r="WTV29" s="161"/>
      <c r="WTW29" s="161"/>
      <c r="WTX29" s="161"/>
      <c r="WTY29" s="161"/>
      <c r="WTZ29" s="46"/>
      <c r="WUA29" s="46"/>
      <c r="WUB29" s="161"/>
      <c r="WUC29" s="161"/>
      <c r="WUD29" s="161"/>
      <c r="WUE29" s="161"/>
      <c r="WUF29" s="161"/>
      <c r="WUG29" s="46"/>
      <c r="WUH29" s="46"/>
      <c r="WUI29" s="161"/>
      <c r="WUJ29" s="161"/>
      <c r="WUK29" s="161"/>
      <c r="WUL29" s="161"/>
      <c r="WUM29" s="161"/>
      <c r="WUN29" s="46"/>
      <c r="WUO29" s="46"/>
      <c r="WUP29" s="161"/>
      <c r="WUQ29" s="161"/>
      <c r="WUR29" s="161"/>
      <c r="WUS29" s="161"/>
      <c r="WUT29" s="161"/>
      <c r="WUU29" s="46"/>
      <c r="WUV29" s="46"/>
      <c r="WUW29" s="161"/>
      <c r="WUX29" s="161"/>
      <c r="WUY29" s="161"/>
      <c r="WUZ29" s="161"/>
      <c r="WVA29" s="161"/>
      <c r="WVB29" s="46"/>
      <c r="WVC29" s="46"/>
      <c r="WVD29" s="161"/>
      <c r="WVE29" s="161"/>
      <c r="WVF29" s="161"/>
      <c r="WVG29" s="161"/>
      <c r="WVH29" s="161"/>
      <c r="WVI29" s="46"/>
      <c r="WVJ29" s="46"/>
      <c r="WVK29" s="161"/>
      <c r="WVL29" s="161"/>
      <c r="WVM29" s="161"/>
      <c r="WVN29" s="161"/>
      <c r="WVO29" s="161"/>
      <c r="WVP29" s="46"/>
      <c r="WVQ29" s="46"/>
      <c r="WVR29" s="161"/>
      <c r="WVS29" s="161"/>
      <c r="WVT29" s="161"/>
      <c r="WVU29" s="161"/>
      <c r="WVV29" s="161"/>
      <c r="WVW29" s="46"/>
      <c r="WVX29" s="46"/>
      <c r="WVY29" s="161"/>
      <c r="WVZ29" s="161"/>
      <c r="WWA29" s="161"/>
      <c r="WWB29" s="161"/>
      <c r="WWC29" s="161"/>
      <c r="WWD29" s="46"/>
      <c r="WWE29" s="46"/>
      <c r="WWF29" s="161"/>
      <c r="WWG29" s="161"/>
      <c r="WWH29" s="161"/>
      <c r="WWI29" s="161"/>
      <c r="WWJ29" s="161"/>
      <c r="WWK29" s="46"/>
      <c r="WWL29" s="46"/>
      <c r="WWM29" s="161"/>
      <c r="WWN29" s="161"/>
      <c r="WWO29" s="161"/>
      <c r="WWP29" s="161"/>
      <c r="WWQ29" s="161"/>
      <c r="WWR29" s="46"/>
      <c r="WWS29" s="46"/>
      <c r="WWT29" s="161"/>
      <c r="WWU29" s="161"/>
      <c r="WWV29" s="161"/>
      <c r="WWW29" s="161"/>
      <c r="WWX29" s="161"/>
      <c r="WWY29" s="46"/>
      <c r="WWZ29" s="46"/>
      <c r="WXA29" s="161"/>
      <c r="WXB29" s="161"/>
      <c r="WXC29" s="161"/>
      <c r="WXD29" s="161"/>
      <c r="WXE29" s="161"/>
      <c r="WXF29" s="46"/>
      <c r="WXG29" s="46"/>
      <c r="WXH29" s="161"/>
      <c r="WXI29" s="161"/>
      <c r="WXJ29" s="161"/>
      <c r="WXK29" s="161"/>
      <c r="WXL29" s="161"/>
      <c r="WXM29" s="46"/>
      <c r="WXN29" s="46"/>
      <c r="WXO29" s="161"/>
      <c r="WXP29" s="161"/>
      <c r="WXQ29" s="161"/>
      <c r="WXR29" s="161"/>
      <c r="WXS29" s="161"/>
      <c r="WXT29" s="46"/>
      <c r="WXU29" s="46"/>
      <c r="WXV29" s="161"/>
      <c r="WXW29" s="161"/>
      <c r="WXX29" s="161"/>
      <c r="WXY29" s="161"/>
      <c r="WXZ29" s="161"/>
      <c r="WYA29" s="46"/>
      <c r="WYB29" s="46"/>
      <c r="WYC29" s="161"/>
      <c r="WYD29" s="161"/>
      <c r="WYE29" s="161"/>
      <c r="WYF29" s="161"/>
      <c r="WYG29" s="161"/>
      <c r="WYH29" s="46"/>
      <c r="WYI29" s="46"/>
      <c r="WYJ29" s="161"/>
      <c r="WYK29" s="161"/>
      <c r="WYL29" s="161"/>
      <c r="WYM29" s="161"/>
      <c r="WYN29" s="161"/>
      <c r="WYO29" s="46"/>
      <c r="WYP29" s="46"/>
      <c r="WYQ29" s="161"/>
      <c r="WYR29" s="161"/>
      <c r="WYS29" s="161"/>
      <c r="WYT29" s="161"/>
      <c r="WYU29" s="161"/>
      <c r="WYV29" s="46"/>
      <c r="WYW29" s="46"/>
      <c r="WYX29" s="161"/>
      <c r="WYY29" s="161"/>
      <c r="WYZ29" s="161"/>
      <c r="WZA29" s="161"/>
      <c r="WZB29" s="161"/>
      <c r="WZC29" s="46"/>
      <c r="WZD29" s="46"/>
      <c r="WZE29" s="161"/>
      <c r="WZF29" s="161"/>
      <c r="WZG29" s="161"/>
      <c r="WZH29" s="161"/>
      <c r="WZI29" s="161"/>
      <c r="WZJ29" s="46"/>
      <c r="WZK29" s="46"/>
      <c r="WZL29" s="161"/>
      <c r="WZM29" s="161"/>
      <c r="WZN29" s="161"/>
      <c r="WZO29" s="161"/>
      <c r="WZP29" s="161"/>
      <c r="WZQ29" s="46"/>
      <c r="WZR29" s="46"/>
      <c r="WZS29" s="161"/>
      <c r="WZT29" s="161"/>
      <c r="WZU29" s="161"/>
      <c r="WZV29" s="161"/>
      <c r="WZW29" s="161"/>
      <c r="WZX29" s="46"/>
      <c r="WZY29" s="46"/>
      <c r="WZZ29" s="161"/>
      <c r="XAA29" s="161"/>
      <c r="XAB29" s="161"/>
      <c r="XAC29" s="161"/>
      <c r="XAD29" s="161"/>
      <c r="XAE29" s="46"/>
      <c r="XAF29" s="46"/>
      <c r="XAG29" s="161"/>
      <c r="XAH29" s="161"/>
      <c r="XAI29" s="161"/>
      <c r="XAJ29" s="161"/>
      <c r="XAK29" s="161"/>
      <c r="XAL29" s="46"/>
      <c r="XAM29" s="46"/>
      <c r="XAN29" s="161"/>
      <c r="XAO29" s="161"/>
      <c r="XAP29" s="161"/>
      <c r="XAQ29" s="161"/>
      <c r="XAR29" s="161"/>
      <c r="XAS29" s="46"/>
      <c r="XAT29" s="46"/>
      <c r="XAU29" s="161"/>
      <c r="XAV29" s="161"/>
      <c r="XAW29" s="161"/>
      <c r="XAX29" s="161"/>
      <c r="XAY29" s="161"/>
      <c r="XAZ29" s="46"/>
      <c r="XBA29" s="46"/>
      <c r="XBB29" s="161"/>
      <c r="XBC29" s="161"/>
      <c r="XBD29" s="161"/>
      <c r="XBE29" s="161"/>
      <c r="XBF29" s="161"/>
      <c r="XBG29" s="46"/>
      <c r="XBH29" s="46"/>
      <c r="XBI29" s="161"/>
      <c r="XBJ29" s="161"/>
      <c r="XBK29" s="161"/>
      <c r="XBL29" s="161"/>
      <c r="XBM29" s="161"/>
      <c r="XBN29" s="46"/>
      <c r="XBO29" s="46"/>
      <c r="XBP29" s="161"/>
      <c r="XBQ29" s="161"/>
      <c r="XBR29" s="161"/>
      <c r="XBS29" s="161"/>
      <c r="XBT29" s="161"/>
      <c r="XBU29" s="46"/>
      <c r="XBV29" s="46"/>
      <c r="XBW29" s="161"/>
      <c r="XBX29" s="161"/>
      <c r="XBY29" s="161"/>
      <c r="XBZ29" s="161"/>
      <c r="XCA29" s="161"/>
      <c r="XCB29" s="46"/>
      <c r="XCC29" s="46"/>
      <c r="XCD29" s="161"/>
      <c r="XCE29" s="161"/>
      <c r="XCF29" s="161"/>
      <c r="XCG29" s="161"/>
      <c r="XCH29" s="161"/>
      <c r="XCI29" s="46"/>
      <c r="XCJ29" s="46"/>
      <c r="XCK29" s="161"/>
      <c r="XCL29" s="161"/>
      <c r="XCM29" s="161"/>
      <c r="XCN29" s="161"/>
      <c r="XCO29" s="161"/>
      <c r="XCP29" s="46"/>
      <c r="XCQ29" s="46"/>
      <c r="XCR29" s="161"/>
      <c r="XCS29" s="161"/>
      <c r="XCT29" s="161"/>
      <c r="XCU29" s="161"/>
      <c r="XCV29" s="161"/>
      <c r="XCW29" s="46"/>
      <c r="XCX29" s="46"/>
      <c r="XCY29" s="161"/>
      <c r="XCZ29" s="161"/>
      <c r="XDA29" s="161"/>
      <c r="XDB29" s="161"/>
      <c r="XDC29" s="161"/>
      <c r="XDD29" s="46"/>
      <c r="XDE29" s="46"/>
      <c r="XDF29" s="161"/>
      <c r="XDG29" s="161"/>
      <c r="XDH29" s="161"/>
      <c r="XDI29" s="161"/>
      <c r="XDJ29" s="161"/>
      <c r="XDK29" s="46"/>
      <c r="XDL29" s="46"/>
      <c r="XDM29" s="161"/>
      <c r="XDN29" s="161"/>
      <c r="XDO29" s="161"/>
      <c r="XDP29" s="161"/>
      <c r="XDQ29" s="161"/>
      <c r="XDR29" s="46"/>
      <c r="XDS29" s="46"/>
      <c r="XDT29" s="161"/>
      <c r="XDU29" s="161"/>
      <c r="XDV29" s="161"/>
      <c r="XDW29" s="161"/>
      <c r="XDX29" s="161"/>
      <c r="XDY29" s="46"/>
      <c r="XDZ29" s="46"/>
      <c r="XEA29" s="161"/>
      <c r="XEB29" s="161"/>
      <c r="XEC29" s="161"/>
      <c r="XED29" s="161"/>
      <c r="XEE29" s="161"/>
      <c r="XEF29" s="46"/>
      <c r="XEG29" s="46"/>
      <c r="XEH29" s="161"/>
      <c r="XEI29" s="161"/>
      <c r="XEJ29" s="161"/>
      <c r="XEK29" s="161"/>
      <c r="XEL29" s="161"/>
      <c r="XEM29" s="46"/>
      <c r="XEN29" s="46"/>
      <c r="XEO29" s="161"/>
      <c r="XEP29" s="161"/>
      <c r="XEQ29" s="161"/>
      <c r="XER29" s="161"/>
      <c r="XES29" s="161"/>
      <c r="XET29" s="46"/>
      <c r="XEU29" s="46"/>
      <c r="XEV29" s="161"/>
      <c r="XEW29" s="161"/>
      <c r="XEX29" s="161"/>
      <c r="XEY29" s="161"/>
      <c r="XEZ29" s="161"/>
      <c r="XFA29" s="46"/>
      <c r="XFB29" s="46"/>
      <c r="XFC29" s="161"/>
      <c r="XFD29" s="161"/>
    </row>
    <row r="30" spans="1:16384" s="119" customFormat="1" ht="18" customHeight="1" x14ac:dyDescent="0.25">
      <c r="A30" s="1" t="s">
        <v>231</v>
      </c>
      <c r="B30" s="118"/>
      <c r="D30" s="122" t="s">
        <v>93</v>
      </c>
      <c r="E30" s="120"/>
      <c r="F30" s="121" t="s">
        <v>321</v>
      </c>
      <c r="G30" s="37" t="s">
        <v>298</v>
      </c>
    </row>
    <row r="31" spans="1:16384" x14ac:dyDescent="0.3">
      <c r="D31" s="37"/>
    </row>
    <row r="32" spans="1:16384" x14ac:dyDescent="0.3">
      <c r="E32" s="37"/>
    </row>
    <row r="33" spans="1:8" ht="16.2" x14ac:dyDescent="0.35">
      <c r="A33" s="26" t="s">
        <v>228</v>
      </c>
      <c r="B33" s="26"/>
    </row>
    <row r="35" spans="1:8" ht="23.45" x14ac:dyDescent="0.3">
      <c r="A35" s="48" t="s">
        <v>154</v>
      </c>
      <c r="B35" s="49" t="s">
        <v>320</v>
      </c>
      <c r="C35" s="151" t="s">
        <v>144</v>
      </c>
      <c r="D35" s="151"/>
      <c r="E35" s="151"/>
      <c r="F35" s="151"/>
      <c r="G35" s="151"/>
      <c r="H35" s="151"/>
    </row>
    <row r="36" spans="1:8" ht="12.7" customHeight="1" x14ac:dyDescent="0.3">
      <c r="A36" s="51" t="s">
        <v>94</v>
      </c>
      <c r="B36" s="103" t="s">
        <v>295</v>
      </c>
      <c r="C36" s="100" t="s">
        <v>119</v>
      </c>
      <c r="D36" s="100"/>
      <c r="E36" s="100"/>
      <c r="F36" s="100"/>
      <c r="G36" s="100"/>
      <c r="H36" s="100"/>
    </row>
    <row r="37" spans="1:8" ht="12.7" customHeight="1" x14ac:dyDescent="0.3">
      <c r="A37" s="52" t="s">
        <v>95</v>
      </c>
      <c r="B37" s="102" t="s">
        <v>295</v>
      </c>
      <c r="C37" s="101" t="s">
        <v>120</v>
      </c>
      <c r="D37" s="101"/>
      <c r="E37" s="101"/>
      <c r="F37" s="101"/>
      <c r="G37" s="101"/>
      <c r="H37" s="101"/>
    </row>
    <row r="38" spans="1:8" ht="12.7" customHeight="1" x14ac:dyDescent="0.3">
      <c r="A38" s="54" t="s">
        <v>96</v>
      </c>
      <c r="B38" s="103" t="s">
        <v>295</v>
      </c>
      <c r="C38" s="107" t="s">
        <v>121</v>
      </c>
      <c r="D38" s="107"/>
      <c r="E38" s="107"/>
      <c r="F38" s="107"/>
      <c r="G38" s="107"/>
      <c r="H38" s="107"/>
    </row>
    <row r="39" spans="1:8" ht="12.7" customHeight="1" x14ac:dyDescent="0.3">
      <c r="A39" s="53" t="s">
        <v>97</v>
      </c>
      <c r="B39" s="104" t="s">
        <v>295</v>
      </c>
      <c r="C39" s="108" t="s">
        <v>122</v>
      </c>
      <c r="D39" s="108"/>
      <c r="E39" s="108"/>
      <c r="F39" s="108"/>
      <c r="G39" s="108"/>
      <c r="H39" s="108"/>
    </row>
    <row r="40" spans="1:8" ht="12.7" customHeight="1" x14ac:dyDescent="0.3">
      <c r="A40" s="53" t="s">
        <v>98</v>
      </c>
      <c r="B40" s="104" t="s">
        <v>295</v>
      </c>
      <c r="C40" s="108" t="s">
        <v>123</v>
      </c>
      <c r="D40" s="108"/>
      <c r="E40" s="108"/>
      <c r="F40" s="108"/>
      <c r="G40" s="108"/>
      <c r="H40" s="108"/>
    </row>
    <row r="41" spans="1:8" ht="12.7" customHeight="1" x14ac:dyDescent="0.3">
      <c r="A41" s="53" t="s">
        <v>99</v>
      </c>
      <c r="B41" s="104" t="s">
        <v>295</v>
      </c>
      <c r="C41" s="108" t="s">
        <v>124</v>
      </c>
      <c r="D41" s="108"/>
      <c r="E41" s="108"/>
      <c r="F41" s="108"/>
      <c r="G41" s="108"/>
      <c r="H41" s="108"/>
    </row>
    <row r="42" spans="1:8" ht="12.7" customHeight="1" x14ac:dyDescent="0.3">
      <c r="A42" s="53" t="s">
        <v>100</v>
      </c>
      <c r="B42" s="104" t="s">
        <v>295</v>
      </c>
      <c r="C42" s="108" t="s">
        <v>125</v>
      </c>
      <c r="D42" s="108"/>
      <c r="E42" s="108"/>
      <c r="F42" s="108"/>
      <c r="G42" s="108"/>
      <c r="H42" s="108"/>
    </row>
    <row r="43" spans="1:8" ht="12.7" customHeight="1" x14ac:dyDescent="0.3">
      <c r="A43" s="123" t="s">
        <v>101</v>
      </c>
      <c r="B43" s="102" t="s">
        <v>295</v>
      </c>
      <c r="C43" s="101" t="s">
        <v>126</v>
      </c>
      <c r="D43" s="101"/>
      <c r="E43" s="101"/>
      <c r="F43" s="101"/>
      <c r="G43" s="101"/>
      <c r="H43" s="101"/>
    </row>
    <row r="44" spans="1:8" ht="12.7" customHeight="1" x14ac:dyDescent="0.3">
      <c r="A44" s="54" t="s">
        <v>102</v>
      </c>
      <c r="B44" s="105" t="s">
        <v>295</v>
      </c>
      <c r="C44" s="107" t="s">
        <v>127</v>
      </c>
      <c r="D44" s="107"/>
      <c r="E44" s="107"/>
      <c r="F44" s="107"/>
      <c r="G44" s="107"/>
      <c r="H44" s="107"/>
    </row>
    <row r="45" spans="1:8" ht="12.7" customHeight="1" x14ac:dyDescent="0.3">
      <c r="A45" s="53" t="s">
        <v>103</v>
      </c>
      <c r="B45" s="104" t="s">
        <v>295</v>
      </c>
      <c r="C45" s="108" t="s">
        <v>128</v>
      </c>
      <c r="D45" s="108"/>
      <c r="E45" s="108"/>
      <c r="F45" s="108"/>
      <c r="G45" s="108"/>
      <c r="H45" s="108"/>
    </row>
    <row r="46" spans="1:8" ht="12.7" customHeight="1" x14ac:dyDescent="0.3">
      <c r="A46" s="53" t="s">
        <v>104</v>
      </c>
      <c r="B46" s="104" t="s">
        <v>295</v>
      </c>
      <c r="C46" s="108" t="s">
        <v>129</v>
      </c>
      <c r="D46" s="108"/>
      <c r="E46" s="108"/>
      <c r="F46" s="108"/>
      <c r="G46" s="108"/>
      <c r="H46" s="108"/>
    </row>
    <row r="47" spans="1:8" ht="12.7" customHeight="1" x14ac:dyDescent="0.3">
      <c r="A47" s="53" t="s">
        <v>105</v>
      </c>
      <c r="B47" s="104" t="s">
        <v>295</v>
      </c>
      <c r="C47" s="108" t="s">
        <v>130</v>
      </c>
      <c r="D47" s="108"/>
      <c r="E47" s="108"/>
      <c r="F47" s="108"/>
      <c r="G47" s="108"/>
      <c r="H47" s="108"/>
    </row>
    <row r="48" spans="1:8" ht="13.55" customHeight="1" x14ac:dyDescent="0.3">
      <c r="A48" s="123" t="s">
        <v>106</v>
      </c>
      <c r="B48" s="124" t="s">
        <v>296</v>
      </c>
      <c r="C48" s="109" t="s">
        <v>131</v>
      </c>
      <c r="D48" s="109"/>
      <c r="E48" s="109"/>
      <c r="F48" s="109"/>
      <c r="G48" s="109"/>
      <c r="H48" s="109"/>
    </row>
    <row r="49" spans="1:8" ht="12.7" customHeight="1" x14ac:dyDescent="0.3">
      <c r="A49" s="54" t="s">
        <v>115</v>
      </c>
      <c r="B49" s="103" t="s">
        <v>297</v>
      </c>
      <c r="C49" s="107" t="s">
        <v>140</v>
      </c>
      <c r="D49" s="107"/>
      <c r="E49" s="107"/>
      <c r="F49" s="107"/>
      <c r="G49" s="107"/>
      <c r="H49" s="107"/>
    </row>
    <row r="50" spans="1:8" ht="12.7" customHeight="1" x14ac:dyDescent="0.3">
      <c r="A50" s="53" t="s">
        <v>116</v>
      </c>
      <c r="B50" s="104" t="s">
        <v>297</v>
      </c>
      <c r="C50" s="108" t="s">
        <v>141</v>
      </c>
      <c r="D50" s="108"/>
      <c r="E50" s="108"/>
      <c r="F50" s="108"/>
      <c r="G50" s="108"/>
      <c r="H50" s="108"/>
    </row>
    <row r="51" spans="1:8" ht="12.7" customHeight="1" x14ac:dyDescent="0.3">
      <c r="A51" s="53" t="s">
        <v>117</v>
      </c>
      <c r="B51" s="104" t="s">
        <v>297</v>
      </c>
      <c r="C51" s="108" t="s">
        <v>142</v>
      </c>
      <c r="D51" s="108"/>
      <c r="E51" s="108"/>
      <c r="F51" s="108"/>
      <c r="G51" s="108"/>
      <c r="H51" s="108"/>
    </row>
    <row r="52" spans="1:8" ht="13.55" customHeight="1" x14ac:dyDescent="0.3">
      <c r="A52" s="52" t="s">
        <v>118</v>
      </c>
      <c r="B52" s="102" t="s">
        <v>297</v>
      </c>
      <c r="C52" s="109" t="s">
        <v>143</v>
      </c>
      <c r="D52" s="109"/>
      <c r="E52" s="109"/>
      <c r="F52" s="109"/>
      <c r="G52" s="109"/>
      <c r="H52" s="109"/>
    </row>
    <row r="53" spans="1:8" ht="12.7" customHeight="1" x14ac:dyDescent="0.3">
      <c r="A53" s="54" t="s">
        <v>107</v>
      </c>
      <c r="B53" s="103" t="s">
        <v>295</v>
      </c>
      <c r="C53" s="107" t="s">
        <v>132</v>
      </c>
      <c r="D53" s="107"/>
      <c r="E53" s="107"/>
      <c r="F53" s="107"/>
      <c r="G53" s="107"/>
      <c r="H53" s="107"/>
    </row>
    <row r="54" spans="1:8" ht="12.7" customHeight="1" x14ac:dyDescent="0.3">
      <c r="A54" s="53" t="s">
        <v>108</v>
      </c>
      <c r="B54" s="104" t="s">
        <v>295</v>
      </c>
      <c r="C54" s="108" t="s">
        <v>133</v>
      </c>
      <c r="D54" s="108"/>
      <c r="E54" s="108"/>
      <c r="F54" s="108"/>
      <c r="G54" s="108"/>
      <c r="H54" s="108"/>
    </row>
    <row r="55" spans="1:8" ht="12.7" customHeight="1" x14ac:dyDescent="0.3">
      <c r="A55" s="52" t="s">
        <v>109</v>
      </c>
      <c r="B55" s="102" t="s">
        <v>295</v>
      </c>
      <c r="C55" s="101" t="s">
        <v>134</v>
      </c>
      <c r="D55" s="101"/>
      <c r="E55" s="101"/>
      <c r="F55" s="101"/>
      <c r="G55" s="101"/>
      <c r="H55" s="101"/>
    </row>
    <row r="56" spans="1:8" ht="12.7" customHeight="1" x14ac:dyDescent="0.3">
      <c r="A56" s="54" t="s">
        <v>110</v>
      </c>
      <c r="B56" s="103" t="s">
        <v>295</v>
      </c>
      <c r="C56" s="107" t="s">
        <v>135</v>
      </c>
      <c r="D56" s="107"/>
      <c r="E56" s="107"/>
      <c r="F56" s="107"/>
      <c r="G56" s="107"/>
      <c r="H56" s="107"/>
    </row>
    <row r="57" spans="1:8" ht="12.7" customHeight="1" x14ac:dyDescent="0.3">
      <c r="A57" s="53" t="s">
        <v>111</v>
      </c>
      <c r="B57" s="104" t="s">
        <v>295</v>
      </c>
      <c r="C57" s="108" t="s">
        <v>136</v>
      </c>
      <c r="D57" s="108"/>
      <c r="E57" s="108"/>
      <c r="F57" s="108"/>
      <c r="G57" s="108"/>
      <c r="H57" s="108"/>
    </row>
    <row r="58" spans="1:8" ht="12.7" customHeight="1" x14ac:dyDescent="0.3">
      <c r="A58" s="53" t="s">
        <v>112</v>
      </c>
      <c r="B58" s="104" t="s">
        <v>295</v>
      </c>
      <c r="C58" s="108" t="s">
        <v>137</v>
      </c>
      <c r="D58" s="108"/>
      <c r="E58" s="108"/>
      <c r="F58" s="108"/>
      <c r="G58" s="108"/>
      <c r="H58" s="108"/>
    </row>
    <row r="59" spans="1:8" ht="12.7" customHeight="1" x14ac:dyDescent="0.3">
      <c r="A59" s="53" t="s">
        <v>113</v>
      </c>
      <c r="B59" s="104" t="s">
        <v>296</v>
      </c>
      <c r="C59" s="108" t="s">
        <v>138</v>
      </c>
      <c r="D59" s="108"/>
      <c r="E59" s="108"/>
      <c r="F59" s="108"/>
      <c r="G59" s="108"/>
      <c r="H59" s="108"/>
    </row>
    <row r="60" spans="1:8" ht="13.55" customHeight="1" x14ac:dyDescent="0.3">
      <c r="A60" s="55" t="s">
        <v>114</v>
      </c>
      <c r="B60" s="106" t="s">
        <v>296</v>
      </c>
      <c r="C60" s="110" t="s">
        <v>139</v>
      </c>
      <c r="D60" s="110"/>
      <c r="E60" s="110"/>
      <c r="F60" s="110"/>
      <c r="G60" s="110"/>
      <c r="H60" s="110"/>
    </row>
    <row r="61" spans="1:8" s="119" customFormat="1" ht="18" customHeight="1" x14ac:dyDescent="0.25">
      <c r="A61" s="1" t="s">
        <v>231</v>
      </c>
      <c r="B61" s="118"/>
      <c r="D61" s="122" t="s">
        <v>93</v>
      </c>
      <c r="E61" s="120"/>
      <c r="F61" s="121" t="s">
        <v>321</v>
      </c>
      <c r="G61" s="37" t="s">
        <v>298</v>
      </c>
    </row>
    <row r="62" spans="1:8" s="119" customFormat="1" ht="10.5" customHeight="1" x14ac:dyDescent="0.25">
      <c r="A62" s="1"/>
      <c r="B62" s="118"/>
      <c r="D62" s="122"/>
      <c r="E62" s="120"/>
      <c r="F62" s="121"/>
      <c r="G62" s="37"/>
    </row>
    <row r="63" spans="1:8" s="136" customFormat="1" ht="18" customHeight="1" x14ac:dyDescent="0.35">
      <c r="A63" s="141" t="s">
        <v>323</v>
      </c>
      <c r="B63" s="135"/>
      <c r="D63" s="137"/>
      <c r="E63" s="138"/>
      <c r="F63" s="139"/>
      <c r="G63" s="140"/>
    </row>
    <row r="64" spans="1:8" s="136" customFormat="1" ht="18" customHeight="1" x14ac:dyDescent="0.35">
      <c r="A64" s="141"/>
      <c r="B64" s="135"/>
      <c r="D64" s="137"/>
      <c r="E64" s="138"/>
      <c r="F64" s="139"/>
      <c r="G64" s="140"/>
    </row>
    <row r="65" spans="1:8" s="47" customFormat="1" ht="11.75" x14ac:dyDescent="0.25">
      <c r="A65" s="133" t="s">
        <v>234</v>
      </c>
      <c r="B65" s="32"/>
      <c r="C65" s="31"/>
      <c r="D65" s="133" t="s">
        <v>326</v>
      </c>
      <c r="E65" s="12"/>
      <c r="F65" s="11"/>
      <c r="G65" s="134" t="s">
        <v>322</v>
      </c>
    </row>
    <row r="66" spans="1:8" ht="13.95" thickBot="1" x14ac:dyDescent="0.35">
      <c r="A66" s="130" t="s">
        <v>238</v>
      </c>
      <c r="B66" s="130" t="s">
        <v>45</v>
      </c>
      <c r="C66"/>
      <c r="D66" s="131" t="s">
        <v>238</v>
      </c>
      <c r="E66" s="131" t="s">
        <v>45</v>
      </c>
      <c r="G66" s="131" t="s">
        <v>238</v>
      </c>
      <c r="H66" s="132" t="s">
        <v>45</v>
      </c>
    </row>
    <row r="67" spans="1:8" ht="13.95" thickTop="1" x14ac:dyDescent="0.3">
      <c r="A67" s="1" t="s">
        <v>0</v>
      </c>
      <c r="B67" s="1" t="s">
        <v>51</v>
      </c>
      <c r="C67"/>
      <c r="D67" s="93" t="s">
        <v>34</v>
      </c>
      <c r="E67" s="93" t="s">
        <v>301</v>
      </c>
      <c r="G67" s="93" t="s">
        <v>239</v>
      </c>
      <c r="H67" s="94" t="s">
        <v>240</v>
      </c>
    </row>
    <row r="68" spans="1:8" x14ac:dyDescent="0.3">
      <c r="A68" s="1" t="s">
        <v>1</v>
      </c>
      <c r="B68" s="1" t="s">
        <v>52</v>
      </c>
      <c r="C68"/>
      <c r="D68" s="95" t="s">
        <v>241</v>
      </c>
      <c r="E68" s="95" t="s">
        <v>303</v>
      </c>
      <c r="G68" s="95" t="s">
        <v>247</v>
      </c>
      <c r="H68" s="96" t="s">
        <v>248</v>
      </c>
    </row>
    <row r="69" spans="1:8" x14ac:dyDescent="0.3">
      <c r="A69" s="1" t="s">
        <v>2</v>
      </c>
      <c r="B69" s="1" t="s">
        <v>53</v>
      </c>
      <c r="C69"/>
      <c r="D69" s="93" t="s">
        <v>243</v>
      </c>
      <c r="E69" s="93" t="s">
        <v>305</v>
      </c>
      <c r="G69" s="93" t="s">
        <v>36</v>
      </c>
      <c r="H69" s="94" t="s">
        <v>87</v>
      </c>
    </row>
    <row r="70" spans="1:8" x14ac:dyDescent="0.3">
      <c r="A70" s="1" t="s">
        <v>3</v>
      </c>
      <c r="B70" s="1" t="s">
        <v>54</v>
      </c>
      <c r="C70"/>
      <c r="D70" s="95" t="s">
        <v>245</v>
      </c>
      <c r="E70" s="95" t="s">
        <v>304</v>
      </c>
      <c r="G70" s="95" t="s">
        <v>253</v>
      </c>
      <c r="H70" s="96" t="s">
        <v>254</v>
      </c>
    </row>
    <row r="71" spans="1:8" ht="12.7" customHeight="1" x14ac:dyDescent="0.3">
      <c r="A71" s="24" t="s">
        <v>4</v>
      </c>
      <c r="B71" s="24" t="s">
        <v>55</v>
      </c>
      <c r="C71" s="39"/>
      <c r="D71" s="97" t="s">
        <v>35</v>
      </c>
      <c r="E71" s="97" t="s">
        <v>302</v>
      </c>
      <c r="G71" s="98" t="s">
        <v>259</v>
      </c>
      <c r="H71" s="149" t="s">
        <v>260</v>
      </c>
    </row>
    <row r="72" spans="1:8" x14ac:dyDescent="0.3">
      <c r="A72" s="1" t="s">
        <v>5</v>
      </c>
      <c r="B72" s="1" t="s">
        <v>56</v>
      </c>
      <c r="C72" s="39"/>
      <c r="D72" s="95" t="s">
        <v>249</v>
      </c>
      <c r="E72" s="95" t="s">
        <v>306</v>
      </c>
      <c r="G72" s="99"/>
      <c r="H72" s="150"/>
    </row>
    <row r="73" spans="1:8" x14ac:dyDescent="0.3">
      <c r="A73" s="1" t="s">
        <v>6</v>
      </c>
      <c r="B73" s="1" t="s">
        <v>57</v>
      </c>
      <c r="C73"/>
      <c r="D73" s="93" t="s">
        <v>251</v>
      </c>
      <c r="E73" s="93" t="s">
        <v>307</v>
      </c>
      <c r="G73" s="95" t="s">
        <v>37</v>
      </c>
      <c r="H73" s="96" t="s">
        <v>88</v>
      </c>
    </row>
    <row r="74" spans="1:8" x14ac:dyDescent="0.3">
      <c r="A74" s="1" t="s">
        <v>7</v>
      </c>
      <c r="B74" s="1" t="s">
        <v>58</v>
      </c>
      <c r="C74"/>
      <c r="D74" s="95" t="s">
        <v>283</v>
      </c>
      <c r="E74" s="95" t="s">
        <v>308</v>
      </c>
      <c r="G74" s="93" t="s">
        <v>38</v>
      </c>
      <c r="H74" s="94" t="s">
        <v>89</v>
      </c>
    </row>
    <row r="75" spans="1:8" x14ac:dyDescent="0.3">
      <c r="A75" s="1" t="s">
        <v>8</v>
      </c>
      <c r="B75" s="1" t="s">
        <v>59</v>
      </c>
      <c r="C75"/>
      <c r="D75" s="93" t="s">
        <v>255</v>
      </c>
      <c r="E75" s="93" t="s">
        <v>309</v>
      </c>
      <c r="G75" s="95" t="s">
        <v>329</v>
      </c>
      <c r="H75" s="96" t="s">
        <v>330</v>
      </c>
    </row>
    <row r="76" spans="1:8" x14ac:dyDescent="0.3">
      <c r="A76" s="1" t="s">
        <v>9</v>
      </c>
      <c r="B76" s="1" t="s">
        <v>60</v>
      </c>
      <c r="C76"/>
      <c r="D76" s="95" t="s">
        <v>257</v>
      </c>
      <c r="E76" s="95" t="s">
        <v>316</v>
      </c>
      <c r="G76" s="93" t="s">
        <v>267</v>
      </c>
      <c r="H76" s="94" t="s">
        <v>268</v>
      </c>
    </row>
    <row r="77" spans="1:8" x14ac:dyDescent="0.3">
      <c r="A77" s="1" t="s">
        <v>10</v>
      </c>
      <c r="B77" s="1" t="s">
        <v>61</v>
      </c>
      <c r="C77"/>
      <c r="D77" s="93" t="s">
        <v>261</v>
      </c>
      <c r="E77" s="93" t="s">
        <v>310</v>
      </c>
      <c r="G77" s="95" t="s">
        <v>39</v>
      </c>
      <c r="H77" s="96" t="s">
        <v>90</v>
      </c>
    </row>
    <row r="78" spans="1:8" x14ac:dyDescent="0.3">
      <c r="A78" s="1" t="s">
        <v>11</v>
      </c>
      <c r="B78" s="1" t="s">
        <v>62</v>
      </c>
      <c r="C78"/>
      <c r="D78" s="95" t="s">
        <v>263</v>
      </c>
      <c r="E78" s="95" t="s">
        <v>311</v>
      </c>
      <c r="G78" s="93" t="s">
        <v>269</v>
      </c>
      <c r="H78" s="94" t="s">
        <v>270</v>
      </c>
    </row>
    <row r="79" spans="1:8" x14ac:dyDescent="0.3">
      <c r="A79" s="1" t="s">
        <v>12</v>
      </c>
      <c r="B79" s="1" t="s">
        <v>63</v>
      </c>
      <c r="C79"/>
      <c r="D79" s="93" t="s">
        <v>265</v>
      </c>
      <c r="E79" s="93" t="s">
        <v>312</v>
      </c>
      <c r="G79" s="95" t="s">
        <v>271</v>
      </c>
      <c r="H79" s="96" t="s">
        <v>272</v>
      </c>
    </row>
    <row r="80" spans="1:8" x14ac:dyDescent="0.3">
      <c r="A80" s="1" t="s">
        <v>13</v>
      </c>
      <c r="B80" s="1" t="s">
        <v>64</v>
      </c>
      <c r="C80"/>
      <c r="D80" s="95" t="s">
        <v>275</v>
      </c>
      <c r="E80" s="95" t="s">
        <v>313</v>
      </c>
      <c r="G80" s="93" t="s">
        <v>273</v>
      </c>
      <c r="H80" s="94" t="s">
        <v>274</v>
      </c>
    </row>
    <row r="81" spans="1:14" x14ac:dyDescent="0.3">
      <c r="A81" s="1" t="s">
        <v>14</v>
      </c>
      <c r="B81" s="1" t="s">
        <v>65</v>
      </c>
      <c r="C81"/>
      <c r="D81" s="93" t="s">
        <v>277</v>
      </c>
      <c r="E81" s="93" t="s">
        <v>314</v>
      </c>
      <c r="G81" s="95" t="s">
        <v>40</v>
      </c>
      <c r="H81" s="96" t="s">
        <v>91</v>
      </c>
    </row>
    <row r="82" spans="1:14" x14ac:dyDescent="0.3">
      <c r="A82" s="1" t="s">
        <v>15</v>
      </c>
      <c r="B82" s="1" t="s">
        <v>66</v>
      </c>
      <c r="C82"/>
      <c r="D82" s="95" t="s">
        <v>279</v>
      </c>
      <c r="E82" s="95" t="s">
        <v>319</v>
      </c>
      <c r="G82" s="93" t="s">
        <v>41</v>
      </c>
      <c r="H82" s="94" t="s">
        <v>42</v>
      </c>
    </row>
    <row r="83" spans="1:14" x14ac:dyDescent="0.3">
      <c r="A83" s="1" t="s">
        <v>16</v>
      </c>
      <c r="B83" s="1" t="s">
        <v>67</v>
      </c>
      <c r="C83"/>
      <c r="D83" s="93" t="s">
        <v>281</v>
      </c>
      <c r="E83" s="93" t="s">
        <v>315</v>
      </c>
      <c r="G83" s="95" t="s">
        <v>285</v>
      </c>
      <c r="H83" s="96" t="s">
        <v>286</v>
      </c>
    </row>
    <row r="84" spans="1:14" x14ac:dyDescent="0.3">
      <c r="A84" s="1" t="s">
        <v>17</v>
      </c>
      <c r="B84" s="1" t="s">
        <v>68</v>
      </c>
      <c r="C84"/>
      <c r="D84" s="95" t="s">
        <v>291</v>
      </c>
      <c r="E84" s="95" t="s">
        <v>317</v>
      </c>
      <c r="G84" s="93" t="s">
        <v>43</v>
      </c>
      <c r="H84" s="94" t="s">
        <v>92</v>
      </c>
    </row>
    <row r="85" spans="1:14" x14ac:dyDescent="0.3">
      <c r="A85" s="1" t="s">
        <v>18</v>
      </c>
      <c r="B85" s="1" t="s">
        <v>69</v>
      </c>
      <c r="C85"/>
      <c r="D85" s="112" t="s">
        <v>293</v>
      </c>
      <c r="E85" s="112" t="s">
        <v>318</v>
      </c>
      <c r="G85" s="95" t="s">
        <v>287</v>
      </c>
      <c r="H85" s="96" t="s">
        <v>288</v>
      </c>
    </row>
    <row r="86" spans="1:14" x14ac:dyDescent="0.3">
      <c r="A86" s="1" t="s">
        <v>19</v>
      </c>
      <c r="B86" s="1" t="s">
        <v>70</v>
      </c>
      <c r="C86"/>
      <c r="D86"/>
      <c r="E86" s="111"/>
      <c r="F86" s="41"/>
      <c r="G86" s="112" t="s">
        <v>289</v>
      </c>
      <c r="H86" s="146" t="s">
        <v>290</v>
      </c>
      <c r="I86" s="41"/>
    </row>
    <row r="87" spans="1:14" x14ac:dyDescent="0.3">
      <c r="A87" s="1" t="s">
        <v>20</v>
      </c>
      <c r="B87" s="1" t="s">
        <v>71</v>
      </c>
      <c r="C87"/>
      <c r="F87" s="41"/>
      <c r="G87" s="10"/>
    </row>
    <row r="88" spans="1:14" ht="12.7" customHeight="1" x14ac:dyDescent="0.3">
      <c r="A88" s="1" t="s">
        <v>21</v>
      </c>
      <c r="B88" s="1" t="s">
        <v>72</v>
      </c>
      <c r="C88"/>
      <c r="F88" s="41"/>
      <c r="I88" s="45"/>
      <c r="J88" s="45"/>
      <c r="K88" s="45"/>
      <c r="L88" s="45"/>
      <c r="M88" s="45"/>
      <c r="N88" s="45"/>
    </row>
    <row r="89" spans="1:14" x14ac:dyDescent="0.3">
      <c r="A89" s="1" t="s">
        <v>22</v>
      </c>
      <c r="B89" s="1" t="s">
        <v>73</v>
      </c>
      <c r="C89"/>
      <c r="F89" s="41"/>
      <c r="I89" s="41"/>
    </row>
    <row r="90" spans="1:14" x14ac:dyDescent="0.3">
      <c r="A90" s="1" t="s">
        <v>23</v>
      </c>
      <c r="B90" s="1" t="s">
        <v>74</v>
      </c>
      <c r="C90"/>
      <c r="F90" s="41"/>
      <c r="I90" s="41"/>
    </row>
    <row r="91" spans="1:14" x14ac:dyDescent="0.3">
      <c r="A91" s="1" t="s">
        <v>24</v>
      </c>
      <c r="B91" s="1" t="s">
        <v>75</v>
      </c>
      <c r="C91"/>
      <c r="F91" s="41"/>
      <c r="G91" s="56"/>
      <c r="H91" s="56"/>
      <c r="I91" s="41"/>
    </row>
    <row r="92" spans="1:14" x14ac:dyDescent="0.3">
      <c r="A92" s="1" t="s">
        <v>25</v>
      </c>
      <c r="B92" s="1" t="s">
        <v>76</v>
      </c>
      <c r="C92"/>
      <c r="F92" s="41"/>
      <c r="G92" s="42"/>
      <c r="H92" s="40"/>
      <c r="I92" s="41"/>
    </row>
    <row r="93" spans="1:14" x14ac:dyDescent="0.3">
      <c r="A93" s="1" t="s">
        <v>26</v>
      </c>
      <c r="B93" s="1" t="s">
        <v>77</v>
      </c>
      <c r="C93"/>
      <c r="F93" s="41"/>
      <c r="G93" s="42"/>
      <c r="H93" s="40"/>
      <c r="I93" s="41"/>
    </row>
    <row r="94" spans="1:14" x14ac:dyDescent="0.3">
      <c r="A94" s="1" t="s">
        <v>27</v>
      </c>
      <c r="B94" s="1" t="s">
        <v>78</v>
      </c>
      <c r="C94"/>
      <c r="F94" s="41"/>
      <c r="G94" s="42"/>
      <c r="H94" s="40"/>
      <c r="I94" s="41"/>
    </row>
    <row r="95" spans="1:14" x14ac:dyDescent="0.3">
      <c r="A95" s="1" t="s">
        <v>28</v>
      </c>
      <c r="B95" s="1" t="s">
        <v>79</v>
      </c>
      <c r="C95"/>
      <c r="F95" s="41"/>
      <c r="G95" s="42"/>
      <c r="H95" s="40"/>
      <c r="I95" s="41"/>
    </row>
    <row r="96" spans="1:14" x14ac:dyDescent="0.3">
      <c r="A96" s="1" t="s">
        <v>29</v>
      </c>
      <c r="B96" s="1" t="s">
        <v>80</v>
      </c>
      <c r="C96"/>
      <c r="F96" s="41"/>
      <c r="G96" s="42"/>
      <c r="H96" s="40"/>
      <c r="I96" s="41"/>
    </row>
    <row r="97" spans="1:9" x14ac:dyDescent="0.3">
      <c r="A97" s="1" t="s">
        <v>30</v>
      </c>
      <c r="B97" s="1" t="s">
        <v>81</v>
      </c>
      <c r="C97"/>
      <c r="F97" s="41"/>
      <c r="G97" s="42"/>
      <c r="H97" s="40"/>
      <c r="I97" s="41"/>
    </row>
    <row r="98" spans="1:9" x14ac:dyDescent="0.3">
      <c r="A98" s="1" t="s">
        <v>31</v>
      </c>
      <c r="B98" s="1" t="s">
        <v>82</v>
      </c>
      <c r="C98"/>
      <c r="F98" s="41"/>
      <c r="G98" s="42"/>
      <c r="H98" s="40"/>
      <c r="I98" s="41"/>
    </row>
    <row r="99" spans="1:9" x14ac:dyDescent="0.3">
      <c r="A99" s="1" t="s">
        <v>32</v>
      </c>
      <c r="B99" s="1" t="s">
        <v>83</v>
      </c>
      <c r="C99"/>
      <c r="F99" s="41"/>
      <c r="G99" s="42"/>
      <c r="H99" s="40"/>
      <c r="I99" s="41"/>
    </row>
    <row r="100" spans="1:9" x14ac:dyDescent="0.3">
      <c r="A100" s="2" t="s">
        <v>33</v>
      </c>
      <c r="B100" s="2" t="s">
        <v>84</v>
      </c>
      <c r="C100"/>
      <c r="F100" s="44"/>
      <c r="G100" s="42"/>
      <c r="H100" s="43"/>
      <c r="I100" s="44"/>
    </row>
    <row r="101" spans="1:9" s="8" customFormat="1" ht="47.3" customHeight="1" x14ac:dyDescent="0.25">
      <c r="A101" s="148" t="s">
        <v>333</v>
      </c>
      <c r="B101" s="148"/>
      <c r="C101" s="148"/>
      <c r="D101" s="148"/>
      <c r="E101" s="148"/>
      <c r="F101" s="148"/>
      <c r="G101" s="148"/>
      <c r="H101" s="148"/>
    </row>
    <row r="102" spans="1:9" ht="32.25" customHeight="1" x14ac:dyDescent="0.3">
      <c r="A102" s="147" t="s">
        <v>328</v>
      </c>
      <c r="B102" s="147"/>
      <c r="C102" s="147"/>
      <c r="D102" s="147"/>
      <c r="E102" s="147"/>
      <c r="F102" s="147"/>
      <c r="G102" s="147"/>
      <c r="H102" s="147"/>
    </row>
    <row r="108" spans="1:9" x14ac:dyDescent="0.3">
      <c r="A108" s="10"/>
      <c r="B108" s="10"/>
      <c r="C108" s="10"/>
    </row>
  </sheetData>
  <mergeCells count="11723">
    <mergeCell ref="DK23:DO23"/>
    <mergeCell ref="DR23:DV23"/>
    <mergeCell ref="DY23:EC23"/>
    <mergeCell ref="EF23:EJ23"/>
    <mergeCell ref="EM23:EQ23"/>
    <mergeCell ref="CB23:CF23"/>
    <mergeCell ref="CI23:CM23"/>
    <mergeCell ref="CP23:CT23"/>
    <mergeCell ref="CW23:DA23"/>
    <mergeCell ref="DD23:DH23"/>
    <mergeCell ref="AS23:AW23"/>
    <mergeCell ref="AZ23:BD23"/>
    <mergeCell ref="BG23:BK23"/>
    <mergeCell ref="BN23:BR23"/>
    <mergeCell ref="BU23:BY23"/>
    <mergeCell ref="J23:N23"/>
    <mergeCell ref="Q23:U23"/>
    <mergeCell ref="X23:AB23"/>
    <mergeCell ref="AE23:AI23"/>
    <mergeCell ref="AL23:AP23"/>
    <mergeCell ref="A9:C9"/>
    <mergeCell ref="MV23:MZ23"/>
    <mergeCell ref="NC23:NG23"/>
    <mergeCell ref="NJ23:NN23"/>
    <mergeCell ref="NQ23:NU23"/>
    <mergeCell ref="NX23:OB23"/>
    <mergeCell ref="LM23:LQ23"/>
    <mergeCell ref="LT23:LX23"/>
    <mergeCell ref="MA23:ME23"/>
    <mergeCell ref="MH23:ML23"/>
    <mergeCell ref="MO23:MS23"/>
    <mergeCell ref="KD23:KH23"/>
    <mergeCell ref="KK23:KO23"/>
    <mergeCell ref="KR23:KV23"/>
    <mergeCell ref="KY23:LC23"/>
    <mergeCell ref="LF23:LJ23"/>
    <mergeCell ref="IU23:IY23"/>
    <mergeCell ref="JB23:JF23"/>
    <mergeCell ref="JI23:JM23"/>
    <mergeCell ref="JP23:JT23"/>
    <mergeCell ref="JW23:KA23"/>
    <mergeCell ref="HL23:HP23"/>
    <mergeCell ref="HS23:HW23"/>
    <mergeCell ref="HZ23:ID23"/>
    <mergeCell ref="IG23:IK23"/>
    <mergeCell ref="IN23:IR23"/>
    <mergeCell ref="GC23:GG23"/>
    <mergeCell ref="GJ23:GN23"/>
    <mergeCell ref="GQ23:GU23"/>
    <mergeCell ref="GX23:HB23"/>
    <mergeCell ref="HE23:HI23"/>
    <mergeCell ref="ET23:EX23"/>
    <mergeCell ref="FA23:FE23"/>
    <mergeCell ref="FH23:FL23"/>
    <mergeCell ref="FO23:FS23"/>
    <mergeCell ref="FV23:FZ23"/>
    <mergeCell ref="B11:D11"/>
    <mergeCell ref="WG23:WK23"/>
    <mergeCell ref="WN23:WR23"/>
    <mergeCell ref="WU23:WY23"/>
    <mergeCell ref="XB23:XF23"/>
    <mergeCell ref="XI23:XM23"/>
    <mergeCell ref="UX23:VB23"/>
    <mergeCell ref="VE23:VI23"/>
    <mergeCell ref="VL23:VP23"/>
    <mergeCell ref="VS23:VW23"/>
    <mergeCell ref="VZ23:WD23"/>
    <mergeCell ref="TO23:TS23"/>
    <mergeCell ref="TV23:TZ23"/>
    <mergeCell ref="UC23:UG23"/>
    <mergeCell ref="UJ23:UN23"/>
    <mergeCell ref="UQ23:UU23"/>
    <mergeCell ref="SF23:SJ23"/>
    <mergeCell ref="SM23:SQ23"/>
    <mergeCell ref="ST23:SX23"/>
    <mergeCell ref="TA23:TE23"/>
    <mergeCell ref="TH23:TL23"/>
    <mergeCell ref="QW23:RA23"/>
    <mergeCell ref="RD23:RH23"/>
    <mergeCell ref="RK23:RO23"/>
    <mergeCell ref="RR23:RV23"/>
    <mergeCell ref="RY23:SC23"/>
    <mergeCell ref="PN23:PR23"/>
    <mergeCell ref="PU23:PY23"/>
    <mergeCell ref="QB23:QF23"/>
    <mergeCell ref="QI23:QM23"/>
    <mergeCell ref="QP23:QT23"/>
    <mergeCell ref="OE23:OI23"/>
    <mergeCell ref="OL23:OP23"/>
    <mergeCell ref="OS23:OW23"/>
    <mergeCell ref="OZ23:PD23"/>
    <mergeCell ref="PG23:PK23"/>
    <mergeCell ref="AFR23:AFV23"/>
    <mergeCell ref="AFY23:AGC23"/>
    <mergeCell ref="AGF23:AGJ23"/>
    <mergeCell ref="AGM23:AGQ23"/>
    <mergeCell ref="AGT23:AGX23"/>
    <mergeCell ref="AEI23:AEM23"/>
    <mergeCell ref="AEP23:AET23"/>
    <mergeCell ref="AEW23:AFA23"/>
    <mergeCell ref="AFD23:AFH23"/>
    <mergeCell ref="AFK23:AFO23"/>
    <mergeCell ref="ACZ23:ADD23"/>
    <mergeCell ref="ADG23:ADK23"/>
    <mergeCell ref="ADN23:ADR23"/>
    <mergeCell ref="ADU23:ADY23"/>
    <mergeCell ref="AEB23:AEF23"/>
    <mergeCell ref="ABQ23:ABU23"/>
    <mergeCell ref="ABX23:ACB23"/>
    <mergeCell ref="ACE23:ACI23"/>
    <mergeCell ref="ACL23:ACP23"/>
    <mergeCell ref="ACS23:ACW23"/>
    <mergeCell ref="AAH23:AAL23"/>
    <mergeCell ref="AAO23:AAS23"/>
    <mergeCell ref="AAV23:AAZ23"/>
    <mergeCell ref="ABC23:ABG23"/>
    <mergeCell ref="ABJ23:ABN23"/>
    <mergeCell ref="YY23:ZC23"/>
    <mergeCell ref="ZF23:ZJ23"/>
    <mergeCell ref="ZM23:ZQ23"/>
    <mergeCell ref="ZT23:ZX23"/>
    <mergeCell ref="AAA23:AAE23"/>
    <mergeCell ref="XP23:XT23"/>
    <mergeCell ref="XW23:YA23"/>
    <mergeCell ref="YD23:YH23"/>
    <mergeCell ref="YK23:YO23"/>
    <mergeCell ref="YR23:YV23"/>
    <mergeCell ref="APC23:APG23"/>
    <mergeCell ref="APJ23:APN23"/>
    <mergeCell ref="APQ23:APU23"/>
    <mergeCell ref="APX23:AQB23"/>
    <mergeCell ref="AQE23:AQI23"/>
    <mergeCell ref="ANT23:ANX23"/>
    <mergeCell ref="AOA23:AOE23"/>
    <mergeCell ref="AOH23:AOL23"/>
    <mergeCell ref="AOO23:AOS23"/>
    <mergeCell ref="AOV23:AOZ23"/>
    <mergeCell ref="AMK23:AMO23"/>
    <mergeCell ref="AMR23:AMV23"/>
    <mergeCell ref="AMY23:ANC23"/>
    <mergeCell ref="ANF23:ANJ23"/>
    <mergeCell ref="ANM23:ANQ23"/>
    <mergeCell ref="ALB23:ALF23"/>
    <mergeCell ref="ALI23:ALM23"/>
    <mergeCell ref="ALP23:ALT23"/>
    <mergeCell ref="ALW23:AMA23"/>
    <mergeCell ref="AMD23:AMH23"/>
    <mergeCell ref="AJS23:AJW23"/>
    <mergeCell ref="AJZ23:AKD23"/>
    <mergeCell ref="AKG23:AKK23"/>
    <mergeCell ref="AKN23:AKR23"/>
    <mergeCell ref="AKU23:AKY23"/>
    <mergeCell ref="AIJ23:AIN23"/>
    <mergeCell ref="AIQ23:AIU23"/>
    <mergeCell ref="AIX23:AJB23"/>
    <mergeCell ref="AJE23:AJI23"/>
    <mergeCell ref="AJL23:AJP23"/>
    <mergeCell ref="AHA23:AHE23"/>
    <mergeCell ref="AHH23:AHL23"/>
    <mergeCell ref="AHO23:AHS23"/>
    <mergeCell ref="AHV23:AHZ23"/>
    <mergeCell ref="AIC23:AIG23"/>
    <mergeCell ref="AYN23:AYR23"/>
    <mergeCell ref="AYU23:AYY23"/>
    <mergeCell ref="AZB23:AZF23"/>
    <mergeCell ref="AZI23:AZM23"/>
    <mergeCell ref="AZP23:AZT23"/>
    <mergeCell ref="AXE23:AXI23"/>
    <mergeCell ref="AXL23:AXP23"/>
    <mergeCell ref="AXS23:AXW23"/>
    <mergeCell ref="AXZ23:AYD23"/>
    <mergeCell ref="AYG23:AYK23"/>
    <mergeCell ref="AVV23:AVZ23"/>
    <mergeCell ref="AWC23:AWG23"/>
    <mergeCell ref="AWJ23:AWN23"/>
    <mergeCell ref="AWQ23:AWU23"/>
    <mergeCell ref="AWX23:AXB23"/>
    <mergeCell ref="AUM23:AUQ23"/>
    <mergeCell ref="AUT23:AUX23"/>
    <mergeCell ref="AVA23:AVE23"/>
    <mergeCell ref="AVH23:AVL23"/>
    <mergeCell ref="AVO23:AVS23"/>
    <mergeCell ref="ATD23:ATH23"/>
    <mergeCell ref="ATK23:ATO23"/>
    <mergeCell ref="ATR23:ATV23"/>
    <mergeCell ref="ATY23:AUC23"/>
    <mergeCell ref="AUF23:AUJ23"/>
    <mergeCell ref="ARU23:ARY23"/>
    <mergeCell ref="ASB23:ASF23"/>
    <mergeCell ref="ASI23:ASM23"/>
    <mergeCell ref="ASP23:AST23"/>
    <mergeCell ref="ASW23:ATA23"/>
    <mergeCell ref="AQL23:AQP23"/>
    <mergeCell ref="AQS23:AQW23"/>
    <mergeCell ref="AQZ23:ARD23"/>
    <mergeCell ref="ARG23:ARK23"/>
    <mergeCell ref="ARN23:ARR23"/>
    <mergeCell ref="BHY23:BIC23"/>
    <mergeCell ref="BIF23:BIJ23"/>
    <mergeCell ref="BIM23:BIQ23"/>
    <mergeCell ref="BIT23:BIX23"/>
    <mergeCell ref="BJA23:BJE23"/>
    <mergeCell ref="BGP23:BGT23"/>
    <mergeCell ref="BGW23:BHA23"/>
    <mergeCell ref="BHD23:BHH23"/>
    <mergeCell ref="BHK23:BHO23"/>
    <mergeCell ref="BHR23:BHV23"/>
    <mergeCell ref="BFG23:BFK23"/>
    <mergeCell ref="BFN23:BFR23"/>
    <mergeCell ref="BFU23:BFY23"/>
    <mergeCell ref="BGB23:BGF23"/>
    <mergeCell ref="BGI23:BGM23"/>
    <mergeCell ref="BDX23:BEB23"/>
    <mergeCell ref="BEE23:BEI23"/>
    <mergeCell ref="BEL23:BEP23"/>
    <mergeCell ref="BES23:BEW23"/>
    <mergeCell ref="BEZ23:BFD23"/>
    <mergeCell ref="BCO23:BCS23"/>
    <mergeCell ref="BCV23:BCZ23"/>
    <mergeCell ref="BDC23:BDG23"/>
    <mergeCell ref="BDJ23:BDN23"/>
    <mergeCell ref="BDQ23:BDU23"/>
    <mergeCell ref="BBF23:BBJ23"/>
    <mergeCell ref="BBM23:BBQ23"/>
    <mergeCell ref="BBT23:BBX23"/>
    <mergeCell ref="BCA23:BCE23"/>
    <mergeCell ref="BCH23:BCL23"/>
    <mergeCell ref="AZW23:BAA23"/>
    <mergeCell ref="BAD23:BAH23"/>
    <mergeCell ref="BAK23:BAO23"/>
    <mergeCell ref="BAR23:BAV23"/>
    <mergeCell ref="BAY23:BBC23"/>
    <mergeCell ref="BRJ23:BRN23"/>
    <mergeCell ref="BRQ23:BRU23"/>
    <mergeCell ref="BRX23:BSB23"/>
    <mergeCell ref="BSE23:BSI23"/>
    <mergeCell ref="BSL23:BSP23"/>
    <mergeCell ref="BQA23:BQE23"/>
    <mergeCell ref="BQH23:BQL23"/>
    <mergeCell ref="BQO23:BQS23"/>
    <mergeCell ref="BQV23:BQZ23"/>
    <mergeCell ref="BRC23:BRG23"/>
    <mergeCell ref="BOR23:BOV23"/>
    <mergeCell ref="BOY23:BPC23"/>
    <mergeCell ref="BPF23:BPJ23"/>
    <mergeCell ref="BPM23:BPQ23"/>
    <mergeCell ref="BPT23:BPX23"/>
    <mergeCell ref="BNI23:BNM23"/>
    <mergeCell ref="BNP23:BNT23"/>
    <mergeCell ref="BNW23:BOA23"/>
    <mergeCell ref="BOD23:BOH23"/>
    <mergeCell ref="BOK23:BOO23"/>
    <mergeCell ref="BLZ23:BMD23"/>
    <mergeCell ref="BMG23:BMK23"/>
    <mergeCell ref="BMN23:BMR23"/>
    <mergeCell ref="BMU23:BMY23"/>
    <mergeCell ref="BNB23:BNF23"/>
    <mergeCell ref="BKQ23:BKU23"/>
    <mergeCell ref="BKX23:BLB23"/>
    <mergeCell ref="BLE23:BLI23"/>
    <mergeCell ref="BLL23:BLP23"/>
    <mergeCell ref="BLS23:BLW23"/>
    <mergeCell ref="BJH23:BJL23"/>
    <mergeCell ref="BJO23:BJS23"/>
    <mergeCell ref="BJV23:BJZ23"/>
    <mergeCell ref="BKC23:BKG23"/>
    <mergeCell ref="BKJ23:BKN23"/>
    <mergeCell ref="CAU23:CAY23"/>
    <mergeCell ref="CBB23:CBF23"/>
    <mergeCell ref="CBI23:CBM23"/>
    <mergeCell ref="CBP23:CBT23"/>
    <mergeCell ref="CBW23:CCA23"/>
    <mergeCell ref="BZL23:BZP23"/>
    <mergeCell ref="BZS23:BZW23"/>
    <mergeCell ref="BZZ23:CAD23"/>
    <mergeCell ref="CAG23:CAK23"/>
    <mergeCell ref="CAN23:CAR23"/>
    <mergeCell ref="BYC23:BYG23"/>
    <mergeCell ref="BYJ23:BYN23"/>
    <mergeCell ref="BYQ23:BYU23"/>
    <mergeCell ref="BYX23:BZB23"/>
    <mergeCell ref="BZE23:BZI23"/>
    <mergeCell ref="BWT23:BWX23"/>
    <mergeCell ref="BXA23:BXE23"/>
    <mergeCell ref="BXH23:BXL23"/>
    <mergeCell ref="BXO23:BXS23"/>
    <mergeCell ref="BXV23:BXZ23"/>
    <mergeCell ref="BVK23:BVO23"/>
    <mergeCell ref="BVR23:BVV23"/>
    <mergeCell ref="BVY23:BWC23"/>
    <mergeCell ref="BWF23:BWJ23"/>
    <mergeCell ref="BWM23:BWQ23"/>
    <mergeCell ref="BUB23:BUF23"/>
    <mergeCell ref="BUI23:BUM23"/>
    <mergeCell ref="BUP23:BUT23"/>
    <mergeCell ref="BUW23:BVA23"/>
    <mergeCell ref="BVD23:BVH23"/>
    <mergeCell ref="BSS23:BSW23"/>
    <mergeCell ref="BSZ23:BTD23"/>
    <mergeCell ref="BTG23:BTK23"/>
    <mergeCell ref="BTN23:BTR23"/>
    <mergeCell ref="BTU23:BTY23"/>
    <mergeCell ref="CKF23:CKJ23"/>
    <mergeCell ref="CKM23:CKQ23"/>
    <mergeCell ref="CKT23:CKX23"/>
    <mergeCell ref="CLA23:CLE23"/>
    <mergeCell ref="CLH23:CLL23"/>
    <mergeCell ref="CIW23:CJA23"/>
    <mergeCell ref="CJD23:CJH23"/>
    <mergeCell ref="CJK23:CJO23"/>
    <mergeCell ref="CJR23:CJV23"/>
    <mergeCell ref="CJY23:CKC23"/>
    <mergeCell ref="CHN23:CHR23"/>
    <mergeCell ref="CHU23:CHY23"/>
    <mergeCell ref="CIB23:CIF23"/>
    <mergeCell ref="CII23:CIM23"/>
    <mergeCell ref="CIP23:CIT23"/>
    <mergeCell ref="CGE23:CGI23"/>
    <mergeCell ref="CGL23:CGP23"/>
    <mergeCell ref="CGS23:CGW23"/>
    <mergeCell ref="CGZ23:CHD23"/>
    <mergeCell ref="CHG23:CHK23"/>
    <mergeCell ref="CEV23:CEZ23"/>
    <mergeCell ref="CFC23:CFG23"/>
    <mergeCell ref="CFJ23:CFN23"/>
    <mergeCell ref="CFQ23:CFU23"/>
    <mergeCell ref="CFX23:CGB23"/>
    <mergeCell ref="CDM23:CDQ23"/>
    <mergeCell ref="CDT23:CDX23"/>
    <mergeCell ref="CEA23:CEE23"/>
    <mergeCell ref="CEH23:CEL23"/>
    <mergeCell ref="CEO23:CES23"/>
    <mergeCell ref="CCD23:CCH23"/>
    <mergeCell ref="CCK23:CCO23"/>
    <mergeCell ref="CCR23:CCV23"/>
    <mergeCell ref="CCY23:CDC23"/>
    <mergeCell ref="CDF23:CDJ23"/>
    <mergeCell ref="CTQ23:CTU23"/>
    <mergeCell ref="CTX23:CUB23"/>
    <mergeCell ref="CUE23:CUI23"/>
    <mergeCell ref="CUL23:CUP23"/>
    <mergeCell ref="CUS23:CUW23"/>
    <mergeCell ref="CSH23:CSL23"/>
    <mergeCell ref="CSO23:CSS23"/>
    <mergeCell ref="CSV23:CSZ23"/>
    <mergeCell ref="CTC23:CTG23"/>
    <mergeCell ref="CTJ23:CTN23"/>
    <mergeCell ref="CQY23:CRC23"/>
    <mergeCell ref="CRF23:CRJ23"/>
    <mergeCell ref="CRM23:CRQ23"/>
    <mergeCell ref="CRT23:CRX23"/>
    <mergeCell ref="CSA23:CSE23"/>
    <mergeCell ref="CPP23:CPT23"/>
    <mergeCell ref="CPW23:CQA23"/>
    <mergeCell ref="CQD23:CQH23"/>
    <mergeCell ref="CQK23:CQO23"/>
    <mergeCell ref="CQR23:CQV23"/>
    <mergeCell ref="COG23:COK23"/>
    <mergeCell ref="CON23:COR23"/>
    <mergeCell ref="COU23:COY23"/>
    <mergeCell ref="CPB23:CPF23"/>
    <mergeCell ref="CPI23:CPM23"/>
    <mergeCell ref="CMX23:CNB23"/>
    <mergeCell ref="CNE23:CNI23"/>
    <mergeCell ref="CNL23:CNP23"/>
    <mergeCell ref="CNS23:CNW23"/>
    <mergeCell ref="CNZ23:COD23"/>
    <mergeCell ref="CLO23:CLS23"/>
    <mergeCell ref="CLV23:CLZ23"/>
    <mergeCell ref="CMC23:CMG23"/>
    <mergeCell ref="CMJ23:CMN23"/>
    <mergeCell ref="CMQ23:CMU23"/>
    <mergeCell ref="DDB23:DDF23"/>
    <mergeCell ref="DDI23:DDM23"/>
    <mergeCell ref="DDP23:DDT23"/>
    <mergeCell ref="DDW23:DEA23"/>
    <mergeCell ref="DED23:DEH23"/>
    <mergeCell ref="DBS23:DBW23"/>
    <mergeCell ref="DBZ23:DCD23"/>
    <mergeCell ref="DCG23:DCK23"/>
    <mergeCell ref="DCN23:DCR23"/>
    <mergeCell ref="DCU23:DCY23"/>
    <mergeCell ref="DAJ23:DAN23"/>
    <mergeCell ref="DAQ23:DAU23"/>
    <mergeCell ref="DAX23:DBB23"/>
    <mergeCell ref="DBE23:DBI23"/>
    <mergeCell ref="DBL23:DBP23"/>
    <mergeCell ref="CZA23:CZE23"/>
    <mergeCell ref="CZH23:CZL23"/>
    <mergeCell ref="CZO23:CZS23"/>
    <mergeCell ref="CZV23:CZZ23"/>
    <mergeCell ref="DAC23:DAG23"/>
    <mergeCell ref="CXR23:CXV23"/>
    <mergeCell ref="CXY23:CYC23"/>
    <mergeCell ref="CYF23:CYJ23"/>
    <mergeCell ref="CYM23:CYQ23"/>
    <mergeCell ref="CYT23:CYX23"/>
    <mergeCell ref="CWI23:CWM23"/>
    <mergeCell ref="CWP23:CWT23"/>
    <mergeCell ref="CWW23:CXA23"/>
    <mergeCell ref="CXD23:CXH23"/>
    <mergeCell ref="CXK23:CXO23"/>
    <mergeCell ref="CUZ23:CVD23"/>
    <mergeCell ref="CVG23:CVK23"/>
    <mergeCell ref="CVN23:CVR23"/>
    <mergeCell ref="CVU23:CVY23"/>
    <mergeCell ref="CWB23:CWF23"/>
    <mergeCell ref="DMM23:DMQ23"/>
    <mergeCell ref="DMT23:DMX23"/>
    <mergeCell ref="DNA23:DNE23"/>
    <mergeCell ref="DNH23:DNL23"/>
    <mergeCell ref="DNO23:DNS23"/>
    <mergeCell ref="DLD23:DLH23"/>
    <mergeCell ref="DLK23:DLO23"/>
    <mergeCell ref="DLR23:DLV23"/>
    <mergeCell ref="DLY23:DMC23"/>
    <mergeCell ref="DMF23:DMJ23"/>
    <mergeCell ref="DJU23:DJY23"/>
    <mergeCell ref="DKB23:DKF23"/>
    <mergeCell ref="DKI23:DKM23"/>
    <mergeCell ref="DKP23:DKT23"/>
    <mergeCell ref="DKW23:DLA23"/>
    <mergeCell ref="DIL23:DIP23"/>
    <mergeCell ref="DIS23:DIW23"/>
    <mergeCell ref="DIZ23:DJD23"/>
    <mergeCell ref="DJG23:DJK23"/>
    <mergeCell ref="DJN23:DJR23"/>
    <mergeCell ref="DHC23:DHG23"/>
    <mergeCell ref="DHJ23:DHN23"/>
    <mergeCell ref="DHQ23:DHU23"/>
    <mergeCell ref="DHX23:DIB23"/>
    <mergeCell ref="DIE23:DII23"/>
    <mergeCell ref="DFT23:DFX23"/>
    <mergeCell ref="DGA23:DGE23"/>
    <mergeCell ref="DGH23:DGL23"/>
    <mergeCell ref="DGO23:DGS23"/>
    <mergeCell ref="DGV23:DGZ23"/>
    <mergeCell ref="DEK23:DEO23"/>
    <mergeCell ref="DER23:DEV23"/>
    <mergeCell ref="DEY23:DFC23"/>
    <mergeCell ref="DFF23:DFJ23"/>
    <mergeCell ref="DFM23:DFQ23"/>
    <mergeCell ref="DVX23:DWB23"/>
    <mergeCell ref="DWE23:DWI23"/>
    <mergeCell ref="DWL23:DWP23"/>
    <mergeCell ref="DWS23:DWW23"/>
    <mergeCell ref="DWZ23:DXD23"/>
    <mergeCell ref="DUO23:DUS23"/>
    <mergeCell ref="DUV23:DUZ23"/>
    <mergeCell ref="DVC23:DVG23"/>
    <mergeCell ref="DVJ23:DVN23"/>
    <mergeCell ref="DVQ23:DVU23"/>
    <mergeCell ref="DTF23:DTJ23"/>
    <mergeCell ref="DTM23:DTQ23"/>
    <mergeCell ref="DTT23:DTX23"/>
    <mergeCell ref="DUA23:DUE23"/>
    <mergeCell ref="DUH23:DUL23"/>
    <mergeCell ref="DRW23:DSA23"/>
    <mergeCell ref="DSD23:DSH23"/>
    <mergeCell ref="DSK23:DSO23"/>
    <mergeCell ref="DSR23:DSV23"/>
    <mergeCell ref="DSY23:DTC23"/>
    <mergeCell ref="DQN23:DQR23"/>
    <mergeCell ref="DQU23:DQY23"/>
    <mergeCell ref="DRB23:DRF23"/>
    <mergeCell ref="DRI23:DRM23"/>
    <mergeCell ref="DRP23:DRT23"/>
    <mergeCell ref="DPE23:DPI23"/>
    <mergeCell ref="DPL23:DPP23"/>
    <mergeCell ref="DPS23:DPW23"/>
    <mergeCell ref="DPZ23:DQD23"/>
    <mergeCell ref="DQG23:DQK23"/>
    <mergeCell ref="DNV23:DNZ23"/>
    <mergeCell ref="DOC23:DOG23"/>
    <mergeCell ref="DOJ23:DON23"/>
    <mergeCell ref="DOQ23:DOU23"/>
    <mergeCell ref="DOX23:DPB23"/>
    <mergeCell ref="EFI23:EFM23"/>
    <mergeCell ref="EFP23:EFT23"/>
    <mergeCell ref="EFW23:EGA23"/>
    <mergeCell ref="EGD23:EGH23"/>
    <mergeCell ref="EGK23:EGO23"/>
    <mergeCell ref="EDZ23:EED23"/>
    <mergeCell ref="EEG23:EEK23"/>
    <mergeCell ref="EEN23:EER23"/>
    <mergeCell ref="EEU23:EEY23"/>
    <mergeCell ref="EFB23:EFF23"/>
    <mergeCell ref="ECQ23:ECU23"/>
    <mergeCell ref="ECX23:EDB23"/>
    <mergeCell ref="EDE23:EDI23"/>
    <mergeCell ref="EDL23:EDP23"/>
    <mergeCell ref="EDS23:EDW23"/>
    <mergeCell ref="EBH23:EBL23"/>
    <mergeCell ref="EBO23:EBS23"/>
    <mergeCell ref="EBV23:EBZ23"/>
    <mergeCell ref="ECC23:ECG23"/>
    <mergeCell ref="ECJ23:ECN23"/>
    <mergeCell ref="DZY23:EAC23"/>
    <mergeCell ref="EAF23:EAJ23"/>
    <mergeCell ref="EAM23:EAQ23"/>
    <mergeCell ref="EAT23:EAX23"/>
    <mergeCell ref="EBA23:EBE23"/>
    <mergeCell ref="DYP23:DYT23"/>
    <mergeCell ref="DYW23:DZA23"/>
    <mergeCell ref="DZD23:DZH23"/>
    <mergeCell ref="DZK23:DZO23"/>
    <mergeCell ref="DZR23:DZV23"/>
    <mergeCell ref="DXG23:DXK23"/>
    <mergeCell ref="DXN23:DXR23"/>
    <mergeCell ref="DXU23:DXY23"/>
    <mergeCell ref="DYB23:DYF23"/>
    <mergeCell ref="DYI23:DYM23"/>
    <mergeCell ref="EOT23:EOX23"/>
    <mergeCell ref="EPA23:EPE23"/>
    <mergeCell ref="EPH23:EPL23"/>
    <mergeCell ref="EPO23:EPS23"/>
    <mergeCell ref="EPV23:EPZ23"/>
    <mergeCell ref="ENK23:ENO23"/>
    <mergeCell ref="ENR23:ENV23"/>
    <mergeCell ref="ENY23:EOC23"/>
    <mergeCell ref="EOF23:EOJ23"/>
    <mergeCell ref="EOM23:EOQ23"/>
    <mergeCell ref="EMB23:EMF23"/>
    <mergeCell ref="EMI23:EMM23"/>
    <mergeCell ref="EMP23:EMT23"/>
    <mergeCell ref="EMW23:ENA23"/>
    <mergeCell ref="END23:ENH23"/>
    <mergeCell ref="EKS23:EKW23"/>
    <mergeCell ref="EKZ23:ELD23"/>
    <mergeCell ref="ELG23:ELK23"/>
    <mergeCell ref="ELN23:ELR23"/>
    <mergeCell ref="ELU23:ELY23"/>
    <mergeCell ref="EJJ23:EJN23"/>
    <mergeCell ref="EJQ23:EJU23"/>
    <mergeCell ref="EJX23:EKB23"/>
    <mergeCell ref="EKE23:EKI23"/>
    <mergeCell ref="EKL23:EKP23"/>
    <mergeCell ref="EIA23:EIE23"/>
    <mergeCell ref="EIH23:EIL23"/>
    <mergeCell ref="EIO23:EIS23"/>
    <mergeCell ref="EIV23:EIZ23"/>
    <mergeCell ref="EJC23:EJG23"/>
    <mergeCell ref="EGR23:EGV23"/>
    <mergeCell ref="EGY23:EHC23"/>
    <mergeCell ref="EHF23:EHJ23"/>
    <mergeCell ref="EHM23:EHQ23"/>
    <mergeCell ref="EHT23:EHX23"/>
    <mergeCell ref="EYE23:EYI23"/>
    <mergeCell ref="EYL23:EYP23"/>
    <mergeCell ref="EYS23:EYW23"/>
    <mergeCell ref="EYZ23:EZD23"/>
    <mergeCell ref="EZG23:EZK23"/>
    <mergeCell ref="EWV23:EWZ23"/>
    <mergeCell ref="EXC23:EXG23"/>
    <mergeCell ref="EXJ23:EXN23"/>
    <mergeCell ref="EXQ23:EXU23"/>
    <mergeCell ref="EXX23:EYB23"/>
    <mergeCell ref="EVM23:EVQ23"/>
    <mergeCell ref="EVT23:EVX23"/>
    <mergeCell ref="EWA23:EWE23"/>
    <mergeCell ref="EWH23:EWL23"/>
    <mergeCell ref="EWO23:EWS23"/>
    <mergeCell ref="EUD23:EUH23"/>
    <mergeCell ref="EUK23:EUO23"/>
    <mergeCell ref="EUR23:EUV23"/>
    <mergeCell ref="EUY23:EVC23"/>
    <mergeCell ref="EVF23:EVJ23"/>
    <mergeCell ref="ESU23:ESY23"/>
    <mergeCell ref="ETB23:ETF23"/>
    <mergeCell ref="ETI23:ETM23"/>
    <mergeCell ref="ETP23:ETT23"/>
    <mergeCell ref="ETW23:EUA23"/>
    <mergeCell ref="ERL23:ERP23"/>
    <mergeCell ref="ERS23:ERW23"/>
    <mergeCell ref="ERZ23:ESD23"/>
    <mergeCell ref="ESG23:ESK23"/>
    <mergeCell ref="ESN23:ESR23"/>
    <mergeCell ref="EQC23:EQG23"/>
    <mergeCell ref="EQJ23:EQN23"/>
    <mergeCell ref="EQQ23:EQU23"/>
    <mergeCell ref="EQX23:ERB23"/>
    <mergeCell ref="ERE23:ERI23"/>
    <mergeCell ref="FHP23:FHT23"/>
    <mergeCell ref="FHW23:FIA23"/>
    <mergeCell ref="FID23:FIH23"/>
    <mergeCell ref="FIK23:FIO23"/>
    <mergeCell ref="FIR23:FIV23"/>
    <mergeCell ref="FGG23:FGK23"/>
    <mergeCell ref="FGN23:FGR23"/>
    <mergeCell ref="FGU23:FGY23"/>
    <mergeCell ref="FHB23:FHF23"/>
    <mergeCell ref="FHI23:FHM23"/>
    <mergeCell ref="FEX23:FFB23"/>
    <mergeCell ref="FFE23:FFI23"/>
    <mergeCell ref="FFL23:FFP23"/>
    <mergeCell ref="FFS23:FFW23"/>
    <mergeCell ref="FFZ23:FGD23"/>
    <mergeCell ref="FDO23:FDS23"/>
    <mergeCell ref="FDV23:FDZ23"/>
    <mergeCell ref="FEC23:FEG23"/>
    <mergeCell ref="FEJ23:FEN23"/>
    <mergeCell ref="FEQ23:FEU23"/>
    <mergeCell ref="FCF23:FCJ23"/>
    <mergeCell ref="FCM23:FCQ23"/>
    <mergeCell ref="FCT23:FCX23"/>
    <mergeCell ref="FDA23:FDE23"/>
    <mergeCell ref="FDH23:FDL23"/>
    <mergeCell ref="FAW23:FBA23"/>
    <mergeCell ref="FBD23:FBH23"/>
    <mergeCell ref="FBK23:FBO23"/>
    <mergeCell ref="FBR23:FBV23"/>
    <mergeCell ref="FBY23:FCC23"/>
    <mergeCell ref="EZN23:EZR23"/>
    <mergeCell ref="EZU23:EZY23"/>
    <mergeCell ref="FAB23:FAF23"/>
    <mergeCell ref="FAI23:FAM23"/>
    <mergeCell ref="FAP23:FAT23"/>
    <mergeCell ref="FRA23:FRE23"/>
    <mergeCell ref="FRH23:FRL23"/>
    <mergeCell ref="FRO23:FRS23"/>
    <mergeCell ref="FRV23:FRZ23"/>
    <mergeCell ref="FSC23:FSG23"/>
    <mergeCell ref="FPR23:FPV23"/>
    <mergeCell ref="FPY23:FQC23"/>
    <mergeCell ref="FQF23:FQJ23"/>
    <mergeCell ref="FQM23:FQQ23"/>
    <mergeCell ref="FQT23:FQX23"/>
    <mergeCell ref="FOI23:FOM23"/>
    <mergeCell ref="FOP23:FOT23"/>
    <mergeCell ref="FOW23:FPA23"/>
    <mergeCell ref="FPD23:FPH23"/>
    <mergeCell ref="FPK23:FPO23"/>
    <mergeCell ref="FMZ23:FND23"/>
    <mergeCell ref="FNG23:FNK23"/>
    <mergeCell ref="FNN23:FNR23"/>
    <mergeCell ref="FNU23:FNY23"/>
    <mergeCell ref="FOB23:FOF23"/>
    <mergeCell ref="FLQ23:FLU23"/>
    <mergeCell ref="FLX23:FMB23"/>
    <mergeCell ref="FME23:FMI23"/>
    <mergeCell ref="FML23:FMP23"/>
    <mergeCell ref="FMS23:FMW23"/>
    <mergeCell ref="FKH23:FKL23"/>
    <mergeCell ref="FKO23:FKS23"/>
    <mergeCell ref="FKV23:FKZ23"/>
    <mergeCell ref="FLC23:FLG23"/>
    <mergeCell ref="FLJ23:FLN23"/>
    <mergeCell ref="FIY23:FJC23"/>
    <mergeCell ref="FJF23:FJJ23"/>
    <mergeCell ref="FJM23:FJQ23"/>
    <mergeCell ref="FJT23:FJX23"/>
    <mergeCell ref="FKA23:FKE23"/>
    <mergeCell ref="GAL23:GAP23"/>
    <mergeCell ref="GAS23:GAW23"/>
    <mergeCell ref="GAZ23:GBD23"/>
    <mergeCell ref="GBG23:GBK23"/>
    <mergeCell ref="GBN23:GBR23"/>
    <mergeCell ref="FZC23:FZG23"/>
    <mergeCell ref="FZJ23:FZN23"/>
    <mergeCell ref="FZQ23:FZU23"/>
    <mergeCell ref="FZX23:GAB23"/>
    <mergeCell ref="GAE23:GAI23"/>
    <mergeCell ref="FXT23:FXX23"/>
    <mergeCell ref="FYA23:FYE23"/>
    <mergeCell ref="FYH23:FYL23"/>
    <mergeCell ref="FYO23:FYS23"/>
    <mergeCell ref="FYV23:FYZ23"/>
    <mergeCell ref="FWK23:FWO23"/>
    <mergeCell ref="FWR23:FWV23"/>
    <mergeCell ref="FWY23:FXC23"/>
    <mergeCell ref="FXF23:FXJ23"/>
    <mergeCell ref="FXM23:FXQ23"/>
    <mergeCell ref="FVB23:FVF23"/>
    <mergeCell ref="FVI23:FVM23"/>
    <mergeCell ref="FVP23:FVT23"/>
    <mergeCell ref="FVW23:FWA23"/>
    <mergeCell ref="FWD23:FWH23"/>
    <mergeCell ref="FTS23:FTW23"/>
    <mergeCell ref="FTZ23:FUD23"/>
    <mergeCell ref="FUG23:FUK23"/>
    <mergeCell ref="FUN23:FUR23"/>
    <mergeCell ref="FUU23:FUY23"/>
    <mergeCell ref="FSJ23:FSN23"/>
    <mergeCell ref="FSQ23:FSU23"/>
    <mergeCell ref="FSX23:FTB23"/>
    <mergeCell ref="FTE23:FTI23"/>
    <mergeCell ref="FTL23:FTP23"/>
    <mergeCell ref="GJW23:GKA23"/>
    <mergeCell ref="GKD23:GKH23"/>
    <mergeCell ref="GKK23:GKO23"/>
    <mergeCell ref="GKR23:GKV23"/>
    <mergeCell ref="GKY23:GLC23"/>
    <mergeCell ref="GIN23:GIR23"/>
    <mergeCell ref="GIU23:GIY23"/>
    <mergeCell ref="GJB23:GJF23"/>
    <mergeCell ref="GJI23:GJM23"/>
    <mergeCell ref="GJP23:GJT23"/>
    <mergeCell ref="GHE23:GHI23"/>
    <mergeCell ref="GHL23:GHP23"/>
    <mergeCell ref="GHS23:GHW23"/>
    <mergeCell ref="GHZ23:GID23"/>
    <mergeCell ref="GIG23:GIK23"/>
    <mergeCell ref="GFV23:GFZ23"/>
    <mergeCell ref="GGC23:GGG23"/>
    <mergeCell ref="GGJ23:GGN23"/>
    <mergeCell ref="GGQ23:GGU23"/>
    <mergeCell ref="GGX23:GHB23"/>
    <mergeCell ref="GEM23:GEQ23"/>
    <mergeCell ref="GET23:GEX23"/>
    <mergeCell ref="GFA23:GFE23"/>
    <mergeCell ref="GFH23:GFL23"/>
    <mergeCell ref="GFO23:GFS23"/>
    <mergeCell ref="GDD23:GDH23"/>
    <mergeCell ref="GDK23:GDO23"/>
    <mergeCell ref="GDR23:GDV23"/>
    <mergeCell ref="GDY23:GEC23"/>
    <mergeCell ref="GEF23:GEJ23"/>
    <mergeCell ref="GBU23:GBY23"/>
    <mergeCell ref="GCB23:GCF23"/>
    <mergeCell ref="GCI23:GCM23"/>
    <mergeCell ref="GCP23:GCT23"/>
    <mergeCell ref="GCW23:GDA23"/>
    <mergeCell ref="GTH23:GTL23"/>
    <mergeCell ref="GTO23:GTS23"/>
    <mergeCell ref="GTV23:GTZ23"/>
    <mergeCell ref="GUC23:GUG23"/>
    <mergeCell ref="GUJ23:GUN23"/>
    <mergeCell ref="GRY23:GSC23"/>
    <mergeCell ref="GSF23:GSJ23"/>
    <mergeCell ref="GSM23:GSQ23"/>
    <mergeCell ref="GST23:GSX23"/>
    <mergeCell ref="GTA23:GTE23"/>
    <mergeCell ref="GQP23:GQT23"/>
    <mergeCell ref="GQW23:GRA23"/>
    <mergeCell ref="GRD23:GRH23"/>
    <mergeCell ref="GRK23:GRO23"/>
    <mergeCell ref="GRR23:GRV23"/>
    <mergeCell ref="GPG23:GPK23"/>
    <mergeCell ref="GPN23:GPR23"/>
    <mergeCell ref="GPU23:GPY23"/>
    <mergeCell ref="GQB23:GQF23"/>
    <mergeCell ref="GQI23:GQM23"/>
    <mergeCell ref="GNX23:GOB23"/>
    <mergeCell ref="GOE23:GOI23"/>
    <mergeCell ref="GOL23:GOP23"/>
    <mergeCell ref="GOS23:GOW23"/>
    <mergeCell ref="GOZ23:GPD23"/>
    <mergeCell ref="GMO23:GMS23"/>
    <mergeCell ref="GMV23:GMZ23"/>
    <mergeCell ref="GNC23:GNG23"/>
    <mergeCell ref="GNJ23:GNN23"/>
    <mergeCell ref="GNQ23:GNU23"/>
    <mergeCell ref="GLF23:GLJ23"/>
    <mergeCell ref="GLM23:GLQ23"/>
    <mergeCell ref="GLT23:GLX23"/>
    <mergeCell ref="GMA23:GME23"/>
    <mergeCell ref="GMH23:GML23"/>
    <mergeCell ref="HCS23:HCW23"/>
    <mergeCell ref="HCZ23:HDD23"/>
    <mergeCell ref="HDG23:HDK23"/>
    <mergeCell ref="HDN23:HDR23"/>
    <mergeCell ref="HDU23:HDY23"/>
    <mergeCell ref="HBJ23:HBN23"/>
    <mergeCell ref="HBQ23:HBU23"/>
    <mergeCell ref="HBX23:HCB23"/>
    <mergeCell ref="HCE23:HCI23"/>
    <mergeCell ref="HCL23:HCP23"/>
    <mergeCell ref="HAA23:HAE23"/>
    <mergeCell ref="HAH23:HAL23"/>
    <mergeCell ref="HAO23:HAS23"/>
    <mergeCell ref="HAV23:HAZ23"/>
    <mergeCell ref="HBC23:HBG23"/>
    <mergeCell ref="GYR23:GYV23"/>
    <mergeCell ref="GYY23:GZC23"/>
    <mergeCell ref="GZF23:GZJ23"/>
    <mergeCell ref="GZM23:GZQ23"/>
    <mergeCell ref="GZT23:GZX23"/>
    <mergeCell ref="GXI23:GXM23"/>
    <mergeCell ref="GXP23:GXT23"/>
    <mergeCell ref="GXW23:GYA23"/>
    <mergeCell ref="GYD23:GYH23"/>
    <mergeCell ref="GYK23:GYO23"/>
    <mergeCell ref="GVZ23:GWD23"/>
    <mergeCell ref="GWG23:GWK23"/>
    <mergeCell ref="GWN23:GWR23"/>
    <mergeCell ref="GWU23:GWY23"/>
    <mergeCell ref="GXB23:GXF23"/>
    <mergeCell ref="GUQ23:GUU23"/>
    <mergeCell ref="GUX23:GVB23"/>
    <mergeCell ref="GVE23:GVI23"/>
    <mergeCell ref="GVL23:GVP23"/>
    <mergeCell ref="GVS23:GVW23"/>
    <mergeCell ref="HMD23:HMH23"/>
    <mergeCell ref="HMK23:HMO23"/>
    <mergeCell ref="HMR23:HMV23"/>
    <mergeCell ref="HMY23:HNC23"/>
    <mergeCell ref="HNF23:HNJ23"/>
    <mergeCell ref="HKU23:HKY23"/>
    <mergeCell ref="HLB23:HLF23"/>
    <mergeCell ref="HLI23:HLM23"/>
    <mergeCell ref="HLP23:HLT23"/>
    <mergeCell ref="HLW23:HMA23"/>
    <mergeCell ref="HJL23:HJP23"/>
    <mergeCell ref="HJS23:HJW23"/>
    <mergeCell ref="HJZ23:HKD23"/>
    <mergeCell ref="HKG23:HKK23"/>
    <mergeCell ref="HKN23:HKR23"/>
    <mergeCell ref="HIC23:HIG23"/>
    <mergeCell ref="HIJ23:HIN23"/>
    <mergeCell ref="HIQ23:HIU23"/>
    <mergeCell ref="HIX23:HJB23"/>
    <mergeCell ref="HJE23:HJI23"/>
    <mergeCell ref="HGT23:HGX23"/>
    <mergeCell ref="HHA23:HHE23"/>
    <mergeCell ref="HHH23:HHL23"/>
    <mergeCell ref="HHO23:HHS23"/>
    <mergeCell ref="HHV23:HHZ23"/>
    <mergeCell ref="HFK23:HFO23"/>
    <mergeCell ref="HFR23:HFV23"/>
    <mergeCell ref="HFY23:HGC23"/>
    <mergeCell ref="HGF23:HGJ23"/>
    <mergeCell ref="HGM23:HGQ23"/>
    <mergeCell ref="HEB23:HEF23"/>
    <mergeCell ref="HEI23:HEM23"/>
    <mergeCell ref="HEP23:HET23"/>
    <mergeCell ref="HEW23:HFA23"/>
    <mergeCell ref="HFD23:HFH23"/>
    <mergeCell ref="HVO23:HVS23"/>
    <mergeCell ref="HVV23:HVZ23"/>
    <mergeCell ref="HWC23:HWG23"/>
    <mergeCell ref="HWJ23:HWN23"/>
    <mergeCell ref="HWQ23:HWU23"/>
    <mergeCell ref="HUF23:HUJ23"/>
    <mergeCell ref="HUM23:HUQ23"/>
    <mergeCell ref="HUT23:HUX23"/>
    <mergeCell ref="HVA23:HVE23"/>
    <mergeCell ref="HVH23:HVL23"/>
    <mergeCell ref="HSW23:HTA23"/>
    <mergeCell ref="HTD23:HTH23"/>
    <mergeCell ref="HTK23:HTO23"/>
    <mergeCell ref="HTR23:HTV23"/>
    <mergeCell ref="HTY23:HUC23"/>
    <mergeCell ref="HRN23:HRR23"/>
    <mergeCell ref="HRU23:HRY23"/>
    <mergeCell ref="HSB23:HSF23"/>
    <mergeCell ref="HSI23:HSM23"/>
    <mergeCell ref="HSP23:HST23"/>
    <mergeCell ref="HQE23:HQI23"/>
    <mergeCell ref="HQL23:HQP23"/>
    <mergeCell ref="HQS23:HQW23"/>
    <mergeCell ref="HQZ23:HRD23"/>
    <mergeCell ref="HRG23:HRK23"/>
    <mergeCell ref="HOV23:HOZ23"/>
    <mergeCell ref="HPC23:HPG23"/>
    <mergeCell ref="HPJ23:HPN23"/>
    <mergeCell ref="HPQ23:HPU23"/>
    <mergeCell ref="HPX23:HQB23"/>
    <mergeCell ref="HNM23:HNQ23"/>
    <mergeCell ref="HNT23:HNX23"/>
    <mergeCell ref="HOA23:HOE23"/>
    <mergeCell ref="HOH23:HOL23"/>
    <mergeCell ref="HOO23:HOS23"/>
    <mergeCell ref="IEZ23:IFD23"/>
    <mergeCell ref="IFG23:IFK23"/>
    <mergeCell ref="IFN23:IFR23"/>
    <mergeCell ref="IFU23:IFY23"/>
    <mergeCell ref="IGB23:IGF23"/>
    <mergeCell ref="IDQ23:IDU23"/>
    <mergeCell ref="IDX23:IEB23"/>
    <mergeCell ref="IEE23:IEI23"/>
    <mergeCell ref="IEL23:IEP23"/>
    <mergeCell ref="IES23:IEW23"/>
    <mergeCell ref="ICH23:ICL23"/>
    <mergeCell ref="ICO23:ICS23"/>
    <mergeCell ref="ICV23:ICZ23"/>
    <mergeCell ref="IDC23:IDG23"/>
    <mergeCell ref="IDJ23:IDN23"/>
    <mergeCell ref="IAY23:IBC23"/>
    <mergeCell ref="IBF23:IBJ23"/>
    <mergeCell ref="IBM23:IBQ23"/>
    <mergeCell ref="IBT23:IBX23"/>
    <mergeCell ref="ICA23:ICE23"/>
    <mergeCell ref="HZP23:HZT23"/>
    <mergeCell ref="HZW23:IAA23"/>
    <mergeCell ref="IAD23:IAH23"/>
    <mergeCell ref="IAK23:IAO23"/>
    <mergeCell ref="IAR23:IAV23"/>
    <mergeCell ref="HYG23:HYK23"/>
    <mergeCell ref="HYN23:HYR23"/>
    <mergeCell ref="HYU23:HYY23"/>
    <mergeCell ref="HZB23:HZF23"/>
    <mergeCell ref="HZI23:HZM23"/>
    <mergeCell ref="HWX23:HXB23"/>
    <mergeCell ref="HXE23:HXI23"/>
    <mergeCell ref="HXL23:HXP23"/>
    <mergeCell ref="HXS23:HXW23"/>
    <mergeCell ref="HXZ23:HYD23"/>
    <mergeCell ref="IOK23:IOO23"/>
    <mergeCell ref="IOR23:IOV23"/>
    <mergeCell ref="IOY23:IPC23"/>
    <mergeCell ref="IPF23:IPJ23"/>
    <mergeCell ref="IPM23:IPQ23"/>
    <mergeCell ref="INB23:INF23"/>
    <mergeCell ref="INI23:INM23"/>
    <mergeCell ref="INP23:INT23"/>
    <mergeCell ref="INW23:IOA23"/>
    <mergeCell ref="IOD23:IOH23"/>
    <mergeCell ref="ILS23:ILW23"/>
    <mergeCell ref="ILZ23:IMD23"/>
    <mergeCell ref="IMG23:IMK23"/>
    <mergeCell ref="IMN23:IMR23"/>
    <mergeCell ref="IMU23:IMY23"/>
    <mergeCell ref="IKJ23:IKN23"/>
    <mergeCell ref="IKQ23:IKU23"/>
    <mergeCell ref="IKX23:ILB23"/>
    <mergeCell ref="ILE23:ILI23"/>
    <mergeCell ref="ILL23:ILP23"/>
    <mergeCell ref="IJA23:IJE23"/>
    <mergeCell ref="IJH23:IJL23"/>
    <mergeCell ref="IJO23:IJS23"/>
    <mergeCell ref="IJV23:IJZ23"/>
    <mergeCell ref="IKC23:IKG23"/>
    <mergeCell ref="IHR23:IHV23"/>
    <mergeCell ref="IHY23:IIC23"/>
    <mergeCell ref="IIF23:IIJ23"/>
    <mergeCell ref="IIM23:IIQ23"/>
    <mergeCell ref="IIT23:IIX23"/>
    <mergeCell ref="IGI23:IGM23"/>
    <mergeCell ref="IGP23:IGT23"/>
    <mergeCell ref="IGW23:IHA23"/>
    <mergeCell ref="IHD23:IHH23"/>
    <mergeCell ref="IHK23:IHO23"/>
    <mergeCell ref="IXV23:IXZ23"/>
    <mergeCell ref="IYC23:IYG23"/>
    <mergeCell ref="IYJ23:IYN23"/>
    <mergeCell ref="IYQ23:IYU23"/>
    <mergeCell ref="IYX23:IZB23"/>
    <mergeCell ref="IWM23:IWQ23"/>
    <mergeCell ref="IWT23:IWX23"/>
    <mergeCell ref="IXA23:IXE23"/>
    <mergeCell ref="IXH23:IXL23"/>
    <mergeCell ref="IXO23:IXS23"/>
    <mergeCell ref="IVD23:IVH23"/>
    <mergeCell ref="IVK23:IVO23"/>
    <mergeCell ref="IVR23:IVV23"/>
    <mergeCell ref="IVY23:IWC23"/>
    <mergeCell ref="IWF23:IWJ23"/>
    <mergeCell ref="ITU23:ITY23"/>
    <mergeCell ref="IUB23:IUF23"/>
    <mergeCell ref="IUI23:IUM23"/>
    <mergeCell ref="IUP23:IUT23"/>
    <mergeCell ref="IUW23:IVA23"/>
    <mergeCell ref="ISL23:ISP23"/>
    <mergeCell ref="ISS23:ISW23"/>
    <mergeCell ref="ISZ23:ITD23"/>
    <mergeCell ref="ITG23:ITK23"/>
    <mergeCell ref="ITN23:ITR23"/>
    <mergeCell ref="IRC23:IRG23"/>
    <mergeCell ref="IRJ23:IRN23"/>
    <mergeCell ref="IRQ23:IRU23"/>
    <mergeCell ref="IRX23:ISB23"/>
    <mergeCell ref="ISE23:ISI23"/>
    <mergeCell ref="IPT23:IPX23"/>
    <mergeCell ref="IQA23:IQE23"/>
    <mergeCell ref="IQH23:IQL23"/>
    <mergeCell ref="IQO23:IQS23"/>
    <mergeCell ref="IQV23:IQZ23"/>
    <mergeCell ref="JHG23:JHK23"/>
    <mergeCell ref="JHN23:JHR23"/>
    <mergeCell ref="JHU23:JHY23"/>
    <mergeCell ref="JIB23:JIF23"/>
    <mergeCell ref="JII23:JIM23"/>
    <mergeCell ref="JFX23:JGB23"/>
    <mergeCell ref="JGE23:JGI23"/>
    <mergeCell ref="JGL23:JGP23"/>
    <mergeCell ref="JGS23:JGW23"/>
    <mergeCell ref="JGZ23:JHD23"/>
    <mergeCell ref="JEO23:JES23"/>
    <mergeCell ref="JEV23:JEZ23"/>
    <mergeCell ref="JFC23:JFG23"/>
    <mergeCell ref="JFJ23:JFN23"/>
    <mergeCell ref="JFQ23:JFU23"/>
    <mergeCell ref="JDF23:JDJ23"/>
    <mergeCell ref="JDM23:JDQ23"/>
    <mergeCell ref="JDT23:JDX23"/>
    <mergeCell ref="JEA23:JEE23"/>
    <mergeCell ref="JEH23:JEL23"/>
    <mergeCell ref="JBW23:JCA23"/>
    <mergeCell ref="JCD23:JCH23"/>
    <mergeCell ref="JCK23:JCO23"/>
    <mergeCell ref="JCR23:JCV23"/>
    <mergeCell ref="JCY23:JDC23"/>
    <mergeCell ref="JAN23:JAR23"/>
    <mergeCell ref="JAU23:JAY23"/>
    <mergeCell ref="JBB23:JBF23"/>
    <mergeCell ref="JBI23:JBM23"/>
    <mergeCell ref="JBP23:JBT23"/>
    <mergeCell ref="IZE23:IZI23"/>
    <mergeCell ref="IZL23:IZP23"/>
    <mergeCell ref="IZS23:IZW23"/>
    <mergeCell ref="IZZ23:JAD23"/>
    <mergeCell ref="JAG23:JAK23"/>
    <mergeCell ref="JQR23:JQV23"/>
    <mergeCell ref="JQY23:JRC23"/>
    <mergeCell ref="JRF23:JRJ23"/>
    <mergeCell ref="JRM23:JRQ23"/>
    <mergeCell ref="JRT23:JRX23"/>
    <mergeCell ref="JPI23:JPM23"/>
    <mergeCell ref="JPP23:JPT23"/>
    <mergeCell ref="JPW23:JQA23"/>
    <mergeCell ref="JQD23:JQH23"/>
    <mergeCell ref="JQK23:JQO23"/>
    <mergeCell ref="JNZ23:JOD23"/>
    <mergeCell ref="JOG23:JOK23"/>
    <mergeCell ref="JON23:JOR23"/>
    <mergeCell ref="JOU23:JOY23"/>
    <mergeCell ref="JPB23:JPF23"/>
    <mergeCell ref="JMQ23:JMU23"/>
    <mergeCell ref="JMX23:JNB23"/>
    <mergeCell ref="JNE23:JNI23"/>
    <mergeCell ref="JNL23:JNP23"/>
    <mergeCell ref="JNS23:JNW23"/>
    <mergeCell ref="JLH23:JLL23"/>
    <mergeCell ref="JLO23:JLS23"/>
    <mergeCell ref="JLV23:JLZ23"/>
    <mergeCell ref="JMC23:JMG23"/>
    <mergeCell ref="JMJ23:JMN23"/>
    <mergeCell ref="JJY23:JKC23"/>
    <mergeCell ref="JKF23:JKJ23"/>
    <mergeCell ref="JKM23:JKQ23"/>
    <mergeCell ref="JKT23:JKX23"/>
    <mergeCell ref="JLA23:JLE23"/>
    <mergeCell ref="JIP23:JIT23"/>
    <mergeCell ref="JIW23:JJA23"/>
    <mergeCell ref="JJD23:JJH23"/>
    <mergeCell ref="JJK23:JJO23"/>
    <mergeCell ref="JJR23:JJV23"/>
    <mergeCell ref="KAC23:KAG23"/>
    <mergeCell ref="KAJ23:KAN23"/>
    <mergeCell ref="KAQ23:KAU23"/>
    <mergeCell ref="KAX23:KBB23"/>
    <mergeCell ref="KBE23:KBI23"/>
    <mergeCell ref="JYT23:JYX23"/>
    <mergeCell ref="JZA23:JZE23"/>
    <mergeCell ref="JZH23:JZL23"/>
    <mergeCell ref="JZO23:JZS23"/>
    <mergeCell ref="JZV23:JZZ23"/>
    <mergeCell ref="JXK23:JXO23"/>
    <mergeCell ref="JXR23:JXV23"/>
    <mergeCell ref="JXY23:JYC23"/>
    <mergeCell ref="JYF23:JYJ23"/>
    <mergeCell ref="JYM23:JYQ23"/>
    <mergeCell ref="JWB23:JWF23"/>
    <mergeCell ref="JWI23:JWM23"/>
    <mergeCell ref="JWP23:JWT23"/>
    <mergeCell ref="JWW23:JXA23"/>
    <mergeCell ref="JXD23:JXH23"/>
    <mergeCell ref="JUS23:JUW23"/>
    <mergeCell ref="JUZ23:JVD23"/>
    <mergeCell ref="JVG23:JVK23"/>
    <mergeCell ref="JVN23:JVR23"/>
    <mergeCell ref="JVU23:JVY23"/>
    <mergeCell ref="JTJ23:JTN23"/>
    <mergeCell ref="JTQ23:JTU23"/>
    <mergeCell ref="JTX23:JUB23"/>
    <mergeCell ref="JUE23:JUI23"/>
    <mergeCell ref="JUL23:JUP23"/>
    <mergeCell ref="JSA23:JSE23"/>
    <mergeCell ref="JSH23:JSL23"/>
    <mergeCell ref="JSO23:JSS23"/>
    <mergeCell ref="JSV23:JSZ23"/>
    <mergeCell ref="JTC23:JTG23"/>
    <mergeCell ref="KJN23:KJR23"/>
    <mergeCell ref="KJU23:KJY23"/>
    <mergeCell ref="KKB23:KKF23"/>
    <mergeCell ref="KKI23:KKM23"/>
    <mergeCell ref="KKP23:KKT23"/>
    <mergeCell ref="KIE23:KII23"/>
    <mergeCell ref="KIL23:KIP23"/>
    <mergeCell ref="KIS23:KIW23"/>
    <mergeCell ref="KIZ23:KJD23"/>
    <mergeCell ref="KJG23:KJK23"/>
    <mergeCell ref="KGV23:KGZ23"/>
    <mergeCell ref="KHC23:KHG23"/>
    <mergeCell ref="KHJ23:KHN23"/>
    <mergeCell ref="KHQ23:KHU23"/>
    <mergeCell ref="KHX23:KIB23"/>
    <mergeCell ref="KFM23:KFQ23"/>
    <mergeCell ref="KFT23:KFX23"/>
    <mergeCell ref="KGA23:KGE23"/>
    <mergeCell ref="KGH23:KGL23"/>
    <mergeCell ref="KGO23:KGS23"/>
    <mergeCell ref="KED23:KEH23"/>
    <mergeCell ref="KEK23:KEO23"/>
    <mergeCell ref="KER23:KEV23"/>
    <mergeCell ref="KEY23:KFC23"/>
    <mergeCell ref="KFF23:KFJ23"/>
    <mergeCell ref="KCU23:KCY23"/>
    <mergeCell ref="KDB23:KDF23"/>
    <mergeCell ref="KDI23:KDM23"/>
    <mergeCell ref="KDP23:KDT23"/>
    <mergeCell ref="KDW23:KEA23"/>
    <mergeCell ref="KBL23:KBP23"/>
    <mergeCell ref="KBS23:KBW23"/>
    <mergeCell ref="KBZ23:KCD23"/>
    <mergeCell ref="KCG23:KCK23"/>
    <mergeCell ref="KCN23:KCR23"/>
    <mergeCell ref="KSY23:KTC23"/>
    <mergeCell ref="KTF23:KTJ23"/>
    <mergeCell ref="KTM23:KTQ23"/>
    <mergeCell ref="KTT23:KTX23"/>
    <mergeCell ref="KUA23:KUE23"/>
    <mergeCell ref="KRP23:KRT23"/>
    <mergeCell ref="KRW23:KSA23"/>
    <mergeCell ref="KSD23:KSH23"/>
    <mergeCell ref="KSK23:KSO23"/>
    <mergeCell ref="KSR23:KSV23"/>
    <mergeCell ref="KQG23:KQK23"/>
    <mergeCell ref="KQN23:KQR23"/>
    <mergeCell ref="KQU23:KQY23"/>
    <mergeCell ref="KRB23:KRF23"/>
    <mergeCell ref="KRI23:KRM23"/>
    <mergeCell ref="KOX23:KPB23"/>
    <mergeCell ref="KPE23:KPI23"/>
    <mergeCell ref="KPL23:KPP23"/>
    <mergeCell ref="KPS23:KPW23"/>
    <mergeCell ref="KPZ23:KQD23"/>
    <mergeCell ref="KNO23:KNS23"/>
    <mergeCell ref="KNV23:KNZ23"/>
    <mergeCell ref="KOC23:KOG23"/>
    <mergeCell ref="KOJ23:KON23"/>
    <mergeCell ref="KOQ23:KOU23"/>
    <mergeCell ref="KMF23:KMJ23"/>
    <mergeCell ref="KMM23:KMQ23"/>
    <mergeCell ref="KMT23:KMX23"/>
    <mergeCell ref="KNA23:KNE23"/>
    <mergeCell ref="KNH23:KNL23"/>
    <mergeCell ref="KKW23:KLA23"/>
    <mergeCell ref="KLD23:KLH23"/>
    <mergeCell ref="KLK23:KLO23"/>
    <mergeCell ref="KLR23:KLV23"/>
    <mergeCell ref="KLY23:KMC23"/>
    <mergeCell ref="LCJ23:LCN23"/>
    <mergeCell ref="LCQ23:LCU23"/>
    <mergeCell ref="LCX23:LDB23"/>
    <mergeCell ref="LDE23:LDI23"/>
    <mergeCell ref="LDL23:LDP23"/>
    <mergeCell ref="LBA23:LBE23"/>
    <mergeCell ref="LBH23:LBL23"/>
    <mergeCell ref="LBO23:LBS23"/>
    <mergeCell ref="LBV23:LBZ23"/>
    <mergeCell ref="LCC23:LCG23"/>
    <mergeCell ref="KZR23:KZV23"/>
    <mergeCell ref="KZY23:LAC23"/>
    <mergeCell ref="LAF23:LAJ23"/>
    <mergeCell ref="LAM23:LAQ23"/>
    <mergeCell ref="LAT23:LAX23"/>
    <mergeCell ref="KYI23:KYM23"/>
    <mergeCell ref="KYP23:KYT23"/>
    <mergeCell ref="KYW23:KZA23"/>
    <mergeCell ref="KZD23:KZH23"/>
    <mergeCell ref="KZK23:KZO23"/>
    <mergeCell ref="KWZ23:KXD23"/>
    <mergeCell ref="KXG23:KXK23"/>
    <mergeCell ref="KXN23:KXR23"/>
    <mergeCell ref="KXU23:KXY23"/>
    <mergeCell ref="KYB23:KYF23"/>
    <mergeCell ref="KVQ23:KVU23"/>
    <mergeCell ref="KVX23:KWB23"/>
    <mergeCell ref="KWE23:KWI23"/>
    <mergeCell ref="KWL23:KWP23"/>
    <mergeCell ref="KWS23:KWW23"/>
    <mergeCell ref="KUH23:KUL23"/>
    <mergeCell ref="KUO23:KUS23"/>
    <mergeCell ref="KUV23:KUZ23"/>
    <mergeCell ref="KVC23:KVG23"/>
    <mergeCell ref="KVJ23:KVN23"/>
    <mergeCell ref="LLU23:LLY23"/>
    <mergeCell ref="LMB23:LMF23"/>
    <mergeCell ref="LMI23:LMM23"/>
    <mergeCell ref="LMP23:LMT23"/>
    <mergeCell ref="LMW23:LNA23"/>
    <mergeCell ref="LKL23:LKP23"/>
    <mergeCell ref="LKS23:LKW23"/>
    <mergeCell ref="LKZ23:LLD23"/>
    <mergeCell ref="LLG23:LLK23"/>
    <mergeCell ref="LLN23:LLR23"/>
    <mergeCell ref="LJC23:LJG23"/>
    <mergeCell ref="LJJ23:LJN23"/>
    <mergeCell ref="LJQ23:LJU23"/>
    <mergeCell ref="LJX23:LKB23"/>
    <mergeCell ref="LKE23:LKI23"/>
    <mergeCell ref="LHT23:LHX23"/>
    <mergeCell ref="LIA23:LIE23"/>
    <mergeCell ref="LIH23:LIL23"/>
    <mergeCell ref="LIO23:LIS23"/>
    <mergeCell ref="LIV23:LIZ23"/>
    <mergeCell ref="LGK23:LGO23"/>
    <mergeCell ref="LGR23:LGV23"/>
    <mergeCell ref="LGY23:LHC23"/>
    <mergeCell ref="LHF23:LHJ23"/>
    <mergeCell ref="LHM23:LHQ23"/>
    <mergeCell ref="LFB23:LFF23"/>
    <mergeCell ref="LFI23:LFM23"/>
    <mergeCell ref="LFP23:LFT23"/>
    <mergeCell ref="LFW23:LGA23"/>
    <mergeCell ref="LGD23:LGH23"/>
    <mergeCell ref="LDS23:LDW23"/>
    <mergeCell ref="LDZ23:LED23"/>
    <mergeCell ref="LEG23:LEK23"/>
    <mergeCell ref="LEN23:LER23"/>
    <mergeCell ref="LEU23:LEY23"/>
    <mergeCell ref="LVF23:LVJ23"/>
    <mergeCell ref="LVM23:LVQ23"/>
    <mergeCell ref="LVT23:LVX23"/>
    <mergeCell ref="LWA23:LWE23"/>
    <mergeCell ref="LWH23:LWL23"/>
    <mergeCell ref="LTW23:LUA23"/>
    <mergeCell ref="LUD23:LUH23"/>
    <mergeCell ref="LUK23:LUO23"/>
    <mergeCell ref="LUR23:LUV23"/>
    <mergeCell ref="LUY23:LVC23"/>
    <mergeCell ref="LSN23:LSR23"/>
    <mergeCell ref="LSU23:LSY23"/>
    <mergeCell ref="LTB23:LTF23"/>
    <mergeCell ref="LTI23:LTM23"/>
    <mergeCell ref="LTP23:LTT23"/>
    <mergeCell ref="LRE23:LRI23"/>
    <mergeCell ref="LRL23:LRP23"/>
    <mergeCell ref="LRS23:LRW23"/>
    <mergeCell ref="LRZ23:LSD23"/>
    <mergeCell ref="LSG23:LSK23"/>
    <mergeCell ref="LPV23:LPZ23"/>
    <mergeCell ref="LQC23:LQG23"/>
    <mergeCell ref="LQJ23:LQN23"/>
    <mergeCell ref="LQQ23:LQU23"/>
    <mergeCell ref="LQX23:LRB23"/>
    <mergeCell ref="LOM23:LOQ23"/>
    <mergeCell ref="LOT23:LOX23"/>
    <mergeCell ref="LPA23:LPE23"/>
    <mergeCell ref="LPH23:LPL23"/>
    <mergeCell ref="LPO23:LPS23"/>
    <mergeCell ref="LND23:LNH23"/>
    <mergeCell ref="LNK23:LNO23"/>
    <mergeCell ref="LNR23:LNV23"/>
    <mergeCell ref="LNY23:LOC23"/>
    <mergeCell ref="LOF23:LOJ23"/>
    <mergeCell ref="MEQ23:MEU23"/>
    <mergeCell ref="MEX23:MFB23"/>
    <mergeCell ref="MFE23:MFI23"/>
    <mergeCell ref="MFL23:MFP23"/>
    <mergeCell ref="MFS23:MFW23"/>
    <mergeCell ref="MDH23:MDL23"/>
    <mergeCell ref="MDO23:MDS23"/>
    <mergeCell ref="MDV23:MDZ23"/>
    <mergeCell ref="MEC23:MEG23"/>
    <mergeCell ref="MEJ23:MEN23"/>
    <mergeCell ref="MBY23:MCC23"/>
    <mergeCell ref="MCF23:MCJ23"/>
    <mergeCell ref="MCM23:MCQ23"/>
    <mergeCell ref="MCT23:MCX23"/>
    <mergeCell ref="MDA23:MDE23"/>
    <mergeCell ref="MAP23:MAT23"/>
    <mergeCell ref="MAW23:MBA23"/>
    <mergeCell ref="MBD23:MBH23"/>
    <mergeCell ref="MBK23:MBO23"/>
    <mergeCell ref="MBR23:MBV23"/>
    <mergeCell ref="LZG23:LZK23"/>
    <mergeCell ref="LZN23:LZR23"/>
    <mergeCell ref="LZU23:LZY23"/>
    <mergeCell ref="MAB23:MAF23"/>
    <mergeCell ref="MAI23:MAM23"/>
    <mergeCell ref="LXX23:LYB23"/>
    <mergeCell ref="LYE23:LYI23"/>
    <mergeCell ref="LYL23:LYP23"/>
    <mergeCell ref="LYS23:LYW23"/>
    <mergeCell ref="LYZ23:LZD23"/>
    <mergeCell ref="LWO23:LWS23"/>
    <mergeCell ref="LWV23:LWZ23"/>
    <mergeCell ref="LXC23:LXG23"/>
    <mergeCell ref="LXJ23:LXN23"/>
    <mergeCell ref="LXQ23:LXU23"/>
    <mergeCell ref="MOB23:MOF23"/>
    <mergeCell ref="MOI23:MOM23"/>
    <mergeCell ref="MOP23:MOT23"/>
    <mergeCell ref="MOW23:MPA23"/>
    <mergeCell ref="MPD23:MPH23"/>
    <mergeCell ref="MMS23:MMW23"/>
    <mergeCell ref="MMZ23:MND23"/>
    <mergeCell ref="MNG23:MNK23"/>
    <mergeCell ref="MNN23:MNR23"/>
    <mergeCell ref="MNU23:MNY23"/>
    <mergeCell ref="MLJ23:MLN23"/>
    <mergeCell ref="MLQ23:MLU23"/>
    <mergeCell ref="MLX23:MMB23"/>
    <mergeCell ref="MME23:MMI23"/>
    <mergeCell ref="MML23:MMP23"/>
    <mergeCell ref="MKA23:MKE23"/>
    <mergeCell ref="MKH23:MKL23"/>
    <mergeCell ref="MKO23:MKS23"/>
    <mergeCell ref="MKV23:MKZ23"/>
    <mergeCell ref="MLC23:MLG23"/>
    <mergeCell ref="MIR23:MIV23"/>
    <mergeCell ref="MIY23:MJC23"/>
    <mergeCell ref="MJF23:MJJ23"/>
    <mergeCell ref="MJM23:MJQ23"/>
    <mergeCell ref="MJT23:MJX23"/>
    <mergeCell ref="MHI23:MHM23"/>
    <mergeCell ref="MHP23:MHT23"/>
    <mergeCell ref="MHW23:MIA23"/>
    <mergeCell ref="MID23:MIH23"/>
    <mergeCell ref="MIK23:MIO23"/>
    <mergeCell ref="MFZ23:MGD23"/>
    <mergeCell ref="MGG23:MGK23"/>
    <mergeCell ref="MGN23:MGR23"/>
    <mergeCell ref="MGU23:MGY23"/>
    <mergeCell ref="MHB23:MHF23"/>
    <mergeCell ref="MXM23:MXQ23"/>
    <mergeCell ref="MXT23:MXX23"/>
    <mergeCell ref="MYA23:MYE23"/>
    <mergeCell ref="MYH23:MYL23"/>
    <mergeCell ref="MYO23:MYS23"/>
    <mergeCell ref="MWD23:MWH23"/>
    <mergeCell ref="MWK23:MWO23"/>
    <mergeCell ref="MWR23:MWV23"/>
    <mergeCell ref="MWY23:MXC23"/>
    <mergeCell ref="MXF23:MXJ23"/>
    <mergeCell ref="MUU23:MUY23"/>
    <mergeCell ref="MVB23:MVF23"/>
    <mergeCell ref="MVI23:MVM23"/>
    <mergeCell ref="MVP23:MVT23"/>
    <mergeCell ref="MVW23:MWA23"/>
    <mergeCell ref="MTL23:MTP23"/>
    <mergeCell ref="MTS23:MTW23"/>
    <mergeCell ref="MTZ23:MUD23"/>
    <mergeCell ref="MUG23:MUK23"/>
    <mergeCell ref="MUN23:MUR23"/>
    <mergeCell ref="MSC23:MSG23"/>
    <mergeCell ref="MSJ23:MSN23"/>
    <mergeCell ref="MSQ23:MSU23"/>
    <mergeCell ref="MSX23:MTB23"/>
    <mergeCell ref="MTE23:MTI23"/>
    <mergeCell ref="MQT23:MQX23"/>
    <mergeCell ref="MRA23:MRE23"/>
    <mergeCell ref="MRH23:MRL23"/>
    <mergeCell ref="MRO23:MRS23"/>
    <mergeCell ref="MRV23:MRZ23"/>
    <mergeCell ref="MPK23:MPO23"/>
    <mergeCell ref="MPR23:MPV23"/>
    <mergeCell ref="MPY23:MQC23"/>
    <mergeCell ref="MQF23:MQJ23"/>
    <mergeCell ref="MQM23:MQQ23"/>
    <mergeCell ref="NGX23:NHB23"/>
    <mergeCell ref="NHE23:NHI23"/>
    <mergeCell ref="NHL23:NHP23"/>
    <mergeCell ref="NHS23:NHW23"/>
    <mergeCell ref="NHZ23:NID23"/>
    <mergeCell ref="NFO23:NFS23"/>
    <mergeCell ref="NFV23:NFZ23"/>
    <mergeCell ref="NGC23:NGG23"/>
    <mergeCell ref="NGJ23:NGN23"/>
    <mergeCell ref="NGQ23:NGU23"/>
    <mergeCell ref="NEF23:NEJ23"/>
    <mergeCell ref="NEM23:NEQ23"/>
    <mergeCell ref="NET23:NEX23"/>
    <mergeCell ref="NFA23:NFE23"/>
    <mergeCell ref="NFH23:NFL23"/>
    <mergeCell ref="NCW23:NDA23"/>
    <mergeCell ref="NDD23:NDH23"/>
    <mergeCell ref="NDK23:NDO23"/>
    <mergeCell ref="NDR23:NDV23"/>
    <mergeCell ref="NDY23:NEC23"/>
    <mergeCell ref="NBN23:NBR23"/>
    <mergeCell ref="NBU23:NBY23"/>
    <mergeCell ref="NCB23:NCF23"/>
    <mergeCell ref="NCI23:NCM23"/>
    <mergeCell ref="NCP23:NCT23"/>
    <mergeCell ref="NAE23:NAI23"/>
    <mergeCell ref="NAL23:NAP23"/>
    <mergeCell ref="NAS23:NAW23"/>
    <mergeCell ref="NAZ23:NBD23"/>
    <mergeCell ref="NBG23:NBK23"/>
    <mergeCell ref="MYV23:MYZ23"/>
    <mergeCell ref="MZC23:MZG23"/>
    <mergeCell ref="MZJ23:MZN23"/>
    <mergeCell ref="MZQ23:MZU23"/>
    <mergeCell ref="MZX23:NAB23"/>
    <mergeCell ref="NQI23:NQM23"/>
    <mergeCell ref="NQP23:NQT23"/>
    <mergeCell ref="NQW23:NRA23"/>
    <mergeCell ref="NRD23:NRH23"/>
    <mergeCell ref="NRK23:NRO23"/>
    <mergeCell ref="NOZ23:NPD23"/>
    <mergeCell ref="NPG23:NPK23"/>
    <mergeCell ref="NPN23:NPR23"/>
    <mergeCell ref="NPU23:NPY23"/>
    <mergeCell ref="NQB23:NQF23"/>
    <mergeCell ref="NNQ23:NNU23"/>
    <mergeCell ref="NNX23:NOB23"/>
    <mergeCell ref="NOE23:NOI23"/>
    <mergeCell ref="NOL23:NOP23"/>
    <mergeCell ref="NOS23:NOW23"/>
    <mergeCell ref="NMH23:NML23"/>
    <mergeCell ref="NMO23:NMS23"/>
    <mergeCell ref="NMV23:NMZ23"/>
    <mergeCell ref="NNC23:NNG23"/>
    <mergeCell ref="NNJ23:NNN23"/>
    <mergeCell ref="NKY23:NLC23"/>
    <mergeCell ref="NLF23:NLJ23"/>
    <mergeCell ref="NLM23:NLQ23"/>
    <mergeCell ref="NLT23:NLX23"/>
    <mergeCell ref="NMA23:NME23"/>
    <mergeCell ref="NJP23:NJT23"/>
    <mergeCell ref="NJW23:NKA23"/>
    <mergeCell ref="NKD23:NKH23"/>
    <mergeCell ref="NKK23:NKO23"/>
    <mergeCell ref="NKR23:NKV23"/>
    <mergeCell ref="NIG23:NIK23"/>
    <mergeCell ref="NIN23:NIR23"/>
    <mergeCell ref="NIU23:NIY23"/>
    <mergeCell ref="NJB23:NJF23"/>
    <mergeCell ref="NJI23:NJM23"/>
    <mergeCell ref="NZT23:NZX23"/>
    <mergeCell ref="OAA23:OAE23"/>
    <mergeCell ref="OAH23:OAL23"/>
    <mergeCell ref="OAO23:OAS23"/>
    <mergeCell ref="OAV23:OAZ23"/>
    <mergeCell ref="NYK23:NYO23"/>
    <mergeCell ref="NYR23:NYV23"/>
    <mergeCell ref="NYY23:NZC23"/>
    <mergeCell ref="NZF23:NZJ23"/>
    <mergeCell ref="NZM23:NZQ23"/>
    <mergeCell ref="NXB23:NXF23"/>
    <mergeCell ref="NXI23:NXM23"/>
    <mergeCell ref="NXP23:NXT23"/>
    <mergeCell ref="NXW23:NYA23"/>
    <mergeCell ref="NYD23:NYH23"/>
    <mergeCell ref="NVS23:NVW23"/>
    <mergeCell ref="NVZ23:NWD23"/>
    <mergeCell ref="NWG23:NWK23"/>
    <mergeCell ref="NWN23:NWR23"/>
    <mergeCell ref="NWU23:NWY23"/>
    <mergeCell ref="NUJ23:NUN23"/>
    <mergeCell ref="NUQ23:NUU23"/>
    <mergeCell ref="NUX23:NVB23"/>
    <mergeCell ref="NVE23:NVI23"/>
    <mergeCell ref="NVL23:NVP23"/>
    <mergeCell ref="NTA23:NTE23"/>
    <mergeCell ref="NTH23:NTL23"/>
    <mergeCell ref="NTO23:NTS23"/>
    <mergeCell ref="NTV23:NTZ23"/>
    <mergeCell ref="NUC23:NUG23"/>
    <mergeCell ref="NRR23:NRV23"/>
    <mergeCell ref="NRY23:NSC23"/>
    <mergeCell ref="NSF23:NSJ23"/>
    <mergeCell ref="NSM23:NSQ23"/>
    <mergeCell ref="NST23:NSX23"/>
    <mergeCell ref="OJE23:OJI23"/>
    <mergeCell ref="OJL23:OJP23"/>
    <mergeCell ref="OJS23:OJW23"/>
    <mergeCell ref="OJZ23:OKD23"/>
    <mergeCell ref="OKG23:OKK23"/>
    <mergeCell ref="OHV23:OHZ23"/>
    <mergeCell ref="OIC23:OIG23"/>
    <mergeCell ref="OIJ23:OIN23"/>
    <mergeCell ref="OIQ23:OIU23"/>
    <mergeCell ref="OIX23:OJB23"/>
    <mergeCell ref="OGM23:OGQ23"/>
    <mergeCell ref="OGT23:OGX23"/>
    <mergeCell ref="OHA23:OHE23"/>
    <mergeCell ref="OHH23:OHL23"/>
    <mergeCell ref="OHO23:OHS23"/>
    <mergeCell ref="OFD23:OFH23"/>
    <mergeCell ref="OFK23:OFO23"/>
    <mergeCell ref="OFR23:OFV23"/>
    <mergeCell ref="OFY23:OGC23"/>
    <mergeCell ref="OGF23:OGJ23"/>
    <mergeCell ref="ODU23:ODY23"/>
    <mergeCell ref="OEB23:OEF23"/>
    <mergeCell ref="OEI23:OEM23"/>
    <mergeCell ref="OEP23:OET23"/>
    <mergeCell ref="OEW23:OFA23"/>
    <mergeCell ref="OCL23:OCP23"/>
    <mergeCell ref="OCS23:OCW23"/>
    <mergeCell ref="OCZ23:ODD23"/>
    <mergeCell ref="ODG23:ODK23"/>
    <mergeCell ref="ODN23:ODR23"/>
    <mergeCell ref="OBC23:OBG23"/>
    <mergeCell ref="OBJ23:OBN23"/>
    <mergeCell ref="OBQ23:OBU23"/>
    <mergeCell ref="OBX23:OCB23"/>
    <mergeCell ref="OCE23:OCI23"/>
    <mergeCell ref="OSP23:OST23"/>
    <mergeCell ref="OSW23:OTA23"/>
    <mergeCell ref="OTD23:OTH23"/>
    <mergeCell ref="OTK23:OTO23"/>
    <mergeCell ref="OTR23:OTV23"/>
    <mergeCell ref="ORG23:ORK23"/>
    <mergeCell ref="ORN23:ORR23"/>
    <mergeCell ref="ORU23:ORY23"/>
    <mergeCell ref="OSB23:OSF23"/>
    <mergeCell ref="OSI23:OSM23"/>
    <mergeCell ref="OPX23:OQB23"/>
    <mergeCell ref="OQE23:OQI23"/>
    <mergeCell ref="OQL23:OQP23"/>
    <mergeCell ref="OQS23:OQW23"/>
    <mergeCell ref="OQZ23:ORD23"/>
    <mergeCell ref="OOO23:OOS23"/>
    <mergeCell ref="OOV23:OOZ23"/>
    <mergeCell ref="OPC23:OPG23"/>
    <mergeCell ref="OPJ23:OPN23"/>
    <mergeCell ref="OPQ23:OPU23"/>
    <mergeCell ref="ONF23:ONJ23"/>
    <mergeCell ref="ONM23:ONQ23"/>
    <mergeCell ref="ONT23:ONX23"/>
    <mergeCell ref="OOA23:OOE23"/>
    <mergeCell ref="OOH23:OOL23"/>
    <mergeCell ref="OLW23:OMA23"/>
    <mergeCell ref="OMD23:OMH23"/>
    <mergeCell ref="OMK23:OMO23"/>
    <mergeCell ref="OMR23:OMV23"/>
    <mergeCell ref="OMY23:ONC23"/>
    <mergeCell ref="OKN23:OKR23"/>
    <mergeCell ref="OKU23:OKY23"/>
    <mergeCell ref="OLB23:OLF23"/>
    <mergeCell ref="OLI23:OLM23"/>
    <mergeCell ref="OLP23:OLT23"/>
    <mergeCell ref="PCA23:PCE23"/>
    <mergeCell ref="PCH23:PCL23"/>
    <mergeCell ref="PCO23:PCS23"/>
    <mergeCell ref="PCV23:PCZ23"/>
    <mergeCell ref="PDC23:PDG23"/>
    <mergeCell ref="PAR23:PAV23"/>
    <mergeCell ref="PAY23:PBC23"/>
    <mergeCell ref="PBF23:PBJ23"/>
    <mergeCell ref="PBM23:PBQ23"/>
    <mergeCell ref="PBT23:PBX23"/>
    <mergeCell ref="OZI23:OZM23"/>
    <mergeCell ref="OZP23:OZT23"/>
    <mergeCell ref="OZW23:PAA23"/>
    <mergeCell ref="PAD23:PAH23"/>
    <mergeCell ref="PAK23:PAO23"/>
    <mergeCell ref="OXZ23:OYD23"/>
    <mergeCell ref="OYG23:OYK23"/>
    <mergeCell ref="OYN23:OYR23"/>
    <mergeCell ref="OYU23:OYY23"/>
    <mergeCell ref="OZB23:OZF23"/>
    <mergeCell ref="OWQ23:OWU23"/>
    <mergeCell ref="OWX23:OXB23"/>
    <mergeCell ref="OXE23:OXI23"/>
    <mergeCell ref="OXL23:OXP23"/>
    <mergeCell ref="OXS23:OXW23"/>
    <mergeCell ref="OVH23:OVL23"/>
    <mergeCell ref="OVO23:OVS23"/>
    <mergeCell ref="OVV23:OVZ23"/>
    <mergeCell ref="OWC23:OWG23"/>
    <mergeCell ref="OWJ23:OWN23"/>
    <mergeCell ref="OTY23:OUC23"/>
    <mergeCell ref="OUF23:OUJ23"/>
    <mergeCell ref="OUM23:OUQ23"/>
    <mergeCell ref="OUT23:OUX23"/>
    <mergeCell ref="OVA23:OVE23"/>
    <mergeCell ref="PLL23:PLP23"/>
    <mergeCell ref="PLS23:PLW23"/>
    <mergeCell ref="PLZ23:PMD23"/>
    <mergeCell ref="PMG23:PMK23"/>
    <mergeCell ref="PMN23:PMR23"/>
    <mergeCell ref="PKC23:PKG23"/>
    <mergeCell ref="PKJ23:PKN23"/>
    <mergeCell ref="PKQ23:PKU23"/>
    <mergeCell ref="PKX23:PLB23"/>
    <mergeCell ref="PLE23:PLI23"/>
    <mergeCell ref="PIT23:PIX23"/>
    <mergeCell ref="PJA23:PJE23"/>
    <mergeCell ref="PJH23:PJL23"/>
    <mergeCell ref="PJO23:PJS23"/>
    <mergeCell ref="PJV23:PJZ23"/>
    <mergeCell ref="PHK23:PHO23"/>
    <mergeCell ref="PHR23:PHV23"/>
    <mergeCell ref="PHY23:PIC23"/>
    <mergeCell ref="PIF23:PIJ23"/>
    <mergeCell ref="PIM23:PIQ23"/>
    <mergeCell ref="PGB23:PGF23"/>
    <mergeCell ref="PGI23:PGM23"/>
    <mergeCell ref="PGP23:PGT23"/>
    <mergeCell ref="PGW23:PHA23"/>
    <mergeCell ref="PHD23:PHH23"/>
    <mergeCell ref="PES23:PEW23"/>
    <mergeCell ref="PEZ23:PFD23"/>
    <mergeCell ref="PFG23:PFK23"/>
    <mergeCell ref="PFN23:PFR23"/>
    <mergeCell ref="PFU23:PFY23"/>
    <mergeCell ref="PDJ23:PDN23"/>
    <mergeCell ref="PDQ23:PDU23"/>
    <mergeCell ref="PDX23:PEB23"/>
    <mergeCell ref="PEE23:PEI23"/>
    <mergeCell ref="PEL23:PEP23"/>
    <mergeCell ref="PUW23:PVA23"/>
    <mergeCell ref="PVD23:PVH23"/>
    <mergeCell ref="PVK23:PVO23"/>
    <mergeCell ref="PVR23:PVV23"/>
    <mergeCell ref="PVY23:PWC23"/>
    <mergeCell ref="PTN23:PTR23"/>
    <mergeCell ref="PTU23:PTY23"/>
    <mergeCell ref="PUB23:PUF23"/>
    <mergeCell ref="PUI23:PUM23"/>
    <mergeCell ref="PUP23:PUT23"/>
    <mergeCell ref="PSE23:PSI23"/>
    <mergeCell ref="PSL23:PSP23"/>
    <mergeCell ref="PSS23:PSW23"/>
    <mergeCell ref="PSZ23:PTD23"/>
    <mergeCell ref="PTG23:PTK23"/>
    <mergeCell ref="PQV23:PQZ23"/>
    <mergeCell ref="PRC23:PRG23"/>
    <mergeCell ref="PRJ23:PRN23"/>
    <mergeCell ref="PRQ23:PRU23"/>
    <mergeCell ref="PRX23:PSB23"/>
    <mergeCell ref="PPM23:PPQ23"/>
    <mergeCell ref="PPT23:PPX23"/>
    <mergeCell ref="PQA23:PQE23"/>
    <mergeCell ref="PQH23:PQL23"/>
    <mergeCell ref="PQO23:PQS23"/>
    <mergeCell ref="POD23:POH23"/>
    <mergeCell ref="POK23:POO23"/>
    <mergeCell ref="POR23:POV23"/>
    <mergeCell ref="POY23:PPC23"/>
    <mergeCell ref="PPF23:PPJ23"/>
    <mergeCell ref="PMU23:PMY23"/>
    <mergeCell ref="PNB23:PNF23"/>
    <mergeCell ref="PNI23:PNM23"/>
    <mergeCell ref="PNP23:PNT23"/>
    <mergeCell ref="PNW23:POA23"/>
    <mergeCell ref="QEH23:QEL23"/>
    <mergeCell ref="QEO23:QES23"/>
    <mergeCell ref="QEV23:QEZ23"/>
    <mergeCell ref="QFC23:QFG23"/>
    <mergeCell ref="QFJ23:QFN23"/>
    <mergeCell ref="QCY23:QDC23"/>
    <mergeCell ref="QDF23:QDJ23"/>
    <mergeCell ref="QDM23:QDQ23"/>
    <mergeCell ref="QDT23:QDX23"/>
    <mergeCell ref="QEA23:QEE23"/>
    <mergeCell ref="QBP23:QBT23"/>
    <mergeCell ref="QBW23:QCA23"/>
    <mergeCell ref="QCD23:QCH23"/>
    <mergeCell ref="QCK23:QCO23"/>
    <mergeCell ref="QCR23:QCV23"/>
    <mergeCell ref="QAG23:QAK23"/>
    <mergeCell ref="QAN23:QAR23"/>
    <mergeCell ref="QAU23:QAY23"/>
    <mergeCell ref="QBB23:QBF23"/>
    <mergeCell ref="QBI23:QBM23"/>
    <mergeCell ref="PYX23:PZB23"/>
    <mergeCell ref="PZE23:PZI23"/>
    <mergeCell ref="PZL23:PZP23"/>
    <mergeCell ref="PZS23:PZW23"/>
    <mergeCell ref="PZZ23:QAD23"/>
    <mergeCell ref="PXO23:PXS23"/>
    <mergeCell ref="PXV23:PXZ23"/>
    <mergeCell ref="PYC23:PYG23"/>
    <mergeCell ref="PYJ23:PYN23"/>
    <mergeCell ref="PYQ23:PYU23"/>
    <mergeCell ref="PWF23:PWJ23"/>
    <mergeCell ref="PWM23:PWQ23"/>
    <mergeCell ref="PWT23:PWX23"/>
    <mergeCell ref="PXA23:PXE23"/>
    <mergeCell ref="PXH23:PXL23"/>
    <mergeCell ref="QNS23:QNW23"/>
    <mergeCell ref="QNZ23:QOD23"/>
    <mergeCell ref="QOG23:QOK23"/>
    <mergeCell ref="QON23:QOR23"/>
    <mergeCell ref="QOU23:QOY23"/>
    <mergeCell ref="QMJ23:QMN23"/>
    <mergeCell ref="QMQ23:QMU23"/>
    <mergeCell ref="QMX23:QNB23"/>
    <mergeCell ref="QNE23:QNI23"/>
    <mergeCell ref="QNL23:QNP23"/>
    <mergeCell ref="QLA23:QLE23"/>
    <mergeCell ref="QLH23:QLL23"/>
    <mergeCell ref="QLO23:QLS23"/>
    <mergeCell ref="QLV23:QLZ23"/>
    <mergeCell ref="QMC23:QMG23"/>
    <mergeCell ref="QJR23:QJV23"/>
    <mergeCell ref="QJY23:QKC23"/>
    <mergeCell ref="QKF23:QKJ23"/>
    <mergeCell ref="QKM23:QKQ23"/>
    <mergeCell ref="QKT23:QKX23"/>
    <mergeCell ref="QII23:QIM23"/>
    <mergeCell ref="QIP23:QIT23"/>
    <mergeCell ref="QIW23:QJA23"/>
    <mergeCell ref="QJD23:QJH23"/>
    <mergeCell ref="QJK23:QJO23"/>
    <mergeCell ref="QGZ23:QHD23"/>
    <mergeCell ref="QHG23:QHK23"/>
    <mergeCell ref="QHN23:QHR23"/>
    <mergeCell ref="QHU23:QHY23"/>
    <mergeCell ref="QIB23:QIF23"/>
    <mergeCell ref="QFQ23:QFU23"/>
    <mergeCell ref="QFX23:QGB23"/>
    <mergeCell ref="QGE23:QGI23"/>
    <mergeCell ref="QGL23:QGP23"/>
    <mergeCell ref="QGS23:QGW23"/>
    <mergeCell ref="QXD23:QXH23"/>
    <mergeCell ref="QXK23:QXO23"/>
    <mergeCell ref="QXR23:QXV23"/>
    <mergeCell ref="QXY23:QYC23"/>
    <mergeCell ref="QYF23:QYJ23"/>
    <mergeCell ref="QVU23:QVY23"/>
    <mergeCell ref="QWB23:QWF23"/>
    <mergeCell ref="QWI23:QWM23"/>
    <mergeCell ref="QWP23:QWT23"/>
    <mergeCell ref="QWW23:QXA23"/>
    <mergeCell ref="QUL23:QUP23"/>
    <mergeCell ref="QUS23:QUW23"/>
    <mergeCell ref="QUZ23:QVD23"/>
    <mergeCell ref="QVG23:QVK23"/>
    <mergeCell ref="QVN23:QVR23"/>
    <mergeCell ref="QTC23:QTG23"/>
    <mergeCell ref="QTJ23:QTN23"/>
    <mergeCell ref="QTQ23:QTU23"/>
    <mergeCell ref="QTX23:QUB23"/>
    <mergeCell ref="QUE23:QUI23"/>
    <mergeCell ref="QRT23:QRX23"/>
    <mergeCell ref="QSA23:QSE23"/>
    <mergeCell ref="QSH23:QSL23"/>
    <mergeCell ref="QSO23:QSS23"/>
    <mergeCell ref="QSV23:QSZ23"/>
    <mergeCell ref="QQK23:QQO23"/>
    <mergeCell ref="QQR23:QQV23"/>
    <mergeCell ref="QQY23:QRC23"/>
    <mergeCell ref="QRF23:QRJ23"/>
    <mergeCell ref="QRM23:QRQ23"/>
    <mergeCell ref="QPB23:QPF23"/>
    <mergeCell ref="QPI23:QPM23"/>
    <mergeCell ref="QPP23:QPT23"/>
    <mergeCell ref="QPW23:QQA23"/>
    <mergeCell ref="QQD23:QQH23"/>
    <mergeCell ref="RGO23:RGS23"/>
    <mergeCell ref="RGV23:RGZ23"/>
    <mergeCell ref="RHC23:RHG23"/>
    <mergeCell ref="RHJ23:RHN23"/>
    <mergeCell ref="RHQ23:RHU23"/>
    <mergeCell ref="RFF23:RFJ23"/>
    <mergeCell ref="RFM23:RFQ23"/>
    <mergeCell ref="RFT23:RFX23"/>
    <mergeCell ref="RGA23:RGE23"/>
    <mergeCell ref="RGH23:RGL23"/>
    <mergeCell ref="RDW23:REA23"/>
    <mergeCell ref="RED23:REH23"/>
    <mergeCell ref="REK23:REO23"/>
    <mergeCell ref="RER23:REV23"/>
    <mergeCell ref="REY23:RFC23"/>
    <mergeCell ref="RCN23:RCR23"/>
    <mergeCell ref="RCU23:RCY23"/>
    <mergeCell ref="RDB23:RDF23"/>
    <mergeCell ref="RDI23:RDM23"/>
    <mergeCell ref="RDP23:RDT23"/>
    <mergeCell ref="RBE23:RBI23"/>
    <mergeCell ref="RBL23:RBP23"/>
    <mergeCell ref="RBS23:RBW23"/>
    <mergeCell ref="RBZ23:RCD23"/>
    <mergeCell ref="RCG23:RCK23"/>
    <mergeCell ref="QZV23:QZZ23"/>
    <mergeCell ref="RAC23:RAG23"/>
    <mergeCell ref="RAJ23:RAN23"/>
    <mergeCell ref="RAQ23:RAU23"/>
    <mergeCell ref="RAX23:RBB23"/>
    <mergeCell ref="QYM23:QYQ23"/>
    <mergeCell ref="QYT23:QYX23"/>
    <mergeCell ref="QZA23:QZE23"/>
    <mergeCell ref="QZH23:QZL23"/>
    <mergeCell ref="QZO23:QZS23"/>
    <mergeCell ref="RPZ23:RQD23"/>
    <mergeCell ref="RQG23:RQK23"/>
    <mergeCell ref="RQN23:RQR23"/>
    <mergeCell ref="RQU23:RQY23"/>
    <mergeCell ref="RRB23:RRF23"/>
    <mergeCell ref="ROQ23:ROU23"/>
    <mergeCell ref="ROX23:RPB23"/>
    <mergeCell ref="RPE23:RPI23"/>
    <mergeCell ref="RPL23:RPP23"/>
    <mergeCell ref="RPS23:RPW23"/>
    <mergeCell ref="RNH23:RNL23"/>
    <mergeCell ref="RNO23:RNS23"/>
    <mergeCell ref="RNV23:RNZ23"/>
    <mergeCell ref="ROC23:ROG23"/>
    <mergeCell ref="ROJ23:RON23"/>
    <mergeCell ref="RLY23:RMC23"/>
    <mergeCell ref="RMF23:RMJ23"/>
    <mergeCell ref="RMM23:RMQ23"/>
    <mergeCell ref="RMT23:RMX23"/>
    <mergeCell ref="RNA23:RNE23"/>
    <mergeCell ref="RKP23:RKT23"/>
    <mergeCell ref="RKW23:RLA23"/>
    <mergeCell ref="RLD23:RLH23"/>
    <mergeCell ref="RLK23:RLO23"/>
    <mergeCell ref="RLR23:RLV23"/>
    <mergeCell ref="RJG23:RJK23"/>
    <mergeCell ref="RJN23:RJR23"/>
    <mergeCell ref="RJU23:RJY23"/>
    <mergeCell ref="RKB23:RKF23"/>
    <mergeCell ref="RKI23:RKM23"/>
    <mergeCell ref="RHX23:RIB23"/>
    <mergeCell ref="RIE23:RII23"/>
    <mergeCell ref="RIL23:RIP23"/>
    <mergeCell ref="RIS23:RIW23"/>
    <mergeCell ref="RIZ23:RJD23"/>
    <mergeCell ref="RZK23:RZO23"/>
    <mergeCell ref="RZR23:RZV23"/>
    <mergeCell ref="RZY23:SAC23"/>
    <mergeCell ref="SAF23:SAJ23"/>
    <mergeCell ref="SAM23:SAQ23"/>
    <mergeCell ref="RYB23:RYF23"/>
    <mergeCell ref="RYI23:RYM23"/>
    <mergeCell ref="RYP23:RYT23"/>
    <mergeCell ref="RYW23:RZA23"/>
    <mergeCell ref="RZD23:RZH23"/>
    <mergeCell ref="RWS23:RWW23"/>
    <mergeCell ref="RWZ23:RXD23"/>
    <mergeCell ref="RXG23:RXK23"/>
    <mergeCell ref="RXN23:RXR23"/>
    <mergeCell ref="RXU23:RXY23"/>
    <mergeCell ref="RVJ23:RVN23"/>
    <mergeCell ref="RVQ23:RVU23"/>
    <mergeCell ref="RVX23:RWB23"/>
    <mergeCell ref="RWE23:RWI23"/>
    <mergeCell ref="RWL23:RWP23"/>
    <mergeCell ref="RUA23:RUE23"/>
    <mergeCell ref="RUH23:RUL23"/>
    <mergeCell ref="RUO23:RUS23"/>
    <mergeCell ref="RUV23:RUZ23"/>
    <mergeCell ref="RVC23:RVG23"/>
    <mergeCell ref="RSR23:RSV23"/>
    <mergeCell ref="RSY23:RTC23"/>
    <mergeCell ref="RTF23:RTJ23"/>
    <mergeCell ref="RTM23:RTQ23"/>
    <mergeCell ref="RTT23:RTX23"/>
    <mergeCell ref="RRI23:RRM23"/>
    <mergeCell ref="RRP23:RRT23"/>
    <mergeCell ref="RRW23:RSA23"/>
    <mergeCell ref="RSD23:RSH23"/>
    <mergeCell ref="RSK23:RSO23"/>
    <mergeCell ref="SIV23:SIZ23"/>
    <mergeCell ref="SJC23:SJG23"/>
    <mergeCell ref="SJJ23:SJN23"/>
    <mergeCell ref="SJQ23:SJU23"/>
    <mergeCell ref="SJX23:SKB23"/>
    <mergeCell ref="SHM23:SHQ23"/>
    <mergeCell ref="SHT23:SHX23"/>
    <mergeCell ref="SIA23:SIE23"/>
    <mergeCell ref="SIH23:SIL23"/>
    <mergeCell ref="SIO23:SIS23"/>
    <mergeCell ref="SGD23:SGH23"/>
    <mergeCell ref="SGK23:SGO23"/>
    <mergeCell ref="SGR23:SGV23"/>
    <mergeCell ref="SGY23:SHC23"/>
    <mergeCell ref="SHF23:SHJ23"/>
    <mergeCell ref="SEU23:SEY23"/>
    <mergeCell ref="SFB23:SFF23"/>
    <mergeCell ref="SFI23:SFM23"/>
    <mergeCell ref="SFP23:SFT23"/>
    <mergeCell ref="SFW23:SGA23"/>
    <mergeCell ref="SDL23:SDP23"/>
    <mergeCell ref="SDS23:SDW23"/>
    <mergeCell ref="SDZ23:SED23"/>
    <mergeCell ref="SEG23:SEK23"/>
    <mergeCell ref="SEN23:SER23"/>
    <mergeCell ref="SCC23:SCG23"/>
    <mergeCell ref="SCJ23:SCN23"/>
    <mergeCell ref="SCQ23:SCU23"/>
    <mergeCell ref="SCX23:SDB23"/>
    <mergeCell ref="SDE23:SDI23"/>
    <mergeCell ref="SAT23:SAX23"/>
    <mergeCell ref="SBA23:SBE23"/>
    <mergeCell ref="SBH23:SBL23"/>
    <mergeCell ref="SBO23:SBS23"/>
    <mergeCell ref="SBV23:SBZ23"/>
    <mergeCell ref="SSG23:SSK23"/>
    <mergeCell ref="SSN23:SSR23"/>
    <mergeCell ref="SSU23:SSY23"/>
    <mergeCell ref="STB23:STF23"/>
    <mergeCell ref="STI23:STM23"/>
    <mergeCell ref="SQX23:SRB23"/>
    <mergeCell ref="SRE23:SRI23"/>
    <mergeCell ref="SRL23:SRP23"/>
    <mergeCell ref="SRS23:SRW23"/>
    <mergeCell ref="SRZ23:SSD23"/>
    <mergeCell ref="SPO23:SPS23"/>
    <mergeCell ref="SPV23:SPZ23"/>
    <mergeCell ref="SQC23:SQG23"/>
    <mergeCell ref="SQJ23:SQN23"/>
    <mergeCell ref="SQQ23:SQU23"/>
    <mergeCell ref="SOF23:SOJ23"/>
    <mergeCell ref="SOM23:SOQ23"/>
    <mergeCell ref="SOT23:SOX23"/>
    <mergeCell ref="SPA23:SPE23"/>
    <mergeCell ref="SPH23:SPL23"/>
    <mergeCell ref="SMW23:SNA23"/>
    <mergeCell ref="SND23:SNH23"/>
    <mergeCell ref="SNK23:SNO23"/>
    <mergeCell ref="SNR23:SNV23"/>
    <mergeCell ref="SNY23:SOC23"/>
    <mergeCell ref="SLN23:SLR23"/>
    <mergeCell ref="SLU23:SLY23"/>
    <mergeCell ref="SMB23:SMF23"/>
    <mergeCell ref="SMI23:SMM23"/>
    <mergeCell ref="SMP23:SMT23"/>
    <mergeCell ref="SKE23:SKI23"/>
    <mergeCell ref="SKL23:SKP23"/>
    <mergeCell ref="SKS23:SKW23"/>
    <mergeCell ref="SKZ23:SLD23"/>
    <mergeCell ref="SLG23:SLK23"/>
    <mergeCell ref="TBR23:TBV23"/>
    <mergeCell ref="TBY23:TCC23"/>
    <mergeCell ref="TCF23:TCJ23"/>
    <mergeCell ref="TCM23:TCQ23"/>
    <mergeCell ref="TCT23:TCX23"/>
    <mergeCell ref="TAI23:TAM23"/>
    <mergeCell ref="TAP23:TAT23"/>
    <mergeCell ref="TAW23:TBA23"/>
    <mergeCell ref="TBD23:TBH23"/>
    <mergeCell ref="TBK23:TBO23"/>
    <mergeCell ref="SYZ23:SZD23"/>
    <mergeCell ref="SZG23:SZK23"/>
    <mergeCell ref="SZN23:SZR23"/>
    <mergeCell ref="SZU23:SZY23"/>
    <mergeCell ref="TAB23:TAF23"/>
    <mergeCell ref="SXQ23:SXU23"/>
    <mergeCell ref="SXX23:SYB23"/>
    <mergeCell ref="SYE23:SYI23"/>
    <mergeCell ref="SYL23:SYP23"/>
    <mergeCell ref="SYS23:SYW23"/>
    <mergeCell ref="SWH23:SWL23"/>
    <mergeCell ref="SWO23:SWS23"/>
    <mergeCell ref="SWV23:SWZ23"/>
    <mergeCell ref="SXC23:SXG23"/>
    <mergeCell ref="SXJ23:SXN23"/>
    <mergeCell ref="SUY23:SVC23"/>
    <mergeCell ref="SVF23:SVJ23"/>
    <mergeCell ref="SVM23:SVQ23"/>
    <mergeCell ref="SVT23:SVX23"/>
    <mergeCell ref="SWA23:SWE23"/>
    <mergeCell ref="STP23:STT23"/>
    <mergeCell ref="STW23:SUA23"/>
    <mergeCell ref="SUD23:SUH23"/>
    <mergeCell ref="SUK23:SUO23"/>
    <mergeCell ref="SUR23:SUV23"/>
    <mergeCell ref="TLC23:TLG23"/>
    <mergeCell ref="TLJ23:TLN23"/>
    <mergeCell ref="TLQ23:TLU23"/>
    <mergeCell ref="TLX23:TMB23"/>
    <mergeCell ref="TME23:TMI23"/>
    <mergeCell ref="TJT23:TJX23"/>
    <mergeCell ref="TKA23:TKE23"/>
    <mergeCell ref="TKH23:TKL23"/>
    <mergeCell ref="TKO23:TKS23"/>
    <mergeCell ref="TKV23:TKZ23"/>
    <mergeCell ref="TIK23:TIO23"/>
    <mergeCell ref="TIR23:TIV23"/>
    <mergeCell ref="TIY23:TJC23"/>
    <mergeCell ref="TJF23:TJJ23"/>
    <mergeCell ref="TJM23:TJQ23"/>
    <mergeCell ref="THB23:THF23"/>
    <mergeCell ref="THI23:THM23"/>
    <mergeCell ref="THP23:THT23"/>
    <mergeCell ref="THW23:TIA23"/>
    <mergeCell ref="TID23:TIH23"/>
    <mergeCell ref="TFS23:TFW23"/>
    <mergeCell ref="TFZ23:TGD23"/>
    <mergeCell ref="TGG23:TGK23"/>
    <mergeCell ref="TGN23:TGR23"/>
    <mergeCell ref="TGU23:TGY23"/>
    <mergeCell ref="TEJ23:TEN23"/>
    <mergeCell ref="TEQ23:TEU23"/>
    <mergeCell ref="TEX23:TFB23"/>
    <mergeCell ref="TFE23:TFI23"/>
    <mergeCell ref="TFL23:TFP23"/>
    <mergeCell ref="TDA23:TDE23"/>
    <mergeCell ref="TDH23:TDL23"/>
    <mergeCell ref="TDO23:TDS23"/>
    <mergeCell ref="TDV23:TDZ23"/>
    <mergeCell ref="TEC23:TEG23"/>
    <mergeCell ref="TUN23:TUR23"/>
    <mergeCell ref="TUU23:TUY23"/>
    <mergeCell ref="TVB23:TVF23"/>
    <mergeCell ref="TVI23:TVM23"/>
    <mergeCell ref="TVP23:TVT23"/>
    <mergeCell ref="TTE23:TTI23"/>
    <mergeCell ref="TTL23:TTP23"/>
    <mergeCell ref="TTS23:TTW23"/>
    <mergeCell ref="TTZ23:TUD23"/>
    <mergeCell ref="TUG23:TUK23"/>
    <mergeCell ref="TRV23:TRZ23"/>
    <mergeCell ref="TSC23:TSG23"/>
    <mergeCell ref="TSJ23:TSN23"/>
    <mergeCell ref="TSQ23:TSU23"/>
    <mergeCell ref="TSX23:TTB23"/>
    <mergeCell ref="TQM23:TQQ23"/>
    <mergeCell ref="TQT23:TQX23"/>
    <mergeCell ref="TRA23:TRE23"/>
    <mergeCell ref="TRH23:TRL23"/>
    <mergeCell ref="TRO23:TRS23"/>
    <mergeCell ref="TPD23:TPH23"/>
    <mergeCell ref="TPK23:TPO23"/>
    <mergeCell ref="TPR23:TPV23"/>
    <mergeCell ref="TPY23:TQC23"/>
    <mergeCell ref="TQF23:TQJ23"/>
    <mergeCell ref="TNU23:TNY23"/>
    <mergeCell ref="TOB23:TOF23"/>
    <mergeCell ref="TOI23:TOM23"/>
    <mergeCell ref="TOP23:TOT23"/>
    <mergeCell ref="TOW23:TPA23"/>
    <mergeCell ref="TML23:TMP23"/>
    <mergeCell ref="TMS23:TMW23"/>
    <mergeCell ref="TMZ23:TND23"/>
    <mergeCell ref="TNG23:TNK23"/>
    <mergeCell ref="TNN23:TNR23"/>
    <mergeCell ref="UDY23:UEC23"/>
    <mergeCell ref="UEF23:UEJ23"/>
    <mergeCell ref="UEM23:UEQ23"/>
    <mergeCell ref="UET23:UEX23"/>
    <mergeCell ref="UFA23:UFE23"/>
    <mergeCell ref="UCP23:UCT23"/>
    <mergeCell ref="UCW23:UDA23"/>
    <mergeCell ref="UDD23:UDH23"/>
    <mergeCell ref="UDK23:UDO23"/>
    <mergeCell ref="UDR23:UDV23"/>
    <mergeCell ref="UBG23:UBK23"/>
    <mergeCell ref="UBN23:UBR23"/>
    <mergeCell ref="UBU23:UBY23"/>
    <mergeCell ref="UCB23:UCF23"/>
    <mergeCell ref="UCI23:UCM23"/>
    <mergeCell ref="TZX23:UAB23"/>
    <mergeCell ref="UAE23:UAI23"/>
    <mergeCell ref="UAL23:UAP23"/>
    <mergeCell ref="UAS23:UAW23"/>
    <mergeCell ref="UAZ23:UBD23"/>
    <mergeCell ref="TYO23:TYS23"/>
    <mergeCell ref="TYV23:TYZ23"/>
    <mergeCell ref="TZC23:TZG23"/>
    <mergeCell ref="TZJ23:TZN23"/>
    <mergeCell ref="TZQ23:TZU23"/>
    <mergeCell ref="TXF23:TXJ23"/>
    <mergeCell ref="TXM23:TXQ23"/>
    <mergeCell ref="TXT23:TXX23"/>
    <mergeCell ref="TYA23:TYE23"/>
    <mergeCell ref="TYH23:TYL23"/>
    <mergeCell ref="TVW23:TWA23"/>
    <mergeCell ref="TWD23:TWH23"/>
    <mergeCell ref="TWK23:TWO23"/>
    <mergeCell ref="TWR23:TWV23"/>
    <mergeCell ref="TWY23:TXC23"/>
    <mergeCell ref="UNJ23:UNN23"/>
    <mergeCell ref="UNQ23:UNU23"/>
    <mergeCell ref="UNX23:UOB23"/>
    <mergeCell ref="UOE23:UOI23"/>
    <mergeCell ref="UOL23:UOP23"/>
    <mergeCell ref="UMA23:UME23"/>
    <mergeCell ref="UMH23:UML23"/>
    <mergeCell ref="UMO23:UMS23"/>
    <mergeCell ref="UMV23:UMZ23"/>
    <mergeCell ref="UNC23:UNG23"/>
    <mergeCell ref="UKR23:UKV23"/>
    <mergeCell ref="UKY23:ULC23"/>
    <mergeCell ref="ULF23:ULJ23"/>
    <mergeCell ref="ULM23:ULQ23"/>
    <mergeCell ref="ULT23:ULX23"/>
    <mergeCell ref="UJI23:UJM23"/>
    <mergeCell ref="UJP23:UJT23"/>
    <mergeCell ref="UJW23:UKA23"/>
    <mergeCell ref="UKD23:UKH23"/>
    <mergeCell ref="UKK23:UKO23"/>
    <mergeCell ref="UHZ23:UID23"/>
    <mergeCell ref="UIG23:UIK23"/>
    <mergeCell ref="UIN23:UIR23"/>
    <mergeCell ref="UIU23:UIY23"/>
    <mergeCell ref="UJB23:UJF23"/>
    <mergeCell ref="UGQ23:UGU23"/>
    <mergeCell ref="UGX23:UHB23"/>
    <mergeCell ref="UHE23:UHI23"/>
    <mergeCell ref="UHL23:UHP23"/>
    <mergeCell ref="UHS23:UHW23"/>
    <mergeCell ref="UFH23:UFL23"/>
    <mergeCell ref="UFO23:UFS23"/>
    <mergeCell ref="UFV23:UFZ23"/>
    <mergeCell ref="UGC23:UGG23"/>
    <mergeCell ref="UGJ23:UGN23"/>
    <mergeCell ref="UWU23:UWY23"/>
    <mergeCell ref="UXB23:UXF23"/>
    <mergeCell ref="UXI23:UXM23"/>
    <mergeCell ref="UXP23:UXT23"/>
    <mergeCell ref="UXW23:UYA23"/>
    <mergeCell ref="UVL23:UVP23"/>
    <mergeCell ref="UVS23:UVW23"/>
    <mergeCell ref="UVZ23:UWD23"/>
    <mergeCell ref="UWG23:UWK23"/>
    <mergeCell ref="UWN23:UWR23"/>
    <mergeCell ref="UUC23:UUG23"/>
    <mergeCell ref="UUJ23:UUN23"/>
    <mergeCell ref="UUQ23:UUU23"/>
    <mergeCell ref="UUX23:UVB23"/>
    <mergeCell ref="UVE23:UVI23"/>
    <mergeCell ref="UST23:USX23"/>
    <mergeCell ref="UTA23:UTE23"/>
    <mergeCell ref="UTH23:UTL23"/>
    <mergeCell ref="UTO23:UTS23"/>
    <mergeCell ref="UTV23:UTZ23"/>
    <mergeCell ref="URK23:URO23"/>
    <mergeCell ref="URR23:URV23"/>
    <mergeCell ref="URY23:USC23"/>
    <mergeCell ref="USF23:USJ23"/>
    <mergeCell ref="USM23:USQ23"/>
    <mergeCell ref="UQB23:UQF23"/>
    <mergeCell ref="UQI23:UQM23"/>
    <mergeCell ref="UQP23:UQT23"/>
    <mergeCell ref="UQW23:URA23"/>
    <mergeCell ref="URD23:URH23"/>
    <mergeCell ref="UOS23:UOW23"/>
    <mergeCell ref="UOZ23:UPD23"/>
    <mergeCell ref="UPG23:UPK23"/>
    <mergeCell ref="UPN23:UPR23"/>
    <mergeCell ref="UPU23:UPY23"/>
    <mergeCell ref="VGF23:VGJ23"/>
    <mergeCell ref="VGM23:VGQ23"/>
    <mergeCell ref="VGT23:VGX23"/>
    <mergeCell ref="VHA23:VHE23"/>
    <mergeCell ref="VHH23:VHL23"/>
    <mergeCell ref="VEW23:VFA23"/>
    <mergeCell ref="VFD23:VFH23"/>
    <mergeCell ref="VFK23:VFO23"/>
    <mergeCell ref="VFR23:VFV23"/>
    <mergeCell ref="VFY23:VGC23"/>
    <mergeCell ref="VDN23:VDR23"/>
    <mergeCell ref="VDU23:VDY23"/>
    <mergeCell ref="VEB23:VEF23"/>
    <mergeCell ref="VEI23:VEM23"/>
    <mergeCell ref="VEP23:VET23"/>
    <mergeCell ref="VCE23:VCI23"/>
    <mergeCell ref="VCL23:VCP23"/>
    <mergeCell ref="VCS23:VCW23"/>
    <mergeCell ref="VCZ23:VDD23"/>
    <mergeCell ref="VDG23:VDK23"/>
    <mergeCell ref="VAV23:VAZ23"/>
    <mergeCell ref="VBC23:VBG23"/>
    <mergeCell ref="VBJ23:VBN23"/>
    <mergeCell ref="VBQ23:VBU23"/>
    <mergeCell ref="VBX23:VCB23"/>
    <mergeCell ref="UZM23:UZQ23"/>
    <mergeCell ref="UZT23:UZX23"/>
    <mergeCell ref="VAA23:VAE23"/>
    <mergeCell ref="VAH23:VAL23"/>
    <mergeCell ref="VAO23:VAS23"/>
    <mergeCell ref="UYD23:UYH23"/>
    <mergeCell ref="UYK23:UYO23"/>
    <mergeCell ref="UYR23:UYV23"/>
    <mergeCell ref="UYY23:UZC23"/>
    <mergeCell ref="UZF23:UZJ23"/>
    <mergeCell ref="VPQ23:VPU23"/>
    <mergeCell ref="VPX23:VQB23"/>
    <mergeCell ref="VQE23:VQI23"/>
    <mergeCell ref="VQL23:VQP23"/>
    <mergeCell ref="VQS23:VQW23"/>
    <mergeCell ref="VOH23:VOL23"/>
    <mergeCell ref="VOO23:VOS23"/>
    <mergeCell ref="VOV23:VOZ23"/>
    <mergeCell ref="VPC23:VPG23"/>
    <mergeCell ref="VPJ23:VPN23"/>
    <mergeCell ref="VMY23:VNC23"/>
    <mergeCell ref="VNF23:VNJ23"/>
    <mergeCell ref="VNM23:VNQ23"/>
    <mergeCell ref="VNT23:VNX23"/>
    <mergeCell ref="VOA23:VOE23"/>
    <mergeCell ref="VLP23:VLT23"/>
    <mergeCell ref="VLW23:VMA23"/>
    <mergeCell ref="VMD23:VMH23"/>
    <mergeCell ref="VMK23:VMO23"/>
    <mergeCell ref="VMR23:VMV23"/>
    <mergeCell ref="VKG23:VKK23"/>
    <mergeCell ref="VKN23:VKR23"/>
    <mergeCell ref="VKU23:VKY23"/>
    <mergeCell ref="VLB23:VLF23"/>
    <mergeCell ref="VLI23:VLM23"/>
    <mergeCell ref="VIX23:VJB23"/>
    <mergeCell ref="VJE23:VJI23"/>
    <mergeCell ref="VJL23:VJP23"/>
    <mergeCell ref="VJS23:VJW23"/>
    <mergeCell ref="VJZ23:VKD23"/>
    <mergeCell ref="VHO23:VHS23"/>
    <mergeCell ref="VHV23:VHZ23"/>
    <mergeCell ref="VIC23:VIG23"/>
    <mergeCell ref="VIJ23:VIN23"/>
    <mergeCell ref="VIQ23:VIU23"/>
    <mergeCell ref="VZB23:VZF23"/>
    <mergeCell ref="VZI23:VZM23"/>
    <mergeCell ref="VZP23:VZT23"/>
    <mergeCell ref="VZW23:WAA23"/>
    <mergeCell ref="WAD23:WAH23"/>
    <mergeCell ref="VXS23:VXW23"/>
    <mergeCell ref="VXZ23:VYD23"/>
    <mergeCell ref="VYG23:VYK23"/>
    <mergeCell ref="VYN23:VYR23"/>
    <mergeCell ref="VYU23:VYY23"/>
    <mergeCell ref="VWJ23:VWN23"/>
    <mergeCell ref="VWQ23:VWU23"/>
    <mergeCell ref="VWX23:VXB23"/>
    <mergeCell ref="VXE23:VXI23"/>
    <mergeCell ref="VXL23:VXP23"/>
    <mergeCell ref="VVA23:VVE23"/>
    <mergeCell ref="VVH23:VVL23"/>
    <mergeCell ref="VVO23:VVS23"/>
    <mergeCell ref="VVV23:VVZ23"/>
    <mergeCell ref="VWC23:VWG23"/>
    <mergeCell ref="VTR23:VTV23"/>
    <mergeCell ref="VTY23:VUC23"/>
    <mergeCell ref="VUF23:VUJ23"/>
    <mergeCell ref="VUM23:VUQ23"/>
    <mergeCell ref="VUT23:VUX23"/>
    <mergeCell ref="VSI23:VSM23"/>
    <mergeCell ref="VSP23:VST23"/>
    <mergeCell ref="VSW23:VTA23"/>
    <mergeCell ref="VTD23:VTH23"/>
    <mergeCell ref="VTK23:VTO23"/>
    <mergeCell ref="VQZ23:VRD23"/>
    <mergeCell ref="VRG23:VRK23"/>
    <mergeCell ref="VRN23:VRR23"/>
    <mergeCell ref="VRU23:VRY23"/>
    <mergeCell ref="VSB23:VSF23"/>
    <mergeCell ref="WIM23:WIQ23"/>
    <mergeCell ref="WIT23:WIX23"/>
    <mergeCell ref="WJA23:WJE23"/>
    <mergeCell ref="WJH23:WJL23"/>
    <mergeCell ref="WJO23:WJS23"/>
    <mergeCell ref="WHD23:WHH23"/>
    <mergeCell ref="WHK23:WHO23"/>
    <mergeCell ref="WHR23:WHV23"/>
    <mergeCell ref="WHY23:WIC23"/>
    <mergeCell ref="WIF23:WIJ23"/>
    <mergeCell ref="WFU23:WFY23"/>
    <mergeCell ref="WGB23:WGF23"/>
    <mergeCell ref="WGI23:WGM23"/>
    <mergeCell ref="WGP23:WGT23"/>
    <mergeCell ref="WGW23:WHA23"/>
    <mergeCell ref="WEL23:WEP23"/>
    <mergeCell ref="WES23:WEW23"/>
    <mergeCell ref="WEZ23:WFD23"/>
    <mergeCell ref="WFG23:WFK23"/>
    <mergeCell ref="WFN23:WFR23"/>
    <mergeCell ref="WDC23:WDG23"/>
    <mergeCell ref="WDJ23:WDN23"/>
    <mergeCell ref="WDQ23:WDU23"/>
    <mergeCell ref="WDX23:WEB23"/>
    <mergeCell ref="WEE23:WEI23"/>
    <mergeCell ref="WBT23:WBX23"/>
    <mergeCell ref="WCA23:WCE23"/>
    <mergeCell ref="WCH23:WCL23"/>
    <mergeCell ref="WCO23:WCS23"/>
    <mergeCell ref="WCV23:WCZ23"/>
    <mergeCell ref="WAK23:WAO23"/>
    <mergeCell ref="WAR23:WAV23"/>
    <mergeCell ref="WAY23:WBC23"/>
    <mergeCell ref="WBF23:WBJ23"/>
    <mergeCell ref="WBM23:WBQ23"/>
    <mergeCell ref="WUI23:WUM23"/>
    <mergeCell ref="WRX23:WSB23"/>
    <mergeCell ref="WSE23:WSI23"/>
    <mergeCell ref="WSL23:WSP23"/>
    <mergeCell ref="WSS23:WSW23"/>
    <mergeCell ref="WSZ23:WTD23"/>
    <mergeCell ref="WQO23:WQS23"/>
    <mergeCell ref="WQV23:WQZ23"/>
    <mergeCell ref="WRC23:WRG23"/>
    <mergeCell ref="WRJ23:WRN23"/>
    <mergeCell ref="WRQ23:WRU23"/>
    <mergeCell ref="WPF23:WPJ23"/>
    <mergeCell ref="WPM23:WPQ23"/>
    <mergeCell ref="WPT23:WPX23"/>
    <mergeCell ref="WQA23:WQE23"/>
    <mergeCell ref="WQH23:WQL23"/>
    <mergeCell ref="WNW23:WOA23"/>
    <mergeCell ref="WOD23:WOH23"/>
    <mergeCell ref="WOK23:WOO23"/>
    <mergeCell ref="WOR23:WOV23"/>
    <mergeCell ref="WOY23:WPC23"/>
    <mergeCell ref="WMN23:WMR23"/>
    <mergeCell ref="WMU23:WMY23"/>
    <mergeCell ref="WNB23:WNF23"/>
    <mergeCell ref="WNI23:WNM23"/>
    <mergeCell ref="WNP23:WNT23"/>
    <mergeCell ref="WLE23:WLI23"/>
    <mergeCell ref="WLL23:WLP23"/>
    <mergeCell ref="WLS23:WLW23"/>
    <mergeCell ref="WLZ23:WMD23"/>
    <mergeCell ref="WMG23:WMK23"/>
    <mergeCell ref="WJV23:WJZ23"/>
    <mergeCell ref="WKC23:WKG23"/>
    <mergeCell ref="WKJ23:WKN23"/>
    <mergeCell ref="WKQ23:WKU23"/>
    <mergeCell ref="WKX23:WLB23"/>
    <mergeCell ref="DK24:DO24"/>
    <mergeCell ref="DR24:DV24"/>
    <mergeCell ref="DY24:EC24"/>
    <mergeCell ref="EF24:EJ24"/>
    <mergeCell ref="EM24:EQ24"/>
    <mergeCell ref="CB24:CF24"/>
    <mergeCell ref="CI24:CM24"/>
    <mergeCell ref="CP24:CT24"/>
    <mergeCell ref="CW24:DA24"/>
    <mergeCell ref="DD24:DH24"/>
    <mergeCell ref="AS24:AW24"/>
    <mergeCell ref="AZ24:BD24"/>
    <mergeCell ref="BG24:BK24"/>
    <mergeCell ref="BN24:BR24"/>
    <mergeCell ref="BU24:BY24"/>
    <mergeCell ref="J24:N24"/>
    <mergeCell ref="Q24:U24"/>
    <mergeCell ref="X24:AB24"/>
    <mergeCell ref="AE24:AI24"/>
    <mergeCell ref="AL24:AP24"/>
    <mergeCell ref="XEA23:XEE23"/>
    <mergeCell ref="XEH23:XEL23"/>
    <mergeCell ref="XEO23:XES23"/>
    <mergeCell ref="XEV23:XEZ23"/>
    <mergeCell ref="XFC23:XFD23"/>
    <mergeCell ref="XCR23:XCV23"/>
    <mergeCell ref="XCY23:XDC23"/>
    <mergeCell ref="XDF23:XDJ23"/>
    <mergeCell ref="XDM23:XDQ23"/>
    <mergeCell ref="XDT23:XDX23"/>
    <mergeCell ref="XBI23:XBM23"/>
    <mergeCell ref="XBP23:XBT23"/>
    <mergeCell ref="XBW23:XCA23"/>
    <mergeCell ref="XCD23:XCH23"/>
    <mergeCell ref="XCK23:XCO23"/>
    <mergeCell ref="WZZ23:XAD23"/>
    <mergeCell ref="XAG23:XAK23"/>
    <mergeCell ref="XAN23:XAR23"/>
    <mergeCell ref="XAU23:XAY23"/>
    <mergeCell ref="XBB23:XBF23"/>
    <mergeCell ref="WYQ23:WYU23"/>
    <mergeCell ref="WYX23:WZB23"/>
    <mergeCell ref="WZE23:WZI23"/>
    <mergeCell ref="WZL23:WZP23"/>
    <mergeCell ref="WZS23:WZW23"/>
    <mergeCell ref="WXH23:WXL23"/>
    <mergeCell ref="WXO23:WXS23"/>
    <mergeCell ref="WXV23:WXZ23"/>
    <mergeCell ref="WYC23:WYG23"/>
    <mergeCell ref="WYJ23:WYN23"/>
    <mergeCell ref="WVY23:WWC23"/>
    <mergeCell ref="WWF23:WWJ23"/>
    <mergeCell ref="WWM23:WWQ23"/>
    <mergeCell ref="WWT23:WWX23"/>
    <mergeCell ref="WXA23:WXE23"/>
    <mergeCell ref="WUP23:WUT23"/>
    <mergeCell ref="WUW23:WVA23"/>
    <mergeCell ref="WVD23:WVH23"/>
    <mergeCell ref="WVK23:WVO23"/>
    <mergeCell ref="WVR23:WVV23"/>
    <mergeCell ref="WTG23:WTK23"/>
    <mergeCell ref="WTN23:WTR23"/>
    <mergeCell ref="WTU23:WTY23"/>
    <mergeCell ref="WUB23:WUF23"/>
    <mergeCell ref="MV24:MZ24"/>
    <mergeCell ref="NC24:NG24"/>
    <mergeCell ref="NJ24:NN24"/>
    <mergeCell ref="NQ24:NU24"/>
    <mergeCell ref="NX24:OB24"/>
    <mergeCell ref="LM24:LQ24"/>
    <mergeCell ref="LT24:LX24"/>
    <mergeCell ref="MA24:ME24"/>
    <mergeCell ref="MH24:ML24"/>
    <mergeCell ref="MO24:MS24"/>
    <mergeCell ref="KD24:KH24"/>
    <mergeCell ref="KK24:KO24"/>
    <mergeCell ref="KR24:KV24"/>
    <mergeCell ref="KY24:LC24"/>
    <mergeCell ref="LF24:LJ24"/>
    <mergeCell ref="IU24:IY24"/>
    <mergeCell ref="JB24:JF24"/>
    <mergeCell ref="JI24:JM24"/>
    <mergeCell ref="JP24:JT24"/>
    <mergeCell ref="JW24:KA24"/>
    <mergeCell ref="HL24:HP24"/>
    <mergeCell ref="HS24:HW24"/>
    <mergeCell ref="HZ24:ID24"/>
    <mergeCell ref="IG24:IK24"/>
    <mergeCell ref="IN24:IR24"/>
    <mergeCell ref="GC24:GG24"/>
    <mergeCell ref="GJ24:GN24"/>
    <mergeCell ref="GQ24:GU24"/>
    <mergeCell ref="GX24:HB24"/>
    <mergeCell ref="HE24:HI24"/>
    <mergeCell ref="ET24:EX24"/>
    <mergeCell ref="FA24:FE24"/>
    <mergeCell ref="FH24:FL24"/>
    <mergeCell ref="FO24:FS24"/>
    <mergeCell ref="FV24:FZ24"/>
    <mergeCell ref="WG24:WK24"/>
    <mergeCell ref="WN24:WR24"/>
    <mergeCell ref="WU24:WY24"/>
    <mergeCell ref="XB24:XF24"/>
    <mergeCell ref="XI24:XM24"/>
    <mergeCell ref="UX24:VB24"/>
    <mergeCell ref="VE24:VI24"/>
    <mergeCell ref="VL24:VP24"/>
    <mergeCell ref="VS24:VW24"/>
    <mergeCell ref="VZ24:WD24"/>
    <mergeCell ref="TO24:TS24"/>
    <mergeCell ref="TV24:TZ24"/>
    <mergeCell ref="UC24:UG24"/>
    <mergeCell ref="UJ24:UN24"/>
    <mergeCell ref="UQ24:UU24"/>
    <mergeCell ref="SF24:SJ24"/>
    <mergeCell ref="SM24:SQ24"/>
    <mergeCell ref="ST24:SX24"/>
    <mergeCell ref="TA24:TE24"/>
    <mergeCell ref="TH24:TL24"/>
    <mergeCell ref="QW24:RA24"/>
    <mergeCell ref="RD24:RH24"/>
    <mergeCell ref="RK24:RO24"/>
    <mergeCell ref="RR24:RV24"/>
    <mergeCell ref="RY24:SC24"/>
    <mergeCell ref="PN24:PR24"/>
    <mergeCell ref="PU24:PY24"/>
    <mergeCell ref="QB24:QF24"/>
    <mergeCell ref="QI24:QM24"/>
    <mergeCell ref="QP24:QT24"/>
    <mergeCell ref="OE24:OI24"/>
    <mergeCell ref="OL24:OP24"/>
    <mergeCell ref="OS24:OW24"/>
    <mergeCell ref="OZ24:PD24"/>
    <mergeCell ref="PG24:PK24"/>
    <mergeCell ref="AFR24:AFV24"/>
    <mergeCell ref="AFY24:AGC24"/>
    <mergeCell ref="AGF24:AGJ24"/>
    <mergeCell ref="AGM24:AGQ24"/>
    <mergeCell ref="AGT24:AGX24"/>
    <mergeCell ref="AEI24:AEM24"/>
    <mergeCell ref="AEP24:AET24"/>
    <mergeCell ref="AEW24:AFA24"/>
    <mergeCell ref="AFD24:AFH24"/>
    <mergeCell ref="AFK24:AFO24"/>
    <mergeCell ref="ACZ24:ADD24"/>
    <mergeCell ref="ADG24:ADK24"/>
    <mergeCell ref="ADN24:ADR24"/>
    <mergeCell ref="ADU24:ADY24"/>
    <mergeCell ref="AEB24:AEF24"/>
    <mergeCell ref="ABQ24:ABU24"/>
    <mergeCell ref="ABX24:ACB24"/>
    <mergeCell ref="ACE24:ACI24"/>
    <mergeCell ref="ACL24:ACP24"/>
    <mergeCell ref="ACS24:ACW24"/>
    <mergeCell ref="AAH24:AAL24"/>
    <mergeCell ref="AAO24:AAS24"/>
    <mergeCell ref="AAV24:AAZ24"/>
    <mergeCell ref="ABC24:ABG24"/>
    <mergeCell ref="ABJ24:ABN24"/>
    <mergeCell ref="YY24:ZC24"/>
    <mergeCell ref="ZF24:ZJ24"/>
    <mergeCell ref="ZM24:ZQ24"/>
    <mergeCell ref="ZT24:ZX24"/>
    <mergeCell ref="AAA24:AAE24"/>
    <mergeCell ref="XP24:XT24"/>
    <mergeCell ref="XW24:YA24"/>
    <mergeCell ref="YD24:YH24"/>
    <mergeCell ref="YK24:YO24"/>
    <mergeCell ref="YR24:YV24"/>
    <mergeCell ref="APC24:APG24"/>
    <mergeCell ref="APJ24:APN24"/>
    <mergeCell ref="APQ24:APU24"/>
    <mergeCell ref="APX24:AQB24"/>
    <mergeCell ref="AQE24:AQI24"/>
    <mergeCell ref="ANT24:ANX24"/>
    <mergeCell ref="AOA24:AOE24"/>
    <mergeCell ref="AOH24:AOL24"/>
    <mergeCell ref="AOO24:AOS24"/>
    <mergeCell ref="AOV24:AOZ24"/>
    <mergeCell ref="AMK24:AMO24"/>
    <mergeCell ref="AMR24:AMV24"/>
    <mergeCell ref="AMY24:ANC24"/>
    <mergeCell ref="ANF24:ANJ24"/>
    <mergeCell ref="ANM24:ANQ24"/>
    <mergeCell ref="ALB24:ALF24"/>
    <mergeCell ref="ALI24:ALM24"/>
    <mergeCell ref="ALP24:ALT24"/>
    <mergeCell ref="ALW24:AMA24"/>
    <mergeCell ref="AMD24:AMH24"/>
    <mergeCell ref="AJS24:AJW24"/>
    <mergeCell ref="AJZ24:AKD24"/>
    <mergeCell ref="AKG24:AKK24"/>
    <mergeCell ref="AKN24:AKR24"/>
    <mergeCell ref="AKU24:AKY24"/>
    <mergeCell ref="AIJ24:AIN24"/>
    <mergeCell ref="AIQ24:AIU24"/>
    <mergeCell ref="AIX24:AJB24"/>
    <mergeCell ref="AJE24:AJI24"/>
    <mergeCell ref="AJL24:AJP24"/>
    <mergeCell ref="AHA24:AHE24"/>
    <mergeCell ref="AHH24:AHL24"/>
    <mergeCell ref="AHO24:AHS24"/>
    <mergeCell ref="AHV24:AHZ24"/>
    <mergeCell ref="AIC24:AIG24"/>
    <mergeCell ref="AYN24:AYR24"/>
    <mergeCell ref="AYU24:AYY24"/>
    <mergeCell ref="AZB24:AZF24"/>
    <mergeCell ref="AZI24:AZM24"/>
    <mergeCell ref="AZP24:AZT24"/>
    <mergeCell ref="AXE24:AXI24"/>
    <mergeCell ref="AXL24:AXP24"/>
    <mergeCell ref="AXS24:AXW24"/>
    <mergeCell ref="AXZ24:AYD24"/>
    <mergeCell ref="AYG24:AYK24"/>
    <mergeCell ref="AVV24:AVZ24"/>
    <mergeCell ref="AWC24:AWG24"/>
    <mergeCell ref="AWJ24:AWN24"/>
    <mergeCell ref="AWQ24:AWU24"/>
    <mergeCell ref="AWX24:AXB24"/>
    <mergeCell ref="AUM24:AUQ24"/>
    <mergeCell ref="AUT24:AUX24"/>
    <mergeCell ref="AVA24:AVE24"/>
    <mergeCell ref="AVH24:AVL24"/>
    <mergeCell ref="AVO24:AVS24"/>
    <mergeCell ref="ATD24:ATH24"/>
    <mergeCell ref="ATK24:ATO24"/>
    <mergeCell ref="ATR24:ATV24"/>
    <mergeCell ref="ATY24:AUC24"/>
    <mergeCell ref="AUF24:AUJ24"/>
    <mergeCell ref="ARU24:ARY24"/>
    <mergeCell ref="ASB24:ASF24"/>
    <mergeCell ref="ASI24:ASM24"/>
    <mergeCell ref="ASP24:AST24"/>
    <mergeCell ref="ASW24:ATA24"/>
    <mergeCell ref="AQL24:AQP24"/>
    <mergeCell ref="AQS24:AQW24"/>
    <mergeCell ref="AQZ24:ARD24"/>
    <mergeCell ref="ARG24:ARK24"/>
    <mergeCell ref="ARN24:ARR24"/>
    <mergeCell ref="BHY24:BIC24"/>
    <mergeCell ref="BIF24:BIJ24"/>
    <mergeCell ref="BIM24:BIQ24"/>
    <mergeCell ref="BIT24:BIX24"/>
    <mergeCell ref="BJA24:BJE24"/>
    <mergeCell ref="BGP24:BGT24"/>
    <mergeCell ref="BGW24:BHA24"/>
    <mergeCell ref="BHD24:BHH24"/>
    <mergeCell ref="BHK24:BHO24"/>
    <mergeCell ref="BHR24:BHV24"/>
    <mergeCell ref="BFG24:BFK24"/>
    <mergeCell ref="BFN24:BFR24"/>
    <mergeCell ref="BFU24:BFY24"/>
    <mergeCell ref="BGB24:BGF24"/>
    <mergeCell ref="BGI24:BGM24"/>
    <mergeCell ref="BDX24:BEB24"/>
    <mergeCell ref="BEE24:BEI24"/>
    <mergeCell ref="BEL24:BEP24"/>
    <mergeCell ref="BES24:BEW24"/>
    <mergeCell ref="BEZ24:BFD24"/>
    <mergeCell ref="BCO24:BCS24"/>
    <mergeCell ref="BCV24:BCZ24"/>
    <mergeCell ref="BDC24:BDG24"/>
    <mergeCell ref="BDJ24:BDN24"/>
    <mergeCell ref="BDQ24:BDU24"/>
    <mergeCell ref="BBF24:BBJ24"/>
    <mergeCell ref="BBM24:BBQ24"/>
    <mergeCell ref="BBT24:BBX24"/>
    <mergeCell ref="BCA24:BCE24"/>
    <mergeCell ref="BCH24:BCL24"/>
    <mergeCell ref="AZW24:BAA24"/>
    <mergeCell ref="BAD24:BAH24"/>
    <mergeCell ref="BAK24:BAO24"/>
    <mergeCell ref="BAR24:BAV24"/>
    <mergeCell ref="BAY24:BBC24"/>
    <mergeCell ref="BRJ24:BRN24"/>
    <mergeCell ref="BRQ24:BRU24"/>
    <mergeCell ref="BRX24:BSB24"/>
    <mergeCell ref="BSE24:BSI24"/>
    <mergeCell ref="BSL24:BSP24"/>
    <mergeCell ref="BQA24:BQE24"/>
    <mergeCell ref="BQH24:BQL24"/>
    <mergeCell ref="BQO24:BQS24"/>
    <mergeCell ref="BQV24:BQZ24"/>
    <mergeCell ref="BRC24:BRG24"/>
    <mergeCell ref="BOR24:BOV24"/>
    <mergeCell ref="BOY24:BPC24"/>
    <mergeCell ref="BPF24:BPJ24"/>
    <mergeCell ref="BPM24:BPQ24"/>
    <mergeCell ref="BPT24:BPX24"/>
    <mergeCell ref="BNI24:BNM24"/>
    <mergeCell ref="BNP24:BNT24"/>
    <mergeCell ref="BNW24:BOA24"/>
    <mergeCell ref="BOD24:BOH24"/>
    <mergeCell ref="BOK24:BOO24"/>
    <mergeCell ref="BLZ24:BMD24"/>
    <mergeCell ref="BMG24:BMK24"/>
    <mergeCell ref="BMN24:BMR24"/>
    <mergeCell ref="BMU24:BMY24"/>
    <mergeCell ref="BNB24:BNF24"/>
    <mergeCell ref="BKQ24:BKU24"/>
    <mergeCell ref="BKX24:BLB24"/>
    <mergeCell ref="BLE24:BLI24"/>
    <mergeCell ref="BLL24:BLP24"/>
    <mergeCell ref="BLS24:BLW24"/>
    <mergeCell ref="BJH24:BJL24"/>
    <mergeCell ref="BJO24:BJS24"/>
    <mergeCell ref="BJV24:BJZ24"/>
    <mergeCell ref="BKC24:BKG24"/>
    <mergeCell ref="BKJ24:BKN24"/>
    <mergeCell ref="CAU24:CAY24"/>
    <mergeCell ref="CBB24:CBF24"/>
    <mergeCell ref="CBI24:CBM24"/>
    <mergeCell ref="CBP24:CBT24"/>
    <mergeCell ref="CBW24:CCA24"/>
    <mergeCell ref="BZL24:BZP24"/>
    <mergeCell ref="BZS24:BZW24"/>
    <mergeCell ref="BZZ24:CAD24"/>
    <mergeCell ref="CAG24:CAK24"/>
    <mergeCell ref="CAN24:CAR24"/>
    <mergeCell ref="BYC24:BYG24"/>
    <mergeCell ref="BYJ24:BYN24"/>
    <mergeCell ref="BYQ24:BYU24"/>
    <mergeCell ref="BYX24:BZB24"/>
    <mergeCell ref="BZE24:BZI24"/>
    <mergeCell ref="BWT24:BWX24"/>
    <mergeCell ref="BXA24:BXE24"/>
    <mergeCell ref="BXH24:BXL24"/>
    <mergeCell ref="BXO24:BXS24"/>
    <mergeCell ref="BXV24:BXZ24"/>
    <mergeCell ref="BVK24:BVO24"/>
    <mergeCell ref="BVR24:BVV24"/>
    <mergeCell ref="BVY24:BWC24"/>
    <mergeCell ref="BWF24:BWJ24"/>
    <mergeCell ref="BWM24:BWQ24"/>
    <mergeCell ref="BUB24:BUF24"/>
    <mergeCell ref="BUI24:BUM24"/>
    <mergeCell ref="BUP24:BUT24"/>
    <mergeCell ref="BUW24:BVA24"/>
    <mergeCell ref="BVD24:BVH24"/>
    <mergeCell ref="BSS24:BSW24"/>
    <mergeCell ref="BSZ24:BTD24"/>
    <mergeCell ref="BTG24:BTK24"/>
    <mergeCell ref="BTN24:BTR24"/>
    <mergeCell ref="BTU24:BTY24"/>
    <mergeCell ref="CKF24:CKJ24"/>
    <mergeCell ref="CKM24:CKQ24"/>
    <mergeCell ref="CKT24:CKX24"/>
    <mergeCell ref="CLA24:CLE24"/>
    <mergeCell ref="CLH24:CLL24"/>
    <mergeCell ref="CIW24:CJA24"/>
    <mergeCell ref="CJD24:CJH24"/>
    <mergeCell ref="CJK24:CJO24"/>
    <mergeCell ref="CJR24:CJV24"/>
    <mergeCell ref="CJY24:CKC24"/>
    <mergeCell ref="CHN24:CHR24"/>
    <mergeCell ref="CHU24:CHY24"/>
    <mergeCell ref="CIB24:CIF24"/>
    <mergeCell ref="CII24:CIM24"/>
    <mergeCell ref="CIP24:CIT24"/>
    <mergeCell ref="CGE24:CGI24"/>
    <mergeCell ref="CGL24:CGP24"/>
    <mergeCell ref="CGS24:CGW24"/>
    <mergeCell ref="CGZ24:CHD24"/>
    <mergeCell ref="CHG24:CHK24"/>
    <mergeCell ref="CEV24:CEZ24"/>
    <mergeCell ref="CFC24:CFG24"/>
    <mergeCell ref="CFJ24:CFN24"/>
    <mergeCell ref="CFQ24:CFU24"/>
    <mergeCell ref="CFX24:CGB24"/>
    <mergeCell ref="CDM24:CDQ24"/>
    <mergeCell ref="CDT24:CDX24"/>
    <mergeCell ref="CEA24:CEE24"/>
    <mergeCell ref="CEH24:CEL24"/>
    <mergeCell ref="CEO24:CES24"/>
    <mergeCell ref="CCD24:CCH24"/>
    <mergeCell ref="CCK24:CCO24"/>
    <mergeCell ref="CCR24:CCV24"/>
    <mergeCell ref="CCY24:CDC24"/>
    <mergeCell ref="CDF24:CDJ24"/>
    <mergeCell ref="CTQ24:CTU24"/>
    <mergeCell ref="CTX24:CUB24"/>
    <mergeCell ref="CUE24:CUI24"/>
    <mergeCell ref="CUL24:CUP24"/>
    <mergeCell ref="CUS24:CUW24"/>
    <mergeCell ref="CSH24:CSL24"/>
    <mergeCell ref="CSO24:CSS24"/>
    <mergeCell ref="CSV24:CSZ24"/>
    <mergeCell ref="CTC24:CTG24"/>
    <mergeCell ref="CTJ24:CTN24"/>
    <mergeCell ref="CQY24:CRC24"/>
    <mergeCell ref="CRF24:CRJ24"/>
    <mergeCell ref="CRM24:CRQ24"/>
    <mergeCell ref="CRT24:CRX24"/>
    <mergeCell ref="CSA24:CSE24"/>
    <mergeCell ref="CPP24:CPT24"/>
    <mergeCell ref="CPW24:CQA24"/>
    <mergeCell ref="CQD24:CQH24"/>
    <mergeCell ref="CQK24:CQO24"/>
    <mergeCell ref="CQR24:CQV24"/>
    <mergeCell ref="COG24:COK24"/>
    <mergeCell ref="CON24:COR24"/>
    <mergeCell ref="COU24:COY24"/>
    <mergeCell ref="CPB24:CPF24"/>
    <mergeCell ref="CPI24:CPM24"/>
    <mergeCell ref="CMX24:CNB24"/>
    <mergeCell ref="CNE24:CNI24"/>
    <mergeCell ref="CNL24:CNP24"/>
    <mergeCell ref="CNS24:CNW24"/>
    <mergeCell ref="CNZ24:COD24"/>
    <mergeCell ref="CLO24:CLS24"/>
    <mergeCell ref="CLV24:CLZ24"/>
    <mergeCell ref="CMC24:CMG24"/>
    <mergeCell ref="CMJ24:CMN24"/>
    <mergeCell ref="CMQ24:CMU24"/>
    <mergeCell ref="DDB24:DDF24"/>
    <mergeCell ref="DDI24:DDM24"/>
    <mergeCell ref="DDP24:DDT24"/>
    <mergeCell ref="DDW24:DEA24"/>
    <mergeCell ref="DED24:DEH24"/>
    <mergeCell ref="DBS24:DBW24"/>
    <mergeCell ref="DBZ24:DCD24"/>
    <mergeCell ref="DCG24:DCK24"/>
    <mergeCell ref="DCN24:DCR24"/>
    <mergeCell ref="DCU24:DCY24"/>
    <mergeCell ref="DAJ24:DAN24"/>
    <mergeCell ref="DAQ24:DAU24"/>
    <mergeCell ref="DAX24:DBB24"/>
    <mergeCell ref="DBE24:DBI24"/>
    <mergeCell ref="DBL24:DBP24"/>
    <mergeCell ref="CZA24:CZE24"/>
    <mergeCell ref="CZH24:CZL24"/>
    <mergeCell ref="CZO24:CZS24"/>
    <mergeCell ref="CZV24:CZZ24"/>
    <mergeCell ref="DAC24:DAG24"/>
    <mergeCell ref="CXR24:CXV24"/>
    <mergeCell ref="CXY24:CYC24"/>
    <mergeCell ref="CYF24:CYJ24"/>
    <mergeCell ref="CYM24:CYQ24"/>
    <mergeCell ref="CYT24:CYX24"/>
    <mergeCell ref="CWI24:CWM24"/>
    <mergeCell ref="CWP24:CWT24"/>
    <mergeCell ref="CWW24:CXA24"/>
    <mergeCell ref="CXD24:CXH24"/>
    <mergeCell ref="CXK24:CXO24"/>
    <mergeCell ref="CUZ24:CVD24"/>
    <mergeCell ref="CVG24:CVK24"/>
    <mergeCell ref="CVN24:CVR24"/>
    <mergeCell ref="CVU24:CVY24"/>
    <mergeCell ref="CWB24:CWF24"/>
    <mergeCell ref="DMM24:DMQ24"/>
    <mergeCell ref="DMT24:DMX24"/>
    <mergeCell ref="DNA24:DNE24"/>
    <mergeCell ref="DNH24:DNL24"/>
    <mergeCell ref="DNO24:DNS24"/>
    <mergeCell ref="DLD24:DLH24"/>
    <mergeCell ref="DLK24:DLO24"/>
    <mergeCell ref="DLR24:DLV24"/>
    <mergeCell ref="DLY24:DMC24"/>
    <mergeCell ref="DMF24:DMJ24"/>
    <mergeCell ref="DJU24:DJY24"/>
    <mergeCell ref="DKB24:DKF24"/>
    <mergeCell ref="DKI24:DKM24"/>
    <mergeCell ref="DKP24:DKT24"/>
    <mergeCell ref="DKW24:DLA24"/>
    <mergeCell ref="DIL24:DIP24"/>
    <mergeCell ref="DIS24:DIW24"/>
    <mergeCell ref="DIZ24:DJD24"/>
    <mergeCell ref="DJG24:DJK24"/>
    <mergeCell ref="DJN24:DJR24"/>
    <mergeCell ref="DHC24:DHG24"/>
    <mergeCell ref="DHJ24:DHN24"/>
    <mergeCell ref="DHQ24:DHU24"/>
    <mergeCell ref="DHX24:DIB24"/>
    <mergeCell ref="DIE24:DII24"/>
    <mergeCell ref="DFT24:DFX24"/>
    <mergeCell ref="DGA24:DGE24"/>
    <mergeCell ref="DGH24:DGL24"/>
    <mergeCell ref="DGO24:DGS24"/>
    <mergeCell ref="DGV24:DGZ24"/>
    <mergeCell ref="DEK24:DEO24"/>
    <mergeCell ref="DER24:DEV24"/>
    <mergeCell ref="DEY24:DFC24"/>
    <mergeCell ref="DFF24:DFJ24"/>
    <mergeCell ref="DFM24:DFQ24"/>
    <mergeCell ref="DVX24:DWB24"/>
    <mergeCell ref="DWE24:DWI24"/>
    <mergeCell ref="DWL24:DWP24"/>
    <mergeCell ref="DWS24:DWW24"/>
    <mergeCell ref="DWZ24:DXD24"/>
    <mergeCell ref="DUO24:DUS24"/>
    <mergeCell ref="DUV24:DUZ24"/>
    <mergeCell ref="DVC24:DVG24"/>
    <mergeCell ref="DVJ24:DVN24"/>
    <mergeCell ref="DVQ24:DVU24"/>
    <mergeCell ref="DTF24:DTJ24"/>
    <mergeCell ref="DTM24:DTQ24"/>
    <mergeCell ref="DTT24:DTX24"/>
    <mergeCell ref="DUA24:DUE24"/>
    <mergeCell ref="DUH24:DUL24"/>
    <mergeCell ref="DRW24:DSA24"/>
    <mergeCell ref="DSD24:DSH24"/>
    <mergeCell ref="DSK24:DSO24"/>
    <mergeCell ref="DSR24:DSV24"/>
    <mergeCell ref="DSY24:DTC24"/>
    <mergeCell ref="DQN24:DQR24"/>
    <mergeCell ref="DQU24:DQY24"/>
    <mergeCell ref="DRB24:DRF24"/>
    <mergeCell ref="DRI24:DRM24"/>
    <mergeCell ref="DRP24:DRT24"/>
    <mergeCell ref="DPE24:DPI24"/>
    <mergeCell ref="DPL24:DPP24"/>
    <mergeCell ref="DPS24:DPW24"/>
    <mergeCell ref="DPZ24:DQD24"/>
    <mergeCell ref="DQG24:DQK24"/>
    <mergeCell ref="DNV24:DNZ24"/>
    <mergeCell ref="DOC24:DOG24"/>
    <mergeCell ref="DOJ24:DON24"/>
    <mergeCell ref="DOQ24:DOU24"/>
    <mergeCell ref="DOX24:DPB24"/>
    <mergeCell ref="EFI24:EFM24"/>
    <mergeCell ref="EFP24:EFT24"/>
    <mergeCell ref="EFW24:EGA24"/>
    <mergeCell ref="EGD24:EGH24"/>
    <mergeCell ref="EGK24:EGO24"/>
    <mergeCell ref="EDZ24:EED24"/>
    <mergeCell ref="EEG24:EEK24"/>
    <mergeCell ref="EEN24:EER24"/>
    <mergeCell ref="EEU24:EEY24"/>
    <mergeCell ref="EFB24:EFF24"/>
    <mergeCell ref="ECQ24:ECU24"/>
    <mergeCell ref="ECX24:EDB24"/>
    <mergeCell ref="EDE24:EDI24"/>
    <mergeCell ref="EDL24:EDP24"/>
    <mergeCell ref="EDS24:EDW24"/>
    <mergeCell ref="EBH24:EBL24"/>
    <mergeCell ref="EBO24:EBS24"/>
    <mergeCell ref="EBV24:EBZ24"/>
    <mergeCell ref="ECC24:ECG24"/>
    <mergeCell ref="ECJ24:ECN24"/>
    <mergeCell ref="DZY24:EAC24"/>
    <mergeCell ref="EAF24:EAJ24"/>
    <mergeCell ref="EAM24:EAQ24"/>
    <mergeCell ref="EAT24:EAX24"/>
    <mergeCell ref="EBA24:EBE24"/>
    <mergeCell ref="DYP24:DYT24"/>
    <mergeCell ref="DYW24:DZA24"/>
    <mergeCell ref="DZD24:DZH24"/>
    <mergeCell ref="DZK24:DZO24"/>
    <mergeCell ref="DZR24:DZV24"/>
    <mergeCell ref="DXG24:DXK24"/>
    <mergeCell ref="DXN24:DXR24"/>
    <mergeCell ref="DXU24:DXY24"/>
    <mergeCell ref="DYB24:DYF24"/>
    <mergeCell ref="DYI24:DYM24"/>
    <mergeCell ref="EOT24:EOX24"/>
    <mergeCell ref="EPA24:EPE24"/>
    <mergeCell ref="EPH24:EPL24"/>
    <mergeCell ref="EPO24:EPS24"/>
    <mergeCell ref="EPV24:EPZ24"/>
    <mergeCell ref="ENK24:ENO24"/>
    <mergeCell ref="ENR24:ENV24"/>
    <mergeCell ref="ENY24:EOC24"/>
    <mergeCell ref="EOF24:EOJ24"/>
    <mergeCell ref="EOM24:EOQ24"/>
    <mergeCell ref="EMB24:EMF24"/>
    <mergeCell ref="EMI24:EMM24"/>
    <mergeCell ref="EMP24:EMT24"/>
    <mergeCell ref="EMW24:ENA24"/>
    <mergeCell ref="END24:ENH24"/>
    <mergeCell ref="EKS24:EKW24"/>
    <mergeCell ref="EKZ24:ELD24"/>
    <mergeCell ref="ELG24:ELK24"/>
    <mergeCell ref="ELN24:ELR24"/>
    <mergeCell ref="ELU24:ELY24"/>
    <mergeCell ref="EJJ24:EJN24"/>
    <mergeCell ref="EJQ24:EJU24"/>
    <mergeCell ref="EJX24:EKB24"/>
    <mergeCell ref="EKE24:EKI24"/>
    <mergeCell ref="EKL24:EKP24"/>
    <mergeCell ref="EIA24:EIE24"/>
    <mergeCell ref="EIH24:EIL24"/>
    <mergeCell ref="EIO24:EIS24"/>
    <mergeCell ref="EIV24:EIZ24"/>
    <mergeCell ref="EJC24:EJG24"/>
    <mergeCell ref="EGR24:EGV24"/>
    <mergeCell ref="EGY24:EHC24"/>
    <mergeCell ref="EHF24:EHJ24"/>
    <mergeCell ref="EHM24:EHQ24"/>
    <mergeCell ref="EHT24:EHX24"/>
    <mergeCell ref="EYE24:EYI24"/>
    <mergeCell ref="EYL24:EYP24"/>
    <mergeCell ref="EYS24:EYW24"/>
    <mergeCell ref="EYZ24:EZD24"/>
    <mergeCell ref="EZG24:EZK24"/>
    <mergeCell ref="EWV24:EWZ24"/>
    <mergeCell ref="EXC24:EXG24"/>
    <mergeCell ref="EXJ24:EXN24"/>
    <mergeCell ref="EXQ24:EXU24"/>
    <mergeCell ref="EXX24:EYB24"/>
    <mergeCell ref="EVM24:EVQ24"/>
    <mergeCell ref="EVT24:EVX24"/>
    <mergeCell ref="EWA24:EWE24"/>
    <mergeCell ref="EWH24:EWL24"/>
    <mergeCell ref="EWO24:EWS24"/>
    <mergeCell ref="EUD24:EUH24"/>
    <mergeCell ref="EUK24:EUO24"/>
    <mergeCell ref="EUR24:EUV24"/>
    <mergeCell ref="EUY24:EVC24"/>
    <mergeCell ref="EVF24:EVJ24"/>
    <mergeCell ref="ESU24:ESY24"/>
    <mergeCell ref="ETB24:ETF24"/>
    <mergeCell ref="ETI24:ETM24"/>
    <mergeCell ref="ETP24:ETT24"/>
    <mergeCell ref="ETW24:EUA24"/>
    <mergeCell ref="ERL24:ERP24"/>
    <mergeCell ref="ERS24:ERW24"/>
    <mergeCell ref="ERZ24:ESD24"/>
    <mergeCell ref="ESG24:ESK24"/>
    <mergeCell ref="ESN24:ESR24"/>
    <mergeCell ref="EQC24:EQG24"/>
    <mergeCell ref="EQJ24:EQN24"/>
    <mergeCell ref="EQQ24:EQU24"/>
    <mergeCell ref="EQX24:ERB24"/>
    <mergeCell ref="ERE24:ERI24"/>
    <mergeCell ref="FHP24:FHT24"/>
    <mergeCell ref="FHW24:FIA24"/>
    <mergeCell ref="FID24:FIH24"/>
    <mergeCell ref="FIK24:FIO24"/>
    <mergeCell ref="FIR24:FIV24"/>
    <mergeCell ref="FGG24:FGK24"/>
    <mergeCell ref="FGN24:FGR24"/>
    <mergeCell ref="FGU24:FGY24"/>
    <mergeCell ref="FHB24:FHF24"/>
    <mergeCell ref="FHI24:FHM24"/>
    <mergeCell ref="FEX24:FFB24"/>
    <mergeCell ref="FFE24:FFI24"/>
    <mergeCell ref="FFL24:FFP24"/>
    <mergeCell ref="FFS24:FFW24"/>
    <mergeCell ref="FFZ24:FGD24"/>
    <mergeCell ref="FDO24:FDS24"/>
    <mergeCell ref="FDV24:FDZ24"/>
    <mergeCell ref="FEC24:FEG24"/>
    <mergeCell ref="FEJ24:FEN24"/>
    <mergeCell ref="FEQ24:FEU24"/>
    <mergeCell ref="FCF24:FCJ24"/>
    <mergeCell ref="FCM24:FCQ24"/>
    <mergeCell ref="FCT24:FCX24"/>
    <mergeCell ref="FDA24:FDE24"/>
    <mergeCell ref="FDH24:FDL24"/>
    <mergeCell ref="FAW24:FBA24"/>
    <mergeCell ref="FBD24:FBH24"/>
    <mergeCell ref="FBK24:FBO24"/>
    <mergeCell ref="FBR24:FBV24"/>
    <mergeCell ref="FBY24:FCC24"/>
    <mergeCell ref="EZN24:EZR24"/>
    <mergeCell ref="EZU24:EZY24"/>
    <mergeCell ref="FAB24:FAF24"/>
    <mergeCell ref="FAI24:FAM24"/>
    <mergeCell ref="FAP24:FAT24"/>
    <mergeCell ref="FRA24:FRE24"/>
    <mergeCell ref="FRH24:FRL24"/>
    <mergeCell ref="FRO24:FRS24"/>
    <mergeCell ref="FRV24:FRZ24"/>
    <mergeCell ref="FSC24:FSG24"/>
    <mergeCell ref="FPR24:FPV24"/>
    <mergeCell ref="FPY24:FQC24"/>
    <mergeCell ref="FQF24:FQJ24"/>
    <mergeCell ref="FQM24:FQQ24"/>
    <mergeCell ref="FQT24:FQX24"/>
    <mergeCell ref="FOI24:FOM24"/>
    <mergeCell ref="FOP24:FOT24"/>
    <mergeCell ref="FOW24:FPA24"/>
    <mergeCell ref="FPD24:FPH24"/>
    <mergeCell ref="FPK24:FPO24"/>
    <mergeCell ref="FMZ24:FND24"/>
    <mergeCell ref="FNG24:FNK24"/>
    <mergeCell ref="FNN24:FNR24"/>
    <mergeCell ref="FNU24:FNY24"/>
    <mergeCell ref="FOB24:FOF24"/>
    <mergeCell ref="FLQ24:FLU24"/>
    <mergeCell ref="FLX24:FMB24"/>
    <mergeCell ref="FME24:FMI24"/>
    <mergeCell ref="FML24:FMP24"/>
    <mergeCell ref="FMS24:FMW24"/>
    <mergeCell ref="FKH24:FKL24"/>
    <mergeCell ref="FKO24:FKS24"/>
    <mergeCell ref="FKV24:FKZ24"/>
    <mergeCell ref="FLC24:FLG24"/>
    <mergeCell ref="FLJ24:FLN24"/>
    <mergeCell ref="FIY24:FJC24"/>
    <mergeCell ref="FJF24:FJJ24"/>
    <mergeCell ref="FJM24:FJQ24"/>
    <mergeCell ref="FJT24:FJX24"/>
    <mergeCell ref="FKA24:FKE24"/>
    <mergeCell ref="GAL24:GAP24"/>
    <mergeCell ref="GAS24:GAW24"/>
    <mergeCell ref="GAZ24:GBD24"/>
    <mergeCell ref="GBG24:GBK24"/>
    <mergeCell ref="GBN24:GBR24"/>
    <mergeCell ref="FZC24:FZG24"/>
    <mergeCell ref="FZJ24:FZN24"/>
    <mergeCell ref="FZQ24:FZU24"/>
    <mergeCell ref="FZX24:GAB24"/>
    <mergeCell ref="GAE24:GAI24"/>
    <mergeCell ref="FXT24:FXX24"/>
    <mergeCell ref="FYA24:FYE24"/>
    <mergeCell ref="FYH24:FYL24"/>
    <mergeCell ref="FYO24:FYS24"/>
    <mergeCell ref="FYV24:FYZ24"/>
    <mergeCell ref="FWK24:FWO24"/>
    <mergeCell ref="FWR24:FWV24"/>
    <mergeCell ref="FWY24:FXC24"/>
    <mergeCell ref="FXF24:FXJ24"/>
    <mergeCell ref="FXM24:FXQ24"/>
    <mergeCell ref="FVB24:FVF24"/>
    <mergeCell ref="FVI24:FVM24"/>
    <mergeCell ref="FVP24:FVT24"/>
    <mergeCell ref="FVW24:FWA24"/>
    <mergeCell ref="FWD24:FWH24"/>
    <mergeCell ref="FTS24:FTW24"/>
    <mergeCell ref="FTZ24:FUD24"/>
    <mergeCell ref="FUG24:FUK24"/>
    <mergeCell ref="FUN24:FUR24"/>
    <mergeCell ref="FUU24:FUY24"/>
    <mergeCell ref="FSJ24:FSN24"/>
    <mergeCell ref="FSQ24:FSU24"/>
    <mergeCell ref="FSX24:FTB24"/>
    <mergeCell ref="FTE24:FTI24"/>
    <mergeCell ref="FTL24:FTP24"/>
    <mergeCell ref="GJW24:GKA24"/>
    <mergeCell ref="GKD24:GKH24"/>
    <mergeCell ref="GKK24:GKO24"/>
    <mergeCell ref="GKR24:GKV24"/>
    <mergeCell ref="GKY24:GLC24"/>
    <mergeCell ref="GIN24:GIR24"/>
    <mergeCell ref="GIU24:GIY24"/>
    <mergeCell ref="GJB24:GJF24"/>
    <mergeCell ref="GJI24:GJM24"/>
    <mergeCell ref="GJP24:GJT24"/>
    <mergeCell ref="GHE24:GHI24"/>
    <mergeCell ref="GHL24:GHP24"/>
    <mergeCell ref="GHS24:GHW24"/>
    <mergeCell ref="GHZ24:GID24"/>
    <mergeCell ref="GIG24:GIK24"/>
    <mergeCell ref="GFV24:GFZ24"/>
    <mergeCell ref="GGC24:GGG24"/>
    <mergeCell ref="GGJ24:GGN24"/>
    <mergeCell ref="GGQ24:GGU24"/>
    <mergeCell ref="GGX24:GHB24"/>
    <mergeCell ref="GEM24:GEQ24"/>
    <mergeCell ref="GET24:GEX24"/>
    <mergeCell ref="GFA24:GFE24"/>
    <mergeCell ref="GFH24:GFL24"/>
    <mergeCell ref="GFO24:GFS24"/>
    <mergeCell ref="GDD24:GDH24"/>
    <mergeCell ref="GDK24:GDO24"/>
    <mergeCell ref="GDR24:GDV24"/>
    <mergeCell ref="GDY24:GEC24"/>
    <mergeCell ref="GEF24:GEJ24"/>
    <mergeCell ref="GBU24:GBY24"/>
    <mergeCell ref="GCB24:GCF24"/>
    <mergeCell ref="GCI24:GCM24"/>
    <mergeCell ref="GCP24:GCT24"/>
    <mergeCell ref="GCW24:GDA24"/>
    <mergeCell ref="GTH24:GTL24"/>
    <mergeCell ref="GTO24:GTS24"/>
    <mergeCell ref="GTV24:GTZ24"/>
    <mergeCell ref="GUC24:GUG24"/>
    <mergeCell ref="GUJ24:GUN24"/>
    <mergeCell ref="GRY24:GSC24"/>
    <mergeCell ref="GSF24:GSJ24"/>
    <mergeCell ref="GSM24:GSQ24"/>
    <mergeCell ref="GST24:GSX24"/>
    <mergeCell ref="GTA24:GTE24"/>
    <mergeCell ref="GQP24:GQT24"/>
    <mergeCell ref="GQW24:GRA24"/>
    <mergeCell ref="GRD24:GRH24"/>
    <mergeCell ref="GRK24:GRO24"/>
    <mergeCell ref="GRR24:GRV24"/>
    <mergeCell ref="GPG24:GPK24"/>
    <mergeCell ref="GPN24:GPR24"/>
    <mergeCell ref="GPU24:GPY24"/>
    <mergeCell ref="GQB24:GQF24"/>
    <mergeCell ref="GQI24:GQM24"/>
    <mergeCell ref="GNX24:GOB24"/>
    <mergeCell ref="GOE24:GOI24"/>
    <mergeCell ref="GOL24:GOP24"/>
    <mergeCell ref="GOS24:GOW24"/>
    <mergeCell ref="GOZ24:GPD24"/>
    <mergeCell ref="GMO24:GMS24"/>
    <mergeCell ref="GMV24:GMZ24"/>
    <mergeCell ref="GNC24:GNG24"/>
    <mergeCell ref="GNJ24:GNN24"/>
    <mergeCell ref="GNQ24:GNU24"/>
    <mergeCell ref="GLF24:GLJ24"/>
    <mergeCell ref="GLM24:GLQ24"/>
    <mergeCell ref="GLT24:GLX24"/>
    <mergeCell ref="GMA24:GME24"/>
    <mergeCell ref="GMH24:GML24"/>
    <mergeCell ref="HCS24:HCW24"/>
    <mergeCell ref="HCZ24:HDD24"/>
    <mergeCell ref="HDG24:HDK24"/>
    <mergeCell ref="HDN24:HDR24"/>
    <mergeCell ref="HDU24:HDY24"/>
    <mergeCell ref="HBJ24:HBN24"/>
    <mergeCell ref="HBQ24:HBU24"/>
    <mergeCell ref="HBX24:HCB24"/>
    <mergeCell ref="HCE24:HCI24"/>
    <mergeCell ref="HCL24:HCP24"/>
    <mergeCell ref="HAA24:HAE24"/>
    <mergeCell ref="HAH24:HAL24"/>
    <mergeCell ref="HAO24:HAS24"/>
    <mergeCell ref="HAV24:HAZ24"/>
    <mergeCell ref="HBC24:HBG24"/>
    <mergeCell ref="GYR24:GYV24"/>
    <mergeCell ref="GYY24:GZC24"/>
    <mergeCell ref="GZF24:GZJ24"/>
    <mergeCell ref="GZM24:GZQ24"/>
    <mergeCell ref="GZT24:GZX24"/>
    <mergeCell ref="GXI24:GXM24"/>
    <mergeCell ref="GXP24:GXT24"/>
    <mergeCell ref="GXW24:GYA24"/>
    <mergeCell ref="GYD24:GYH24"/>
    <mergeCell ref="GYK24:GYO24"/>
    <mergeCell ref="GVZ24:GWD24"/>
    <mergeCell ref="GWG24:GWK24"/>
    <mergeCell ref="GWN24:GWR24"/>
    <mergeCell ref="GWU24:GWY24"/>
    <mergeCell ref="GXB24:GXF24"/>
    <mergeCell ref="GUQ24:GUU24"/>
    <mergeCell ref="GUX24:GVB24"/>
    <mergeCell ref="GVE24:GVI24"/>
    <mergeCell ref="GVL24:GVP24"/>
    <mergeCell ref="GVS24:GVW24"/>
    <mergeCell ref="HMD24:HMH24"/>
    <mergeCell ref="HMK24:HMO24"/>
    <mergeCell ref="HMR24:HMV24"/>
    <mergeCell ref="HMY24:HNC24"/>
    <mergeCell ref="HNF24:HNJ24"/>
    <mergeCell ref="HKU24:HKY24"/>
    <mergeCell ref="HLB24:HLF24"/>
    <mergeCell ref="HLI24:HLM24"/>
    <mergeCell ref="HLP24:HLT24"/>
    <mergeCell ref="HLW24:HMA24"/>
    <mergeCell ref="HJL24:HJP24"/>
    <mergeCell ref="HJS24:HJW24"/>
    <mergeCell ref="HJZ24:HKD24"/>
    <mergeCell ref="HKG24:HKK24"/>
    <mergeCell ref="HKN24:HKR24"/>
    <mergeCell ref="HIC24:HIG24"/>
    <mergeCell ref="HIJ24:HIN24"/>
    <mergeCell ref="HIQ24:HIU24"/>
    <mergeCell ref="HIX24:HJB24"/>
    <mergeCell ref="HJE24:HJI24"/>
    <mergeCell ref="HGT24:HGX24"/>
    <mergeCell ref="HHA24:HHE24"/>
    <mergeCell ref="HHH24:HHL24"/>
    <mergeCell ref="HHO24:HHS24"/>
    <mergeCell ref="HHV24:HHZ24"/>
    <mergeCell ref="HFK24:HFO24"/>
    <mergeCell ref="HFR24:HFV24"/>
    <mergeCell ref="HFY24:HGC24"/>
    <mergeCell ref="HGF24:HGJ24"/>
    <mergeCell ref="HGM24:HGQ24"/>
    <mergeCell ref="HEB24:HEF24"/>
    <mergeCell ref="HEI24:HEM24"/>
    <mergeCell ref="HEP24:HET24"/>
    <mergeCell ref="HEW24:HFA24"/>
    <mergeCell ref="HFD24:HFH24"/>
    <mergeCell ref="HVO24:HVS24"/>
    <mergeCell ref="HVV24:HVZ24"/>
    <mergeCell ref="HWC24:HWG24"/>
    <mergeCell ref="HWJ24:HWN24"/>
    <mergeCell ref="HWQ24:HWU24"/>
    <mergeCell ref="HUF24:HUJ24"/>
    <mergeCell ref="HUM24:HUQ24"/>
    <mergeCell ref="HUT24:HUX24"/>
    <mergeCell ref="HVA24:HVE24"/>
    <mergeCell ref="HVH24:HVL24"/>
    <mergeCell ref="HSW24:HTA24"/>
    <mergeCell ref="HTD24:HTH24"/>
    <mergeCell ref="HTK24:HTO24"/>
    <mergeCell ref="HTR24:HTV24"/>
    <mergeCell ref="HTY24:HUC24"/>
    <mergeCell ref="HRN24:HRR24"/>
    <mergeCell ref="HRU24:HRY24"/>
    <mergeCell ref="HSB24:HSF24"/>
    <mergeCell ref="HSI24:HSM24"/>
    <mergeCell ref="HSP24:HST24"/>
    <mergeCell ref="HQE24:HQI24"/>
    <mergeCell ref="HQL24:HQP24"/>
    <mergeCell ref="HQS24:HQW24"/>
    <mergeCell ref="HQZ24:HRD24"/>
    <mergeCell ref="HRG24:HRK24"/>
    <mergeCell ref="HOV24:HOZ24"/>
    <mergeCell ref="HPC24:HPG24"/>
    <mergeCell ref="HPJ24:HPN24"/>
    <mergeCell ref="HPQ24:HPU24"/>
    <mergeCell ref="HPX24:HQB24"/>
    <mergeCell ref="HNM24:HNQ24"/>
    <mergeCell ref="HNT24:HNX24"/>
    <mergeCell ref="HOA24:HOE24"/>
    <mergeCell ref="HOH24:HOL24"/>
    <mergeCell ref="HOO24:HOS24"/>
    <mergeCell ref="IEZ24:IFD24"/>
    <mergeCell ref="IFG24:IFK24"/>
    <mergeCell ref="IFN24:IFR24"/>
    <mergeCell ref="IFU24:IFY24"/>
    <mergeCell ref="IGB24:IGF24"/>
    <mergeCell ref="IDQ24:IDU24"/>
    <mergeCell ref="IDX24:IEB24"/>
    <mergeCell ref="IEE24:IEI24"/>
    <mergeCell ref="IEL24:IEP24"/>
    <mergeCell ref="IES24:IEW24"/>
    <mergeCell ref="ICH24:ICL24"/>
    <mergeCell ref="ICO24:ICS24"/>
    <mergeCell ref="ICV24:ICZ24"/>
    <mergeCell ref="IDC24:IDG24"/>
    <mergeCell ref="IDJ24:IDN24"/>
    <mergeCell ref="IAY24:IBC24"/>
    <mergeCell ref="IBF24:IBJ24"/>
    <mergeCell ref="IBM24:IBQ24"/>
    <mergeCell ref="IBT24:IBX24"/>
    <mergeCell ref="ICA24:ICE24"/>
    <mergeCell ref="HZP24:HZT24"/>
    <mergeCell ref="HZW24:IAA24"/>
    <mergeCell ref="IAD24:IAH24"/>
    <mergeCell ref="IAK24:IAO24"/>
    <mergeCell ref="IAR24:IAV24"/>
    <mergeCell ref="HYG24:HYK24"/>
    <mergeCell ref="HYN24:HYR24"/>
    <mergeCell ref="HYU24:HYY24"/>
    <mergeCell ref="HZB24:HZF24"/>
    <mergeCell ref="HZI24:HZM24"/>
    <mergeCell ref="HWX24:HXB24"/>
    <mergeCell ref="HXE24:HXI24"/>
    <mergeCell ref="HXL24:HXP24"/>
    <mergeCell ref="HXS24:HXW24"/>
    <mergeCell ref="HXZ24:HYD24"/>
    <mergeCell ref="IOK24:IOO24"/>
    <mergeCell ref="IOR24:IOV24"/>
    <mergeCell ref="IOY24:IPC24"/>
    <mergeCell ref="IPF24:IPJ24"/>
    <mergeCell ref="IPM24:IPQ24"/>
    <mergeCell ref="INB24:INF24"/>
    <mergeCell ref="INI24:INM24"/>
    <mergeCell ref="INP24:INT24"/>
    <mergeCell ref="INW24:IOA24"/>
    <mergeCell ref="IOD24:IOH24"/>
    <mergeCell ref="ILS24:ILW24"/>
    <mergeCell ref="ILZ24:IMD24"/>
    <mergeCell ref="IMG24:IMK24"/>
    <mergeCell ref="IMN24:IMR24"/>
    <mergeCell ref="IMU24:IMY24"/>
    <mergeCell ref="IKJ24:IKN24"/>
    <mergeCell ref="IKQ24:IKU24"/>
    <mergeCell ref="IKX24:ILB24"/>
    <mergeCell ref="ILE24:ILI24"/>
    <mergeCell ref="ILL24:ILP24"/>
    <mergeCell ref="IJA24:IJE24"/>
    <mergeCell ref="IJH24:IJL24"/>
    <mergeCell ref="IJO24:IJS24"/>
    <mergeCell ref="IJV24:IJZ24"/>
    <mergeCell ref="IKC24:IKG24"/>
    <mergeCell ref="IHR24:IHV24"/>
    <mergeCell ref="IHY24:IIC24"/>
    <mergeCell ref="IIF24:IIJ24"/>
    <mergeCell ref="IIM24:IIQ24"/>
    <mergeCell ref="IIT24:IIX24"/>
    <mergeCell ref="IGI24:IGM24"/>
    <mergeCell ref="IGP24:IGT24"/>
    <mergeCell ref="IGW24:IHA24"/>
    <mergeCell ref="IHD24:IHH24"/>
    <mergeCell ref="IHK24:IHO24"/>
    <mergeCell ref="IXV24:IXZ24"/>
    <mergeCell ref="IYC24:IYG24"/>
    <mergeCell ref="IYJ24:IYN24"/>
    <mergeCell ref="IYQ24:IYU24"/>
    <mergeCell ref="IYX24:IZB24"/>
    <mergeCell ref="IWM24:IWQ24"/>
    <mergeCell ref="IWT24:IWX24"/>
    <mergeCell ref="IXA24:IXE24"/>
    <mergeCell ref="IXH24:IXL24"/>
    <mergeCell ref="IXO24:IXS24"/>
    <mergeCell ref="IVD24:IVH24"/>
    <mergeCell ref="IVK24:IVO24"/>
    <mergeCell ref="IVR24:IVV24"/>
    <mergeCell ref="IVY24:IWC24"/>
    <mergeCell ref="IWF24:IWJ24"/>
    <mergeCell ref="ITU24:ITY24"/>
    <mergeCell ref="IUB24:IUF24"/>
    <mergeCell ref="IUI24:IUM24"/>
    <mergeCell ref="IUP24:IUT24"/>
    <mergeCell ref="IUW24:IVA24"/>
    <mergeCell ref="ISL24:ISP24"/>
    <mergeCell ref="ISS24:ISW24"/>
    <mergeCell ref="ISZ24:ITD24"/>
    <mergeCell ref="ITG24:ITK24"/>
    <mergeCell ref="ITN24:ITR24"/>
    <mergeCell ref="IRC24:IRG24"/>
    <mergeCell ref="IRJ24:IRN24"/>
    <mergeCell ref="IRQ24:IRU24"/>
    <mergeCell ref="IRX24:ISB24"/>
    <mergeCell ref="ISE24:ISI24"/>
    <mergeCell ref="IPT24:IPX24"/>
    <mergeCell ref="IQA24:IQE24"/>
    <mergeCell ref="IQH24:IQL24"/>
    <mergeCell ref="IQO24:IQS24"/>
    <mergeCell ref="IQV24:IQZ24"/>
    <mergeCell ref="JHG24:JHK24"/>
    <mergeCell ref="JHN24:JHR24"/>
    <mergeCell ref="JHU24:JHY24"/>
    <mergeCell ref="JIB24:JIF24"/>
    <mergeCell ref="JII24:JIM24"/>
    <mergeCell ref="JFX24:JGB24"/>
    <mergeCell ref="JGE24:JGI24"/>
    <mergeCell ref="JGL24:JGP24"/>
    <mergeCell ref="JGS24:JGW24"/>
    <mergeCell ref="JGZ24:JHD24"/>
    <mergeCell ref="JEO24:JES24"/>
    <mergeCell ref="JEV24:JEZ24"/>
    <mergeCell ref="JFC24:JFG24"/>
    <mergeCell ref="JFJ24:JFN24"/>
    <mergeCell ref="JFQ24:JFU24"/>
    <mergeCell ref="JDF24:JDJ24"/>
    <mergeCell ref="JDM24:JDQ24"/>
    <mergeCell ref="JDT24:JDX24"/>
    <mergeCell ref="JEA24:JEE24"/>
    <mergeCell ref="JEH24:JEL24"/>
    <mergeCell ref="JBW24:JCA24"/>
    <mergeCell ref="JCD24:JCH24"/>
    <mergeCell ref="JCK24:JCO24"/>
    <mergeCell ref="JCR24:JCV24"/>
    <mergeCell ref="JCY24:JDC24"/>
    <mergeCell ref="JAN24:JAR24"/>
    <mergeCell ref="JAU24:JAY24"/>
    <mergeCell ref="JBB24:JBF24"/>
    <mergeCell ref="JBI24:JBM24"/>
    <mergeCell ref="JBP24:JBT24"/>
    <mergeCell ref="IZE24:IZI24"/>
    <mergeCell ref="IZL24:IZP24"/>
    <mergeCell ref="IZS24:IZW24"/>
    <mergeCell ref="IZZ24:JAD24"/>
    <mergeCell ref="JAG24:JAK24"/>
    <mergeCell ref="JQR24:JQV24"/>
    <mergeCell ref="JQY24:JRC24"/>
    <mergeCell ref="JRF24:JRJ24"/>
    <mergeCell ref="JRM24:JRQ24"/>
    <mergeCell ref="JRT24:JRX24"/>
    <mergeCell ref="JPI24:JPM24"/>
    <mergeCell ref="JPP24:JPT24"/>
    <mergeCell ref="JPW24:JQA24"/>
    <mergeCell ref="JQD24:JQH24"/>
    <mergeCell ref="JQK24:JQO24"/>
    <mergeCell ref="JNZ24:JOD24"/>
    <mergeCell ref="JOG24:JOK24"/>
    <mergeCell ref="JON24:JOR24"/>
    <mergeCell ref="JOU24:JOY24"/>
    <mergeCell ref="JPB24:JPF24"/>
    <mergeCell ref="JMQ24:JMU24"/>
    <mergeCell ref="JMX24:JNB24"/>
    <mergeCell ref="JNE24:JNI24"/>
    <mergeCell ref="JNL24:JNP24"/>
    <mergeCell ref="JNS24:JNW24"/>
    <mergeCell ref="JLH24:JLL24"/>
    <mergeCell ref="JLO24:JLS24"/>
    <mergeCell ref="JLV24:JLZ24"/>
    <mergeCell ref="JMC24:JMG24"/>
    <mergeCell ref="JMJ24:JMN24"/>
    <mergeCell ref="JJY24:JKC24"/>
    <mergeCell ref="JKF24:JKJ24"/>
    <mergeCell ref="JKM24:JKQ24"/>
    <mergeCell ref="JKT24:JKX24"/>
    <mergeCell ref="JLA24:JLE24"/>
    <mergeCell ref="JIP24:JIT24"/>
    <mergeCell ref="JIW24:JJA24"/>
    <mergeCell ref="JJD24:JJH24"/>
    <mergeCell ref="JJK24:JJO24"/>
    <mergeCell ref="JJR24:JJV24"/>
    <mergeCell ref="KAC24:KAG24"/>
    <mergeCell ref="KAJ24:KAN24"/>
    <mergeCell ref="KAQ24:KAU24"/>
    <mergeCell ref="KAX24:KBB24"/>
    <mergeCell ref="KBE24:KBI24"/>
    <mergeCell ref="JYT24:JYX24"/>
    <mergeCell ref="JZA24:JZE24"/>
    <mergeCell ref="JZH24:JZL24"/>
    <mergeCell ref="JZO24:JZS24"/>
    <mergeCell ref="JZV24:JZZ24"/>
    <mergeCell ref="JXK24:JXO24"/>
    <mergeCell ref="JXR24:JXV24"/>
    <mergeCell ref="JXY24:JYC24"/>
    <mergeCell ref="JYF24:JYJ24"/>
    <mergeCell ref="JYM24:JYQ24"/>
    <mergeCell ref="JWB24:JWF24"/>
    <mergeCell ref="JWI24:JWM24"/>
    <mergeCell ref="JWP24:JWT24"/>
    <mergeCell ref="JWW24:JXA24"/>
    <mergeCell ref="JXD24:JXH24"/>
    <mergeCell ref="JUS24:JUW24"/>
    <mergeCell ref="JUZ24:JVD24"/>
    <mergeCell ref="JVG24:JVK24"/>
    <mergeCell ref="JVN24:JVR24"/>
    <mergeCell ref="JVU24:JVY24"/>
    <mergeCell ref="JTJ24:JTN24"/>
    <mergeCell ref="JTQ24:JTU24"/>
    <mergeCell ref="JTX24:JUB24"/>
    <mergeCell ref="JUE24:JUI24"/>
    <mergeCell ref="JUL24:JUP24"/>
    <mergeCell ref="JSA24:JSE24"/>
    <mergeCell ref="JSH24:JSL24"/>
    <mergeCell ref="JSO24:JSS24"/>
    <mergeCell ref="JSV24:JSZ24"/>
    <mergeCell ref="JTC24:JTG24"/>
    <mergeCell ref="KJN24:KJR24"/>
    <mergeCell ref="KJU24:KJY24"/>
    <mergeCell ref="KKB24:KKF24"/>
    <mergeCell ref="KKI24:KKM24"/>
    <mergeCell ref="KKP24:KKT24"/>
    <mergeCell ref="KIE24:KII24"/>
    <mergeCell ref="KIL24:KIP24"/>
    <mergeCell ref="KIS24:KIW24"/>
    <mergeCell ref="KIZ24:KJD24"/>
    <mergeCell ref="KJG24:KJK24"/>
    <mergeCell ref="KGV24:KGZ24"/>
    <mergeCell ref="KHC24:KHG24"/>
    <mergeCell ref="KHJ24:KHN24"/>
    <mergeCell ref="KHQ24:KHU24"/>
    <mergeCell ref="KHX24:KIB24"/>
    <mergeCell ref="KFM24:KFQ24"/>
    <mergeCell ref="KFT24:KFX24"/>
    <mergeCell ref="KGA24:KGE24"/>
    <mergeCell ref="KGH24:KGL24"/>
    <mergeCell ref="KGO24:KGS24"/>
    <mergeCell ref="KED24:KEH24"/>
    <mergeCell ref="KEK24:KEO24"/>
    <mergeCell ref="KER24:KEV24"/>
    <mergeCell ref="KEY24:KFC24"/>
    <mergeCell ref="KFF24:KFJ24"/>
    <mergeCell ref="KCU24:KCY24"/>
    <mergeCell ref="KDB24:KDF24"/>
    <mergeCell ref="KDI24:KDM24"/>
    <mergeCell ref="KDP24:KDT24"/>
    <mergeCell ref="KDW24:KEA24"/>
    <mergeCell ref="KBL24:KBP24"/>
    <mergeCell ref="KBS24:KBW24"/>
    <mergeCell ref="KBZ24:KCD24"/>
    <mergeCell ref="KCG24:KCK24"/>
    <mergeCell ref="KCN24:KCR24"/>
    <mergeCell ref="KSY24:KTC24"/>
    <mergeCell ref="KTF24:KTJ24"/>
    <mergeCell ref="KTM24:KTQ24"/>
    <mergeCell ref="KTT24:KTX24"/>
    <mergeCell ref="KUA24:KUE24"/>
    <mergeCell ref="KRP24:KRT24"/>
    <mergeCell ref="KRW24:KSA24"/>
    <mergeCell ref="KSD24:KSH24"/>
    <mergeCell ref="KSK24:KSO24"/>
    <mergeCell ref="KSR24:KSV24"/>
    <mergeCell ref="KQG24:KQK24"/>
    <mergeCell ref="KQN24:KQR24"/>
    <mergeCell ref="KQU24:KQY24"/>
    <mergeCell ref="KRB24:KRF24"/>
    <mergeCell ref="KRI24:KRM24"/>
    <mergeCell ref="KOX24:KPB24"/>
    <mergeCell ref="KPE24:KPI24"/>
    <mergeCell ref="KPL24:KPP24"/>
    <mergeCell ref="KPS24:KPW24"/>
    <mergeCell ref="KPZ24:KQD24"/>
    <mergeCell ref="KNO24:KNS24"/>
    <mergeCell ref="KNV24:KNZ24"/>
    <mergeCell ref="KOC24:KOG24"/>
    <mergeCell ref="KOJ24:KON24"/>
    <mergeCell ref="KOQ24:KOU24"/>
    <mergeCell ref="KMF24:KMJ24"/>
    <mergeCell ref="KMM24:KMQ24"/>
    <mergeCell ref="KMT24:KMX24"/>
    <mergeCell ref="KNA24:KNE24"/>
    <mergeCell ref="KNH24:KNL24"/>
    <mergeCell ref="KKW24:KLA24"/>
    <mergeCell ref="KLD24:KLH24"/>
    <mergeCell ref="KLK24:KLO24"/>
    <mergeCell ref="KLR24:KLV24"/>
    <mergeCell ref="KLY24:KMC24"/>
    <mergeCell ref="LCJ24:LCN24"/>
    <mergeCell ref="LCQ24:LCU24"/>
    <mergeCell ref="LCX24:LDB24"/>
    <mergeCell ref="LDE24:LDI24"/>
    <mergeCell ref="LDL24:LDP24"/>
    <mergeCell ref="LBA24:LBE24"/>
    <mergeCell ref="LBH24:LBL24"/>
    <mergeCell ref="LBO24:LBS24"/>
    <mergeCell ref="LBV24:LBZ24"/>
    <mergeCell ref="LCC24:LCG24"/>
    <mergeCell ref="KZR24:KZV24"/>
    <mergeCell ref="KZY24:LAC24"/>
    <mergeCell ref="LAF24:LAJ24"/>
    <mergeCell ref="LAM24:LAQ24"/>
    <mergeCell ref="LAT24:LAX24"/>
    <mergeCell ref="KYI24:KYM24"/>
    <mergeCell ref="KYP24:KYT24"/>
    <mergeCell ref="KYW24:KZA24"/>
    <mergeCell ref="KZD24:KZH24"/>
    <mergeCell ref="KZK24:KZO24"/>
    <mergeCell ref="KWZ24:KXD24"/>
    <mergeCell ref="KXG24:KXK24"/>
    <mergeCell ref="KXN24:KXR24"/>
    <mergeCell ref="KXU24:KXY24"/>
    <mergeCell ref="KYB24:KYF24"/>
    <mergeCell ref="KVQ24:KVU24"/>
    <mergeCell ref="KVX24:KWB24"/>
    <mergeCell ref="KWE24:KWI24"/>
    <mergeCell ref="KWL24:KWP24"/>
    <mergeCell ref="KWS24:KWW24"/>
    <mergeCell ref="KUH24:KUL24"/>
    <mergeCell ref="KUO24:KUS24"/>
    <mergeCell ref="KUV24:KUZ24"/>
    <mergeCell ref="KVC24:KVG24"/>
    <mergeCell ref="KVJ24:KVN24"/>
    <mergeCell ref="LLU24:LLY24"/>
    <mergeCell ref="LMB24:LMF24"/>
    <mergeCell ref="LMI24:LMM24"/>
    <mergeCell ref="LMP24:LMT24"/>
    <mergeCell ref="LMW24:LNA24"/>
    <mergeCell ref="LKL24:LKP24"/>
    <mergeCell ref="LKS24:LKW24"/>
    <mergeCell ref="LKZ24:LLD24"/>
    <mergeCell ref="LLG24:LLK24"/>
    <mergeCell ref="LLN24:LLR24"/>
    <mergeCell ref="LJC24:LJG24"/>
    <mergeCell ref="LJJ24:LJN24"/>
    <mergeCell ref="LJQ24:LJU24"/>
    <mergeCell ref="LJX24:LKB24"/>
    <mergeCell ref="LKE24:LKI24"/>
    <mergeCell ref="LHT24:LHX24"/>
    <mergeCell ref="LIA24:LIE24"/>
    <mergeCell ref="LIH24:LIL24"/>
    <mergeCell ref="LIO24:LIS24"/>
    <mergeCell ref="LIV24:LIZ24"/>
    <mergeCell ref="LGK24:LGO24"/>
    <mergeCell ref="LGR24:LGV24"/>
    <mergeCell ref="LGY24:LHC24"/>
    <mergeCell ref="LHF24:LHJ24"/>
    <mergeCell ref="LHM24:LHQ24"/>
    <mergeCell ref="LFB24:LFF24"/>
    <mergeCell ref="LFI24:LFM24"/>
    <mergeCell ref="LFP24:LFT24"/>
    <mergeCell ref="LFW24:LGA24"/>
    <mergeCell ref="LGD24:LGH24"/>
    <mergeCell ref="LDS24:LDW24"/>
    <mergeCell ref="LDZ24:LED24"/>
    <mergeCell ref="LEG24:LEK24"/>
    <mergeCell ref="LEN24:LER24"/>
    <mergeCell ref="LEU24:LEY24"/>
    <mergeCell ref="LVF24:LVJ24"/>
    <mergeCell ref="LVM24:LVQ24"/>
    <mergeCell ref="LVT24:LVX24"/>
    <mergeCell ref="LWA24:LWE24"/>
    <mergeCell ref="LWH24:LWL24"/>
    <mergeCell ref="LTW24:LUA24"/>
    <mergeCell ref="LUD24:LUH24"/>
    <mergeCell ref="LUK24:LUO24"/>
    <mergeCell ref="LUR24:LUV24"/>
    <mergeCell ref="LUY24:LVC24"/>
    <mergeCell ref="LSN24:LSR24"/>
    <mergeCell ref="LSU24:LSY24"/>
    <mergeCell ref="LTB24:LTF24"/>
    <mergeCell ref="LTI24:LTM24"/>
    <mergeCell ref="LTP24:LTT24"/>
    <mergeCell ref="LRE24:LRI24"/>
    <mergeCell ref="LRL24:LRP24"/>
    <mergeCell ref="LRS24:LRW24"/>
    <mergeCell ref="LRZ24:LSD24"/>
    <mergeCell ref="LSG24:LSK24"/>
    <mergeCell ref="LPV24:LPZ24"/>
    <mergeCell ref="LQC24:LQG24"/>
    <mergeCell ref="LQJ24:LQN24"/>
    <mergeCell ref="LQQ24:LQU24"/>
    <mergeCell ref="LQX24:LRB24"/>
    <mergeCell ref="LOM24:LOQ24"/>
    <mergeCell ref="LOT24:LOX24"/>
    <mergeCell ref="LPA24:LPE24"/>
    <mergeCell ref="LPH24:LPL24"/>
    <mergeCell ref="LPO24:LPS24"/>
    <mergeCell ref="LND24:LNH24"/>
    <mergeCell ref="LNK24:LNO24"/>
    <mergeCell ref="LNR24:LNV24"/>
    <mergeCell ref="LNY24:LOC24"/>
    <mergeCell ref="LOF24:LOJ24"/>
    <mergeCell ref="MEQ24:MEU24"/>
    <mergeCell ref="MEX24:MFB24"/>
    <mergeCell ref="MFE24:MFI24"/>
    <mergeCell ref="MFL24:MFP24"/>
    <mergeCell ref="MFS24:MFW24"/>
    <mergeCell ref="MDH24:MDL24"/>
    <mergeCell ref="MDO24:MDS24"/>
    <mergeCell ref="MDV24:MDZ24"/>
    <mergeCell ref="MEC24:MEG24"/>
    <mergeCell ref="MEJ24:MEN24"/>
    <mergeCell ref="MBY24:MCC24"/>
    <mergeCell ref="MCF24:MCJ24"/>
    <mergeCell ref="MCM24:MCQ24"/>
    <mergeCell ref="MCT24:MCX24"/>
    <mergeCell ref="MDA24:MDE24"/>
    <mergeCell ref="MAP24:MAT24"/>
    <mergeCell ref="MAW24:MBA24"/>
    <mergeCell ref="MBD24:MBH24"/>
    <mergeCell ref="MBK24:MBO24"/>
    <mergeCell ref="MBR24:MBV24"/>
    <mergeCell ref="LZG24:LZK24"/>
    <mergeCell ref="LZN24:LZR24"/>
    <mergeCell ref="LZU24:LZY24"/>
    <mergeCell ref="MAB24:MAF24"/>
    <mergeCell ref="MAI24:MAM24"/>
    <mergeCell ref="LXX24:LYB24"/>
    <mergeCell ref="LYE24:LYI24"/>
    <mergeCell ref="LYL24:LYP24"/>
    <mergeCell ref="LYS24:LYW24"/>
    <mergeCell ref="LYZ24:LZD24"/>
    <mergeCell ref="LWO24:LWS24"/>
    <mergeCell ref="LWV24:LWZ24"/>
    <mergeCell ref="LXC24:LXG24"/>
    <mergeCell ref="LXJ24:LXN24"/>
    <mergeCell ref="LXQ24:LXU24"/>
    <mergeCell ref="MOB24:MOF24"/>
    <mergeCell ref="MOI24:MOM24"/>
    <mergeCell ref="MOP24:MOT24"/>
    <mergeCell ref="MOW24:MPA24"/>
    <mergeCell ref="MPD24:MPH24"/>
    <mergeCell ref="MMS24:MMW24"/>
    <mergeCell ref="MMZ24:MND24"/>
    <mergeCell ref="MNG24:MNK24"/>
    <mergeCell ref="MNN24:MNR24"/>
    <mergeCell ref="MNU24:MNY24"/>
    <mergeCell ref="MLJ24:MLN24"/>
    <mergeCell ref="MLQ24:MLU24"/>
    <mergeCell ref="MLX24:MMB24"/>
    <mergeCell ref="MME24:MMI24"/>
    <mergeCell ref="MML24:MMP24"/>
    <mergeCell ref="MKA24:MKE24"/>
    <mergeCell ref="MKH24:MKL24"/>
    <mergeCell ref="MKO24:MKS24"/>
    <mergeCell ref="MKV24:MKZ24"/>
    <mergeCell ref="MLC24:MLG24"/>
    <mergeCell ref="MIR24:MIV24"/>
    <mergeCell ref="MIY24:MJC24"/>
    <mergeCell ref="MJF24:MJJ24"/>
    <mergeCell ref="MJM24:MJQ24"/>
    <mergeCell ref="MJT24:MJX24"/>
    <mergeCell ref="MHI24:MHM24"/>
    <mergeCell ref="MHP24:MHT24"/>
    <mergeCell ref="MHW24:MIA24"/>
    <mergeCell ref="MID24:MIH24"/>
    <mergeCell ref="MIK24:MIO24"/>
    <mergeCell ref="MFZ24:MGD24"/>
    <mergeCell ref="MGG24:MGK24"/>
    <mergeCell ref="MGN24:MGR24"/>
    <mergeCell ref="MGU24:MGY24"/>
    <mergeCell ref="MHB24:MHF24"/>
    <mergeCell ref="MXM24:MXQ24"/>
    <mergeCell ref="MXT24:MXX24"/>
    <mergeCell ref="MYA24:MYE24"/>
    <mergeCell ref="MYH24:MYL24"/>
    <mergeCell ref="MYO24:MYS24"/>
    <mergeCell ref="MWD24:MWH24"/>
    <mergeCell ref="MWK24:MWO24"/>
    <mergeCell ref="MWR24:MWV24"/>
    <mergeCell ref="MWY24:MXC24"/>
    <mergeCell ref="MXF24:MXJ24"/>
    <mergeCell ref="MUU24:MUY24"/>
    <mergeCell ref="MVB24:MVF24"/>
    <mergeCell ref="MVI24:MVM24"/>
    <mergeCell ref="MVP24:MVT24"/>
    <mergeCell ref="MVW24:MWA24"/>
    <mergeCell ref="MTL24:MTP24"/>
    <mergeCell ref="MTS24:MTW24"/>
    <mergeCell ref="MTZ24:MUD24"/>
    <mergeCell ref="MUG24:MUK24"/>
    <mergeCell ref="MUN24:MUR24"/>
    <mergeCell ref="MSC24:MSG24"/>
    <mergeCell ref="MSJ24:MSN24"/>
    <mergeCell ref="MSQ24:MSU24"/>
    <mergeCell ref="MSX24:MTB24"/>
    <mergeCell ref="MTE24:MTI24"/>
    <mergeCell ref="MQT24:MQX24"/>
    <mergeCell ref="MRA24:MRE24"/>
    <mergeCell ref="MRH24:MRL24"/>
    <mergeCell ref="MRO24:MRS24"/>
    <mergeCell ref="MRV24:MRZ24"/>
    <mergeCell ref="MPK24:MPO24"/>
    <mergeCell ref="MPR24:MPV24"/>
    <mergeCell ref="MPY24:MQC24"/>
    <mergeCell ref="MQF24:MQJ24"/>
    <mergeCell ref="MQM24:MQQ24"/>
    <mergeCell ref="NGX24:NHB24"/>
    <mergeCell ref="NHE24:NHI24"/>
    <mergeCell ref="NHL24:NHP24"/>
    <mergeCell ref="NHS24:NHW24"/>
    <mergeCell ref="NHZ24:NID24"/>
    <mergeCell ref="NFO24:NFS24"/>
    <mergeCell ref="NFV24:NFZ24"/>
    <mergeCell ref="NGC24:NGG24"/>
    <mergeCell ref="NGJ24:NGN24"/>
    <mergeCell ref="NGQ24:NGU24"/>
    <mergeCell ref="NEF24:NEJ24"/>
    <mergeCell ref="NEM24:NEQ24"/>
    <mergeCell ref="NET24:NEX24"/>
    <mergeCell ref="NFA24:NFE24"/>
    <mergeCell ref="NFH24:NFL24"/>
    <mergeCell ref="NCW24:NDA24"/>
    <mergeCell ref="NDD24:NDH24"/>
    <mergeCell ref="NDK24:NDO24"/>
    <mergeCell ref="NDR24:NDV24"/>
    <mergeCell ref="NDY24:NEC24"/>
    <mergeCell ref="NBN24:NBR24"/>
    <mergeCell ref="NBU24:NBY24"/>
    <mergeCell ref="NCB24:NCF24"/>
    <mergeCell ref="NCI24:NCM24"/>
    <mergeCell ref="NCP24:NCT24"/>
    <mergeCell ref="NAE24:NAI24"/>
    <mergeCell ref="NAL24:NAP24"/>
    <mergeCell ref="NAS24:NAW24"/>
    <mergeCell ref="NAZ24:NBD24"/>
    <mergeCell ref="NBG24:NBK24"/>
    <mergeCell ref="MYV24:MYZ24"/>
    <mergeCell ref="MZC24:MZG24"/>
    <mergeCell ref="MZJ24:MZN24"/>
    <mergeCell ref="MZQ24:MZU24"/>
    <mergeCell ref="MZX24:NAB24"/>
    <mergeCell ref="NQI24:NQM24"/>
    <mergeCell ref="NQP24:NQT24"/>
    <mergeCell ref="NQW24:NRA24"/>
    <mergeCell ref="NRD24:NRH24"/>
    <mergeCell ref="NRK24:NRO24"/>
    <mergeCell ref="NOZ24:NPD24"/>
    <mergeCell ref="NPG24:NPK24"/>
    <mergeCell ref="NPN24:NPR24"/>
    <mergeCell ref="NPU24:NPY24"/>
    <mergeCell ref="NQB24:NQF24"/>
    <mergeCell ref="NNQ24:NNU24"/>
    <mergeCell ref="NNX24:NOB24"/>
    <mergeCell ref="NOE24:NOI24"/>
    <mergeCell ref="NOL24:NOP24"/>
    <mergeCell ref="NOS24:NOW24"/>
    <mergeCell ref="NMH24:NML24"/>
    <mergeCell ref="NMO24:NMS24"/>
    <mergeCell ref="NMV24:NMZ24"/>
    <mergeCell ref="NNC24:NNG24"/>
    <mergeCell ref="NNJ24:NNN24"/>
    <mergeCell ref="NKY24:NLC24"/>
    <mergeCell ref="NLF24:NLJ24"/>
    <mergeCell ref="NLM24:NLQ24"/>
    <mergeCell ref="NLT24:NLX24"/>
    <mergeCell ref="NMA24:NME24"/>
    <mergeCell ref="NJP24:NJT24"/>
    <mergeCell ref="NJW24:NKA24"/>
    <mergeCell ref="NKD24:NKH24"/>
    <mergeCell ref="NKK24:NKO24"/>
    <mergeCell ref="NKR24:NKV24"/>
    <mergeCell ref="NIG24:NIK24"/>
    <mergeCell ref="NIN24:NIR24"/>
    <mergeCell ref="NIU24:NIY24"/>
    <mergeCell ref="NJB24:NJF24"/>
    <mergeCell ref="NJI24:NJM24"/>
    <mergeCell ref="NZT24:NZX24"/>
    <mergeCell ref="OAA24:OAE24"/>
    <mergeCell ref="OAH24:OAL24"/>
    <mergeCell ref="OAO24:OAS24"/>
    <mergeCell ref="OAV24:OAZ24"/>
    <mergeCell ref="NYK24:NYO24"/>
    <mergeCell ref="NYR24:NYV24"/>
    <mergeCell ref="NYY24:NZC24"/>
    <mergeCell ref="NZF24:NZJ24"/>
    <mergeCell ref="NZM24:NZQ24"/>
    <mergeCell ref="NXB24:NXF24"/>
    <mergeCell ref="NXI24:NXM24"/>
    <mergeCell ref="NXP24:NXT24"/>
    <mergeCell ref="NXW24:NYA24"/>
    <mergeCell ref="NYD24:NYH24"/>
    <mergeCell ref="NVS24:NVW24"/>
    <mergeCell ref="NVZ24:NWD24"/>
    <mergeCell ref="NWG24:NWK24"/>
    <mergeCell ref="NWN24:NWR24"/>
    <mergeCell ref="NWU24:NWY24"/>
    <mergeCell ref="NUJ24:NUN24"/>
    <mergeCell ref="NUQ24:NUU24"/>
    <mergeCell ref="NUX24:NVB24"/>
    <mergeCell ref="NVE24:NVI24"/>
    <mergeCell ref="NVL24:NVP24"/>
    <mergeCell ref="NTA24:NTE24"/>
    <mergeCell ref="NTH24:NTL24"/>
    <mergeCell ref="NTO24:NTS24"/>
    <mergeCell ref="NTV24:NTZ24"/>
    <mergeCell ref="NUC24:NUG24"/>
    <mergeCell ref="NRR24:NRV24"/>
    <mergeCell ref="NRY24:NSC24"/>
    <mergeCell ref="NSF24:NSJ24"/>
    <mergeCell ref="NSM24:NSQ24"/>
    <mergeCell ref="NST24:NSX24"/>
    <mergeCell ref="OJE24:OJI24"/>
    <mergeCell ref="OJL24:OJP24"/>
    <mergeCell ref="OJS24:OJW24"/>
    <mergeCell ref="OJZ24:OKD24"/>
    <mergeCell ref="OKG24:OKK24"/>
    <mergeCell ref="OHV24:OHZ24"/>
    <mergeCell ref="OIC24:OIG24"/>
    <mergeCell ref="OIJ24:OIN24"/>
    <mergeCell ref="OIQ24:OIU24"/>
    <mergeCell ref="OIX24:OJB24"/>
    <mergeCell ref="OGM24:OGQ24"/>
    <mergeCell ref="OGT24:OGX24"/>
    <mergeCell ref="OHA24:OHE24"/>
    <mergeCell ref="OHH24:OHL24"/>
    <mergeCell ref="OHO24:OHS24"/>
    <mergeCell ref="OFD24:OFH24"/>
    <mergeCell ref="OFK24:OFO24"/>
    <mergeCell ref="OFR24:OFV24"/>
    <mergeCell ref="OFY24:OGC24"/>
    <mergeCell ref="OGF24:OGJ24"/>
    <mergeCell ref="ODU24:ODY24"/>
    <mergeCell ref="OEB24:OEF24"/>
    <mergeCell ref="OEI24:OEM24"/>
    <mergeCell ref="OEP24:OET24"/>
    <mergeCell ref="OEW24:OFA24"/>
    <mergeCell ref="OCL24:OCP24"/>
    <mergeCell ref="OCS24:OCW24"/>
    <mergeCell ref="OCZ24:ODD24"/>
    <mergeCell ref="ODG24:ODK24"/>
    <mergeCell ref="ODN24:ODR24"/>
    <mergeCell ref="OBC24:OBG24"/>
    <mergeCell ref="OBJ24:OBN24"/>
    <mergeCell ref="OBQ24:OBU24"/>
    <mergeCell ref="OBX24:OCB24"/>
    <mergeCell ref="OCE24:OCI24"/>
    <mergeCell ref="OSP24:OST24"/>
    <mergeCell ref="OSW24:OTA24"/>
    <mergeCell ref="OTD24:OTH24"/>
    <mergeCell ref="OTK24:OTO24"/>
    <mergeCell ref="OTR24:OTV24"/>
    <mergeCell ref="ORG24:ORK24"/>
    <mergeCell ref="ORN24:ORR24"/>
    <mergeCell ref="ORU24:ORY24"/>
    <mergeCell ref="OSB24:OSF24"/>
    <mergeCell ref="OSI24:OSM24"/>
    <mergeCell ref="OPX24:OQB24"/>
    <mergeCell ref="OQE24:OQI24"/>
    <mergeCell ref="OQL24:OQP24"/>
    <mergeCell ref="OQS24:OQW24"/>
    <mergeCell ref="OQZ24:ORD24"/>
    <mergeCell ref="OOO24:OOS24"/>
    <mergeCell ref="OOV24:OOZ24"/>
    <mergeCell ref="OPC24:OPG24"/>
    <mergeCell ref="OPJ24:OPN24"/>
    <mergeCell ref="OPQ24:OPU24"/>
    <mergeCell ref="ONF24:ONJ24"/>
    <mergeCell ref="ONM24:ONQ24"/>
    <mergeCell ref="ONT24:ONX24"/>
    <mergeCell ref="OOA24:OOE24"/>
    <mergeCell ref="OOH24:OOL24"/>
    <mergeCell ref="OLW24:OMA24"/>
    <mergeCell ref="OMD24:OMH24"/>
    <mergeCell ref="OMK24:OMO24"/>
    <mergeCell ref="OMR24:OMV24"/>
    <mergeCell ref="OMY24:ONC24"/>
    <mergeCell ref="OKN24:OKR24"/>
    <mergeCell ref="OKU24:OKY24"/>
    <mergeCell ref="OLB24:OLF24"/>
    <mergeCell ref="OLI24:OLM24"/>
    <mergeCell ref="OLP24:OLT24"/>
    <mergeCell ref="PCA24:PCE24"/>
    <mergeCell ref="PCH24:PCL24"/>
    <mergeCell ref="PCO24:PCS24"/>
    <mergeCell ref="PCV24:PCZ24"/>
    <mergeCell ref="PDC24:PDG24"/>
    <mergeCell ref="PAR24:PAV24"/>
    <mergeCell ref="PAY24:PBC24"/>
    <mergeCell ref="PBF24:PBJ24"/>
    <mergeCell ref="PBM24:PBQ24"/>
    <mergeCell ref="PBT24:PBX24"/>
    <mergeCell ref="OZI24:OZM24"/>
    <mergeCell ref="OZP24:OZT24"/>
    <mergeCell ref="OZW24:PAA24"/>
    <mergeCell ref="PAD24:PAH24"/>
    <mergeCell ref="PAK24:PAO24"/>
    <mergeCell ref="OXZ24:OYD24"/>
    <mergeCell ref="OYG24:OYK24"/>
    <mergeCell ref="OYN24:OYR24"/>
    <mergeCell ref="OYU24:OYY24"/>
    <mergeCell ref="OZB24:OZF24"/>
    <mergeCell ref="OWQ24:OWU24"/>
    <mergeCell ref="OWX24:OXB24"/>
    <mergeCell ref="OXE24:OXI24"/>
    <mergeCell ref="OXL24:OXP24"/>
    <mergeCell ref="OXS24:OXW24"/>
    <mergeCell ref="OVH24:OVL24"/>
    <mergeCell ref="OVO24:OVS24"/>
    <mergeCell ref="OVV24:OVZ24"/>
    <mergeCell ref="OWC24:OWG24"/>
    <mergeCell ref="OWJ24:OWN24"/>
    <mergeCell ref="OTY24:OUC24"/>
    <mergeCell ref="OUF24:OUJ24"/>
    <mergeCell ref="OUM24:OUQ24"/>
    <mergeCell ref="OUT24:OUX24"/>
    <mergeCell ref="OVA24:OVE24"/>
    <mergeCell ref="PLL24:PLP24"/>
    <mergeCell ref="PLS24:PLW24"/>
    <mergeCell ref="PLZ24:PMD24"/>
    <mergeCell ref="PMG24:PMK24"/>
    <mergeCell ref="PMN24:PMR24"/>
    <mergeCell ref="PKC24:PKG24"/>
    <mergeCell ref="PKJ24:PKN24"/>
    <mergeCell ref="PKQ24:PKU24"/>
    <mergeCell ref="PKX24:PLB24"/>
    <mergeCell ref="PLE24:PLI24"/>
    <mergeCell ref="PIT24:PIX24"/>
    <mergeCell ref="PJA24:PJE24"/>
    <mergeCell ref="PJH24:PJL24"/>
    <mergeCell ref="PJO24:PJS24"/>
    <mergeCell ref="PJV24:PJZ24"/>
    <mergeCell ref="PHK24:PHO24"/>
    <mergeCell ref="PHR24:PHV24"/>
    <mergeCell ref="PHY24:PIC24"/>
    <mergeCell ref="PIF24:PIJ24"/>
    <mergeCell ref="PIM24:PIQ24"/>
    <mergeCell ref="PGB24:PGF24"/>
    <mergeCell ref="PGI24:PGM24"/>
    <mergeCell ref="PGP24:PGT24"/>
    <mergeCell ref="PGW24:PHA24"/>
    <mergeCell ref="PHD24:PHH24"/>
    <mergeCell ref="PES24:PEW24"/>
    <mergeCell ref="PEZ24:PFD24"/>
    <mergeCell ref="PFG24:PFK24"/>
    <mergeCell ref="PFN24:PFR24"/>
    <mergeCell ref="PFU24:PFY24"/>
    <mergeCell ref="PDJ24:PDN24"/>
    <mergeCell ref="PDQ24:PDU24"/>
    <mergeCell ref="PDX24:PEB24"/>
    <mergeCell ref="PEE24:PEI24"/>
    <mergeCell ref="PEL24:PEP24"/>
    <mergeCell ref="PUW24:PVA24"/>
    <mergeCell ref="PVD24:PVH24"/>
    <mergeCell ref="PVK24:PVO24"/>
    <mergeCell ref="PVR24:PVV24"/>
    <mergeCell ref="PVY24:PWC24"/>
    <mergeCell ref="PTN24:PTR24"/>
    <mergeCell ref="PTU24:PTY24"/>
    <mergeCell ref="PUB24:PUF24"/>
    <mergeCell ref="PUI24:PUM24"/>
    <mergeCell ref="PUP24:PUT24"/>
    <mergeCell ref="PSE24:PSI24"/>
    <mergeCell ref="PSL24:PSP24"/>
    <mergeCell ref="PSS24:PSW24"/>
    <mergeCell ref="PSZ24:PTD24"/>
    <mergeCell ref="PTG24:PTK24"/>
    <mergeCell ref="PQV24:PQZ24"/>
    <mergeCell ref="PRC24:PRG24"/>
    <mergeCell ref="PRJ24:PRN24"/>
    <mergeCell ref="PRQ24:PRU24"/>
    <mergeCell ref="PRX24:PSB24"/>
    <mergeCell ref="PPM24:PPQ24"/>
    <mergeCell ref="PPT24:PPX24"/>
    <mergeCell ref="PQA24:PQE24"/>
    <mergeCell ref="PQH24:PQL24"/>
    <mergeCell ref="PQO24:PQS24"/>
    <mergeCell ref="POD24:POH24"/>
    <mergeCell ref="POK24:POO24"/>
    <mergeCell ref="POR24:POV24"/>
    <mergeCell ref="POY24:PPC24"/>
    <mergeCell ref="PPF24:PPJ24"/>
    <mergeCell ref="PMU24:PMY24"/>
    <mergeCell ref="PNB24:PNF24"/>
    <mergeCell ref="PNI24:PNM24"/>
    <mergeCell ref="PNP24:PNT24"/>
    <mergeCell ref="PNW24:POA24"/>
    <mergeCell ref="QEH24:QEL24"/>
    <mergeCell ref="QEO24:QES24"/>
    <mergeCell ref="QEV24:QEZ24"/>
    <mergeCell ref="QFC24:QFG24"/>
    <mergeCell ref="QFJ24:QFN24"/>
    <mergeCell ref="QCY24:QDC24"/>
    <mergeCell ref="QDF24:QDJ24"/>
    <mergeCell ref="QDM24:QDQ24"/>
    <mergeCell ref="QDT24:QDX24"/>
    <mergeCell ref="QEA24:QEE24"/>
    <mergeCell ref="QBP24:QBT24"/>
    <mergeCell ref="QBW24:QCA24"/>
    <mergeCell ref="QCD24:QCH24"/>
    <mergeCell ref="QCK24:QCO24"/>
    <mergeCell ref="QCR24:QCV24"/>
    <mergeCell ref="QAG24:QAK24"/>
    <mergeCell ref="QAN24:QAR24"/>
    <mergeCell ref="QAU24:QAY24"/>
    <mergeCell ref="QBB24:QBF24"/>
    <mergeCell ref="QBI24:QBM24"/>
    <mergeCell ref="PYX24:PZB24"/>
    <mergeCell ref="PZE24:PZI24"/>
    <mergeCell ref="PZL24:PZP24"/>
    <mergeCell ref="PZS24:PZW24"/>
    <mergeCell ref="PZZ24:QAD24"/>
    <mergeCell ref="PXO24:PXS24"/>
    <mergeCell ref="PXV24:PXZ24"/>
    <mergeCell ref="PYC24:PYG24"/>
    <mergeCell ref="PYJ24:PYN24"/>
    <mergeCell ref="PYQ24:PYU24"/>
    <mergeCell ref="PWF24:PWJ24"/>
    <mergeCell ref="PWM24:PWQ24"/>
    <mergeCell ref="PWT24:PWX24"/>
    <mergeCell ref="PXA24:PXE24"/>
    <mergeCell ref="PXH24:PXL24"/>
    <mergeCell ref="QNS24:QNW24"/>
    <mergeCell ref="QNZ24:QOD24"/>
    <mergeCell ref="QOG24:QOK24"/>
    <mergeCell ref="QON24:QOR24"/>
    <mergeCell ref="QOU24:QOY24"/>
    <mergeCell ref="QMJ24:QMN24"/>
    <mergeCell ref="QMQ24:QMU24"/>
    <mergeCell ref="QMX24:QNB24"/>
    <mergeCell ref="QNE24:QNI24"/>
    <mergeCell ref="QNL24:QNP24"/>
    <mergeCell ref="QLA24:QLE24"/>
    <mergeCell ref="QLH24:QLL24"/>
    <mergeCell ref="QLO24:QLS24"/>
    <mergeCell ref="QLV24:QLZ24"/>
    <mergeCell ref="QMC24:QMG24"/>
    <mergeCell ref="QJR24:QJV24"/>
    <mergeCell ref="QJY24:QKC24"/>
    <mergeCell ref="QKF24:QKJ24"/>
    <mergeCell ref="QKM24:QKQ24"/>
    <mergeCell ref="QKT24:QKX24"/>
    <mergeCell ref="QII24:QIM24"/>
    <mergeCell ref="QIP24:QIT24"/>
    <mergeCell ref="QIW24:QJA24"/>
    <mergeCell ref="QJD24:QJH24"/>
    <mergeCell ref="QJK24:QJO24"/>
    <mergeCell ref="QGZ24:QHD24"/>
    <mergeCell ref="QHG24:QHK24"/>
    <mergeCell ref="QHN24:QHR24"/>
    <mergeCell ref="QHU24:QHY24"/>
    <mergeCell ref="QIB24:QIF24"/>
    <mergeCell ref="QFQ24:QFU24"/>
    <mergeCell ref="QFX24:QGB24"/>
    <mergeCell ref="QGE24:QGI24"/>
    <mergeCell ref="QGL24:QGP24"/>
    <mergeCell ref="QGS24:QGW24"/>
    <mergeCell ref="QXD24:QXH24"/>
    <mergeCell ref="QXK24:QXO24"/>
    <mergeCell ref="QXR24:QXV24"/>
    <mergeCell ref="QXY24:QYC24"/>
    <mergeCell ref="QYF24:QYJ24"/>
    <mergeCell ref="QVU24:QVY24"/>
    <mergeCell ref="QWB24:QWF24"/>
    <mergeCell ref="QWI24:QWM24"/>
    <mergeCell ref="QWP24:QWT24"/>
    <mergeCell ref="QWW24:QXA24"/>
    <mergeCell ref="QUL24:QUP24"/>
    <mergeCell ref="QUS24:QUW24"/>
    <mergeCell ref="QUZ24:QVD24"/>
    <mergeCell ref="QVG24:QVK24"/>
    <mergeCell ref="QVN24:QVR24"/>
    <mergeCell ref="QTC24:QTG24"/>
    <mergeCell ref="QTJ24:QTN24"/>
    <mergeCell ref="QTQ24:QTU24"/>
    <mergeCell ref="QTX24:QUB24"/>
    <mergeCell ref="QUE24:QUI24"/>
    <mergeCell ref="QRT24:QRX24"/>
    <mergeCell ref="QSA24:QSE24"/>
    <mergeCell ref="QSH24:QSL24"/>
    <mergeCell ref="QSO24:QSS24"/>
    <mergeCell ref="QSV24:QSZ24"/>
    <mergeCell ref="QQK24:QQO24"/>
    <mergeCell ref="QQR24:QQV24"/>
    <mergeCell ref="QQY24:QRC24"/>
    <mergeCell ref="QRF24:QRJ24"/>
    <mergeCell ref="QRM24:QRQ24"/>
    <mergeCell ref="QPB24:QPF24"/>
    <mergeCell ref="QPI24:QPM24"/>
    <mergeCell ref="QPP24:QPT24"/>
    <mergeCell ref="QPW24:QQA24"/>
    <mergeCell ref="QQD24:QQH24"/>
    <mergeCell ref="RGO24:RGS24"/>
    <mergeCell ref="RGV24:RGZ24"/>
    <mergeCell ref="RHC24:RHG24"/>
    <mergeCell ref="RHJ24:RHN24"/>
    <mergeCell ref="RHQ24:RHU24"/>
    <mergeCell ref="RFF24:RFJ24"/>
    <mergeCell ref="RFM24:RFQ24"/>
    <mergeCell ref="RFT24:RFX24"/>
    <mergeCell ref="RGA24:RGE24"/>
    <mergeCell ref="RGH24:RGL24"/>
    <mergeCell ref="RDW24:REA24"/>
    <mergeCell ref="RED24:REH24"/>
    <mergeCell ref="REK24:REO24"/>
    <mergeCell ref="RER24:REV24"/>
    <mergeCell ref="REY24:RFC24"/>
    <mergeCell ref="RCN24:RCR24"/>
    <mergeCell ref="RCU24:RCY24"/>
    <mergeCell ref="RDB24:RDF24"/>
    <mergeCell ref="RDI24:RDM24"/>
    <mergeCell ref="RDP24:RDT24"/>
    <mergeCell ref="RBE24:RBI24"/>
    <mergeCell ref="RBL24:RBP24"/>
    <mergeCell ref="RBS24:RBW24"/>
    <mergeCell ref="RBZ24:RCD24"/>
    <mergeCell ref="RCG24:RCK24"/>
    <mergeCell ref="QZV24:QZZ24"/>
    <mergeCell ref="RAC24:RAG24"/>
    <mergeCell ref="RAJ24:RAN24"/>
    <mergeCell ref="RAQ24:RAU24"/>
    <mergeCell ref="RAX24:RBB24"/>
    <mergeCell ref="QYM24:QYQ24"/>
    <mergeCell ref="QYT24:QYX24"/>
    <mergeCell ref="QZA24:QZE24"/>
    <mergeCell ref="QZH24:QZL24"/>
    <mergeCell ref="QZO24:QZS24"/>
    <mergeCell ref="RPZ24:RQD24"/>
    <mergeCell ref="RQG24:RQK24"/>
    <mergeCell ref="RQN24:RQR24"/>
    <mergeCell ref="RQU24:RQY24"/>
    <mergeCell ref="RRB24:RRF24"/>
    <mergeCell ref="ROQ24:ROU24"/>
    <mergeCell ref="ROX24:RPB24"/>
    <mergeCell ref="RPE24:RPI24"/>
    <mergeCell ref="RPL24:RPP24"/>
    <mergeCell ref="RPS24:RPW24"/>
    <mergeCell ref="RNH24:RNL24"/>
    <mergeCell ref="RNO24:RNS24"/>
    <mergeCell ref="RNV24:RNZ24"/>
    <mergeCell ref="ROC24:ROG24"/>
    <mergeCell ref="ROJ24:RON24"/>
    <mergeCell ref="RLY24:RMC24"/>
    <mergeCell ref="RMF24:RMJ24"/>
    <mergeCell ref="RMM24:RMQ24"/>
    <mergeCell ref="RMT24:RMX24"/>
    <mergeCell ref="RNA24:RNE24"/>
    <mergeCell ref="RKP24:RKT24"/>
    <mergeCell ref="RKW24:RLA24"/>
    <mergeCell ref="RLD24:RLH24"/>
    <mergeCell ref="RLK24:RLO24"/>
    <mergeCell ref="RLR24:RLV24"/>
    <mergeCell ref="RJG24:RJK24"/>
    <mergeCell ref="RJN24:RJR24"/>
    <mergeCell ref="RJU24:RJY24"/>
    <mergeCell ref="RKB24:RKF24"/>
    <mergeCell ref="RKI24:RKM24"/>
    <mergeCell ref="RHX24:RIB24"/>
    <mergeCell ref="RIE24:RII24"/>
    <mergeCell ref="RIL24:RIP24"/>
    <mergeCell ref="RIS24:RIW24"/>
    <mergeCell ref="RIZ24:RJD24"/>
    <mergeCell ref="RZK24:RZO24"/>
    <mergeCell ref="RZR24:RZV24"/>
    <mergeCell ref="RZY24:SAC24"/>
    <mergeCell ref="SAF24:SAJ24"/>
    <mergeCell ref="SAM24:SAQ24"/>
    <mergeCell ref="RYB24:RYF24"/>
    <mergeCell ref="RYI24:RYM24"/>
    <mergeCell ref="RYP24:RYT24"/>
    <mergeCell ref="RYW24:RZA24"/>
    <mergeCell ref="RZD24:RZH24"/>
    <mergeCell ref="RWS24:RWW24"/>
    <mergeCell ref="RWZ24:RXD24"/>
    <mergeCell ref="RXG24:RXK24"/>
    <mergeCell ref="RXN24:RXR24"/>
    <mergeCell ref="RXU24:RXY24"/>
    <mergeCell ref="RVJ24:RVN24"/>
    <mergeCell ref="RVQ24:RVU24"/>
    <mergeCell ref="RVX24:RWB24"/>
    <mergeCell ref="RWE24:RWI24"/>
    <mergeCell ref="RWL24:RWP24"/>
    <mergeCell ref="RUA24:RUE24"/>
    <mergeCell ref="RUH24:RUL24"/>
    <mergeCell ref="RUO24:RUS24"/>
    <mergeCell ref="RUV24:RUZ24"/>
    <mergeCell ref="RVC24:RVG24"/>
    <mergeCell ref="RSR24:RSV24"/>
    <mergeCell ref="RSY24:RTC24"/>
    <mergeCell ref="RTF24:RTJ24"/>
    <mergeCell ref="RTM24:RTQ24"/>
    <mergeCell ref="RTT24:RTX24"/>
    <mergeCell ref="RRI24:RRM24"/>
    <mergeCell ref="RRP24:RRT24"/>
    <mergeCell ref="RRW24:RSA24"/>
    <mergeCell ref="RSD24:RSH24"/>
    <mergeCell ref="RSK24:RSO24"/>
    <mergeCell ref="SIV24:SIZ24"/>
    <mergeCell ref="SJC24:SJG24"/>
    <mergeCell ref="SJJ24:SJN24"/>
    <mergeCell ref="SJQ24:SJU24"/>
    <mergeCell ref="SJX24:SKB24"/>
    <mergeCell ref="SHM24:SHQ24"/>
    <mergeCell ref="SHT24:SHX24"/>
    <mergeCell ref="SIA24:SIE24"/>
    <mergeCell ref="SIH24:SIL24"/>
    <mergeCell ref="SIO24:SIS24"/>
    <mergeCell ref="SGD24:SGH24"/>
    <mergeCell ref="SGK24:SGO24"/>
    <mergeCell ref="SGR24:SGV24"/>
    <mergeCell ref="SGY24:SHC24"/>
    <mergeCell ref="SHF24:SHJ24"/>
    <mergeCell ref="SEU24:SEY24"/>
    <mergeCell ref="SFB24:SFF24"/>
    <mergeCell ref="SFI24:SFM24"/>
    <mergeCell ref="SFP24:SFT24"/>
    <mergeCell ref="SFW24:SGA24"/>
    <mergeCell ref="SDL24:SDP24"/>
    <mergeCell ref="SDS24:SDW24"/>
    <mergeCell ref="SDZ24:SED24"/>
    <mergeCell ref="SEG24:SEK24"/>
    <mergeCell ref="SEN24:SER24"/>
    <mergeCell ref="SCC24:SCG24"/>
    <mergeCell ref="SCJ24:SCN24"/>
    <mergeCell ref="SCQ24:SCU24"/>
    <mergeCell ref="SCX24:SDB24"/>
    <mergeCell ref="SDE24:SDI24"/>
    <mergeCell ref="SAT24:SAX24"/>
    <mergeCell ref="SBA24:SBE24"/>
    <mergeCell ref="SBH24:SBL24"/>
    <mergeCell ref="SBO24:SBS24"/>
    <mergeCell ref="SBV24:SBZ24"/>
    <mergeCell ref="SSG24:SSK24"/>
    <mergeCell ref="SSN24:SSR24"/>
    <mergeCell ref="SSU24:SSY24"/>
    <mergeCell ref="STB24:STF24"/>
    <mergeCell ref="STI24:STM24"/>
    <mergeCell ref="SQX24:SRB24"/>
    <mergeCell ref="SRE24:SRI24"/>
    <mergeCell ref="SRL24:SRP24"/>
    <mergeCell ref="SRS24:SRW24"/>
    <mergeCell ref="SRZ24:SSD24"/>
    <mergeCell ref="SPO24:SPS24"/>
    <mergeCell ref="SPV24:SPZ24"/>
    <mergeCell ref="SQC24:SQG24"/>
    <mergeCell ref="SQJ24:SQN24"/>
    <mergeCell ref="SQQ24:SQU24"/>
    <mergeCell ref="SOF24:SOJ24"/>
    <mergeCell ref="SOM24:SOQ24"/>
    <mergeCell ref="SOT24:SOX24"/>
    <mergeCell ref="SPA24:SPE24"/>
    <mergeCell ref="SPH24:SPL24"/>
    <mergeCell ref="SMW24:SNA24"/>
    <mergeCell ref="SND24:SNH24"/>
    <mergeCell ref="SNK24:SNO24"/>
    <mergeCell ref="SNR24:SNV24"/>
    <mergeCell ref="SNY24:SOC24"/>
    <mergeCell ref="SLN24:SLR24"/>
    <mergeCell ref="SLU24:SLY24"/>
    <mergeCell ref="SMB24:SMF24"/>
    <mergeCell ref="SMI24:SMM24"/>
    <mergeCell ref="SMP24:SMT24"/>
    <mergeCell ref="SKE24:SKI24"/>
    <mergeCell ref="SKL24:SKP24"/>
    <mergeCell ref="SKS24:SKW24"/>
    <mergeCell ref="SKZ24:SLD24"/>
    <mergeCell ref="SLG24:SLK24"/>
    <mergeCell ref="TBR24:TBV24"/>
    <mergeCell ref="TBY24:TCC24"/>
    <mergeCell ref="TCF24:TCJ24"/>
    <mergeCell ref="TCM24:TCQ24"/>
    <mergeCell ref="TCT24:TCX24"/>
    <mergeCell ref="TAI24:TAM24"/>
    <mergeCell ref="TAP24:TAT24"/>
    <mergeCell ref="TAW24:TBA24"/>
    <mergeCell ref="TBD24:TBH24"/>
    <mergeCell ref="TBK24:TBO24"/>
    <mergeCell ref="SYZ24:SZD24"/>
    <mergeCell ref="SZG24:SZK24"/>
    <mergeCell ref="SZN24:SZR24"/>
    <mergeCell ref="SZU24:SZY24"/>
    <mergeCell ref="TAB24:TAF24"/>
    <mergeCell ref="SXQ24:SXU24"/>
    <mergeCell ref="SXX24:SYB24"/>
    <mergeCell ref="SYE24:SYI24"/>
    <mergeCell ref="SYL24:SYP24"/>
    <mergeCell ref="SYS24:SYW24"/>
    <mergeCell ref="SWH24:SWL24"/>
    <mergeCell ref="SWO24:SWS24"/>
    <mergeCell ref="SWV24:SWZ24"/>
    <mergeCell ref="SXC24:SXG24"/>
    <mergeCell ref="SXJ24:SXN24"/>
    <mergeCell ref="SUY24:SVC24"/>
    <mergeCell ref="SVF24:SVJ24"/>
    <mergeCell ref="SVM24:SVQ24"/>
    <mergeCell ref="SVT24:SVX24"/>
    <mergeCell ref="SWA24:SWE24"/>
    <mergeCell ref="STP24:STT24"/>
    <mergeCell ref="STW24:SUA24"/>
    <mergeCell ref="SUD24:SUH24"/>
    <mergeCell ref="SUK24:SUO24"/>
    <mergeCell ref="SUR24:SUV24"/>
    <mergeCell ref="TLC24:TLG24"/>
    <mergeCell ref="TLJ24:TLN24"/>
    <mergeCell ref="TLQ24:TLU24"/>
    <mergeCell ref="TLX24:TMB24"/>
    <mergeCell ref="TME24:TMI24"/>
    <mergeCell ref="TJT24:TJX24"/>
    <mergeCell ref="TKA24:TKE24"/>
    <mergeCell ref="TKH24:TKL24"/>
    <mergeCell ref="TKO24:TKS24"/>
    <mergeCell ref="TKV24:TKZ24"/>
    <mergeCell ref="TIK24:TIO24"/>
    <mergeCell ref="TIR24:TIV24"/>
    <mergeCell ref="TIY24:TJC24"/>
    <mergeCell ref="TJF24:TJJ24"/>
    <mergeCell ref="TJM24:TJQ24"/>
    <mergeCell ref="THB24:THF24"/>
    <mergeCell ref="THI24:THM24"/>
    <mergeCell ref="THP24:THT24"/>
    <mergeCell ref="THW24:TIA24"/>
    <mergeCell ref="TID24:TIH24"/>
    <mergeCell ref="TFS24:TFW24"/>
    <mergeCell ref="TFZ24:TGD24"/>
    <mergeCell ref="TGG24:TGK24"/>
    <mergeCell ref="TGN24:TGR24"/>
    <mergeCell ref="TGU24:TGY24"/>
    <mergeCell ref="TEJ24:TEN24"/>
    <mergeCell ref="TEQ24:TEU24"/>
    <mergeCell ref="TEX24:TFB24"/>
    <mergeCell ref="TFE24:TFI24"/>
    <mergeCell ref="TFL24:TFP24"/>
    <mergeCell ref="TDA24:TDE24"/>
    <mergeCell ref="TDH24:TDL24"/>
    <mergeCell ref="TDO24:TDS24"/>
    <mergeCell ref="TDV24:TDZ24"/>
    <mergeCell ref="TEC24:TEG24"/>
    <mergeCell ref="TUN24:TUR24"/>
    <mergeCell ref="TUU24:TUY24"/>
    <mergeCell ref="TVB24:TVF24"/>
    <mergeCell ref="TVI24:TVM24"/>
    <mergeCell ref="TVP24:TVT24"/>
    <mergeCell ref="TTE24:TTI24"/>
    <mergeCell ref="TTL24:TTP24"/>
    <mergeCell ref="TTS24:TTW24"/>
    <mergeCell ref="TTZ24:TUD24"/>
    <mergeCell ref="TUG24:TUK24"/>
    <mergeCell ref="TRV24:TRZ24"/>
    <mergeCell ref="TSC24:TSG24"/>
    <mergeCell ref="TSJ24:TSN24"/>
    <mergeCell ref="TSQ24:TSU24"/>
    <mergeCell ref="TSX24:TTB24"/>
    <mergeCell ref="TQM24:TQQ24"/>
    <mergeCell ref="TQT24:TQX24"/>
    <mergeCell ref="TRA24:TRE24"/>
    <mergeCell ref="TRH24:TRL24"/>
    <mergeCell ref="TRO24:TRS24"/>
    <mergeCell ref="TPD24:TPH24"/>
    <mergeCell ref="TPK24:TPO24"/>
    <mergeCell ref="TPR24:TPV24"/>
    <mergeCell ref="TPY24:TQC24"/>
    <mergeCell ref="TQF24:TQJ24"/>
    <mergeCell ref="TNU24:TNY24"/>
    <mergeCell ref="TOB24:TOF24"/>
    <mergeCell ref="TOI24:TOM24"/>
    <mergeCell ref="TOP24:TOT24"/>
    <mergeCell ref="TOW24:TPA24"/>
    <mergeCell ref="TML24:TMP24"/>
    <mergeCell ref="TMS24:TMW24"/>
    <mergeCell ref="TMZ24:TND24"/>
    <mergeCell ref="TNG24:TNK24"/>
    <mergeCell ref="TNN24:TNR24"/>
    <mergeCell ref="UDY24:UEC24"/>
    <mergeCell ref="UEF24:UEJ24"/>
    <mergeCell ref="UEM24:UEQ24"/>
    <mergeCell ref="UET24:UEX24"/>
    <mergeCell ref="UFA24:UFE24"/>
    <mergeCell ref="UCP24:UCT24"/>
    <mergeCell ref="UCW24:UDA24"/>
    <mergeCell ref="UDD24:UDH24"/>
    <mergeCell ref="UDK24:UDO24"/>
    <mergeCell ref="UDR24:UDV24"/>
    <mergeCell ref="UBG24:UBK24"/>
    <mergeCell ref="UBN24:UBR24"/>
    <mergeCell ref="UBU24:UBY24"/>
    <mergeCell ref="UCB24:UCF24"/>
    <mergeCell ref="UCI24:UCM24"/>
    <mergeCell ref="TZX24:UAB24"/>
    <mergeCell ref="UAE24:UAI24"/>
    <mergeCell ref="UAL24:UAP24"/>
    <mergeCell ref="UAS24:UAW24"/>
    <mergeCell ref="UAZ24:UBD24"/>
    <mergeCell ref="TYO24:TYS24"/>
    <mergeCell ref="TYV24:TYZ24"/>
    <mergeCell ref="TZC24:TZG24"/>
    <mergeCell ref="TZJ24:TZN24"/>
    <mergeCell ref="TZQ24:TZU24"/>
    <mergeCell ref="TXF24:TXJ24"/>
    <mergeCell ref="TXM24:TXQ24"/>
    <mergeCell ref="TXT24:TXX24"/>
    <mergeCell ref="TYA24:TYE24"/>
    <mergeCell ref="TYH24:TYL24"/>
    <mergeCell ref="TVW24:TWA24"/>
    <mergeCell ref="TWD24:TWH24"/>
    <mergeCell ref="TWK24:TWO24"/>
    <mergeCell ref="TWR24:TWV24"/>
    <mergeCell ref="TWY24:TXC24"/>
    <mergeCell ref="UNJ24:UNN24"/>
    <mergeCell ref="UNQ24:UNU24"/>
    <mergeCell ref="UNX24:UOB24"/>
    <mergeCell ref="UOE24:UOI24"/>
    <mergeCell ref="UOL24:UOP24"/>
    <mergeCell ref="UMA24:UME24"/>
    <mergeCell ref="UMH24:UML24"/>
    <mergeCell ref="UMO24:UMS24"/>
    <mergeCell ref="UMV24:UMZ24"/>
    <mergeCell ref="UNC24:UNG24"/>
    <mergeCell ref="UKR24:UKV24"/>
    <mergeCell ref="UKY24:ULC24"/>
    <mergeCell ref="ULF24:ULJ24"/>
    <mergeCell ref="ULM24:ULQ24"/>
    <mergeCell ref="ULT24:ULX24"/>
    <mergeCell ref="UJI24:UJM24"/>
    <mergeCell ref="UJP24:UJT24"/>
    <mergeCell ref="UJW24:UKA24"/>
    <mergeCell ref="UKD24:UKH24"/>
    <mergeCell ref="UKK24:UKO24"/>
    <mergeCell ref="UHZ24:UID24"/>
    <mergeCell ref="UIG24:UIK24"/>
    <mergeCell ref="UIN24:UIR24"/>
    <mergeCell ref="UIU24:UIY24"/>
    <mergeCell ref="UJB24:UJF24"/>
    <mergeCell ref="UGQ24:UGU24"/>
    <mergeCell ref="UGX24:UHB24"/>
    <mergeCell ref="UHE24:UHI24"/>
    <mergeCell ref="UHL24:UHP24"/>
    <mergeCell ref="UHS24:UHW24"/>
    <mergeCell ref="UFH24:UFL24"/>
    <mergeCell ref="UFO24:UFS24"/>
    <mergeCell ref="UFV24:UFZ24"/>
    <mergeCell ref="UGC24:UGG24"/>
    <mergeCell ref="UGJ24:UGN24"/>
    <mergeCell ref="UWU24:UWY24"/>
    <mergeCell ref="UXB24:UXF24"/>
    <mergeCell ref="UXI24:UXM24"/>
    <mergeCell ref="UXP24:UXT24"/>
    <mergeCell ref="UXW24:UYA24"/>
    <mergeCell ref="UVL24:UVP24"/>
    <mergeCell ref="UVS24:UVW24"/>
    <mergeCell ref="UVZ24:UWD24"/>
    <mergeCell ref="UWG24:UWK24"/>
    <mergeCell ref="UWN24:UWR24"/>
    <mergeCell ref="UUC24:UUG24"/>
    <mergeCell ref="UUJ24:UUN24"/>
    <mergeCell ref="UUQ24:UUU24"/>
    <mergeCell ref="UUX24:UVB24"/>
    <mergeCell ref="UVE24:UVI24"/>
    <mergeCell ref="UST24:USX24"/>
    <mergeCell ref="UTA24:UTE24"/>
    <mergeCell ref="UTH24:UTL24"/>
    <mergeCell ref="UTO24:UTS24"/>
    <mergeCell ref="UTV24:UTZ24"/>
    <mergeCell ref="URK24:URO24"/>
    <mergeCell ref="URR24:URV24"/>
    <mergeCell ref="URY24:USC24"/>
    <mergeCell ref="USF24:USJ24"/>
    <mergeCell ref="USM24:USQ24"/>
    <mergeCell ref="UQB24:UQF24"/>
    <mergeCell ref="UQI24:UQM24"/>
    <mergeCell ref="UQP24:UQT24"/>
    <mergeCell ref="UQW24:URA24"/>
    <mergeCell ref="URD24:URH24"/>
    <mergeCell ref="UOS24:UOW24"/>
    <mergeCell ref="UOZ24:UPD24"/>
    <mergeCell ref="UPG24:UPK24"/>
    <mergeCell ref="UPN24:UPR24"/>
    <mergeCell ref="UPU24:UPY24"/>
    <mergeCell ref="VGF24:VGJ24"/>
    <mergeCell ref="VGM24:VGQ24"/>
    <mergeCell ref="VGT24:VGX24"/>
    <mergeCell ref="VHA24:VHE24"/>
    <mergeCell ref="VHH24:VHL24"/>
    <mergeCell ref="VEW24:VFA24"/>
    <mergeCell ref="VFD24:VFH24"/>
    <mergeCell ref="VFK24:VFO24"/>
    <mergeCell ref="VFR24:VFV24"/>
    <mergeCell ref="VFY24:VGC24"/>
    <mergeCell ref="VDN24:VDR24"/>
    <mergeCell ref="VDU24:VDY24"/>
    <mergeCell ref="VEB24:VEF24"/>
    <mergeCell ref="VEI24:VEM24"/>
    <mergeCell ref="VEP24:VET24"/>
    <mergeCell ref="VCE24:VCI24"/>
    <mergeCell ref="VCL24:VCP24"/>
    <mergeCell ref="VCS24:VCW24"/>
    <mergeCell ref="VCZ24:VDD24"/>
    <mergeCell ref="VDG24:VDK24"/>
    <mergeCell ref="VAV24:VAZ24"/>
    <mergeCell ref="VBC24:VBG24"/>
    <mergeCell ref="VBJ24:VBN24"/>
    <mergeCell ref="VBQ24:VBU24"/>
    <mergeCell ref="VBX24:VCB24"/>
    <mergeCell ref="UZM24:UZQ24"/>
    <mergeCell ref="UZT24:UZX24"/>
    <mergeCell ref="VAA24:VAE24"/>
    <mergeCell ref="VAH24:VAL24"/>
    <mergeCell ref="VAO24:VAS24"/>
    <mergeCell ref="UYD24:UYH24"/>
    <mergeCell ref="UYK24:UYO24"/>
    <mergeCell ref="UYR24:UYV24"/>
    <mergeCell ref="UYY24:UZC24"/>
    <mergeCell ref="UZF24:UZJ24"/>
    <mergeCell ref="VPQ24:VPU24"/>
    <mergeCell ref="VPX24:VQB24"/>
    <mergeCell ref="VQE24:VQI24"/>
    <mergeCell ref="VQL24:VQP24"/>
    <mergeCell ref="VQS24:VQW24"/>
    <mergeCell ref="VOH24:VOL24"/>
    <mergeCell ref="VOO24:VOS24"/>
    <mergeCell ref="VOV24:VOZ24"/>
    <mergeCell ref="VPC24:VPG24"/>
    <mergeCell ref="VPJ24:VPN24"/>
    <mergeCell ref="VMY24:VNC24"/>
    <mergeCell ref="VNF24:VNJ24"/>
    <mergeCell ref="VNM24:VNQ24"/>
    <mergeCell ref="VNT24:VNX24"/>
    <mergeCell ref="VOA24:VOE24"/>
    <mergeCell ref="VLP24:VLT24"/>
    <mergeCell ref="VLW24:VMA24"/>
    <mergeCell ref="VMD24:VMH24"/>
    <mergeCell ref="VMK24:VMO24"/>
    <mergeCell ref="VMR24:VMV24"/>
    <mergeCell ref="VKG24:VKK24"/>
    <mergeCell ref="VKN24:VKR24"/>
    <mergeCell ref="VKU24:VKY24"/>
    <mergeCell ref="VLB24:VLF24"/>
    <mergeCell ref="VLI24:VLM24"/>
    <mergeCell ref="VIX24:VJB24"/>
    <mergeCell ref="VJE24:VJI24"/>
    <mergeCell ref="VJL24:VJP24"/>
    <mergeCell ref="VJS24:VJW24"/>
    <mergeCell ref="VJZ24:VKD24"/>
    <mergeCell ref="VHO24:VHS24"/>
    <mergeCell ref="VHV24:VHZ24"/>
    <mergeCell ref="VIC24:VIG24"/>
    <mergeCell ref="VIJ24:VIN24"/>
    <mergeCell ref="VIQ24:VIU24"/>
    <mergeCell ref="VZB24:VZF24"/>
    <mergeCell ref="VZI24:VZM24"/>
    <mergeCell ref="VZP24:VZT24"/>
    <mergeCell ref="VZW24:WAA24"/>
    <mergeCell ref="WAD24:WAH24"/>
    <mergeCell ref="VXS24:VXW24"/>
    <mergeCell ref="VXZ24:VYD24"/>
    <mergeCell ref="VYG24:VYK24"/>
    <mergeCell ref="VYN24:VYR24"/>
    <mergeCell ref="VYU24:VYY24"/>
    <mergeCell ref="VWJ24:VWN24"/>
    <mergeCell ref="VWQ24:VWU24"/>
    <mergeCell ref="VWX24:VXB24"/>
    <mergeCell ref="VXE24:VXI24"/>
    <mergeCell ref="VXL24:VXP24"/>
    <mergeCell ref="VVA24:VVE24"/>
    <mergeCell ref="VVH24:VVL24"/>
    <mergeCell ref="VVO24:VVS24"/>
    <mergeCell ref="VVV24:VVZ24"/>
    <mergeCell ref="VWC24:VWG24"/>
    <mergeCell ref="VTR24:VTV24"/>
    <mergeCell ref="VTY24:VUC24"/>
    <mergeCell ref="VUF24:VUJ24"/>
    <mergeCell ref="VUM24:VUQ24"/>
    <mergeCell ref="VUT24:VUX24"/>
    <mergeCell ref="VSI24:VSM24"/>
    <mergeCell ref="VSP24:VST24"/>
    <mergeCell ref="VSW24:VTA24"/>
    <mergeCell ref="VTD24:VTH24"/>
    <mergeCell ref="VTK24:VTO24"/>
    <mergeCell ref="VQZ24:VRD24"/>
    <mergeCell ref="VRG24:VRK24"/>
    <mergeCell ref="VRN24:VRR24"/>
    <mergeCell ref="VRU24:VRY24"/>
    <mergeCell ref="VSB24:VSF24"/>
    <mergeCell ref="WIM24:WIQ24"/>
    <mergeCell ref="WIT24:WIX24"/>
    <mergeCell ref="WJA24:WJE24"/>
    <mergeCell ref="WJH24:WJL24"/>
    <mergeCell ref="WJO24:WJS24"/>
    <mergeCell ref="WHD24:WHH24"/>
    <mergeCell ref="WHK24:WHO24"/>
    <mergeCell ref="WHR24:WHV24"/>
    <mergeCell ref="WHY24:WIC24"/>
    <mergeCell ref="WIF24:WIJ24"/>
    <mergeCell ref="WFU24:WFY24"/>
    <mergeCell ref="WGB24:WGF24"/>
    <mergeCell ref="WGI24:WGM24"/>
    <mergeCell ref="WGP24:WGT24"/>
    <mergeCell ref="WGW24:WHA24"/>
    <mergeCell ref="WEL24:WEP24"/>
    <mergeCell ref="WES24:WEW24"/>
    <mergeCell ref="WEZ24:WFD24"/>
    <mergeCell ref="WFG24:WFK24"/>
    <mergeCell ref="WFN24:WFR24"/>
    <mergeCell ref="WDC24:WDG24"/>
    <mergeCell ref="WDJ24:WDN24"/>
    <mergeCell ref="WDQ24:WDU24"/>
    <mergeCell ref="WDX24:WEB24"/>
    <mergeCell ref="WEE24:WEI24"/>
    <mergeCell ref="WBT24:WBX24"/>
    <mergeCell ref="WCA24:WCE24"/>
    <mergeCell ref="WCH24:WCL24"/>
    <mergeCell ref="WCO24:WCS24"/>
    <mergeCell ref="WCV24:WCZ24"/>
    <mergeCell ref="WAK24:WAO24"/>
    <mergeCell ref="WAR24:WAV24"/>
    <mergeCell ref="WAY24:WBC24"/>
    <mergeCell ref="WBF24:WBJ24"/>
    <mergeCell ref="WBM24:WBQ24"/>
    <mergeCell ref="WUI24:WUM24"/>
    <mergeCell ref="WRX24:WSB24"/>
    <mergeCell ref="WSE24:WSI24"/>
    <mergeCell ref="WSL24:WSP24"/>
    <mergeCell ref="WSS24:WSW24"/>
    <mergeCell ref="WSZ24:WTD24"/>
    <mergeCell ref="WQO24:WQS24"/>
    <mergeCell ref="WQV24:WQZ24"/>
    <mergeCell ref="WRC24:WRG24"/>
    <mergeCell ref="WRJ24:WRN24"/>
    <mergeCell ref="WRQ24:WRU24"/>
    <mergeCell ref="WPF24:WPJ24"/>
    <mergeCell ref="WPM24:WPQ24"/>
    <mergeCell ref="WPT24:WPX24"/>
    <mergeCell ref="WQA24:WQE24"/>
    <mergeCell ref="WQH24:WQL24"/>
    <mergeCell ref="WNW24:WOA24"/>
    <mergeCell ref="WOD24:WOH24"/>
    <mergeCell ref="WOK24:WOO24"/>
    <mergeCell ref="WOR24:WOV24"/>
    <mergeCell ref="WOY24:WPC24"/>
    <mergeCell ref="WMN24:WMR24"/>
    <mergeCell ref="WMU24:WMY24"/>
    <mergeCell ref="WNB24:WNF24"/>
    <mergeCell ref="WNI24:WNM24"/>
    <mergeCell ref="WNP24:WNT24"/>
    <mergeCell ref="WLE24:WLI24"/>
    <mergeCell ref="WLL24:WLP24"/>
    <mergeCell ref="WLS24:WLW24"/>
    <mergeCell ref="WLZ24:WMD24"/>
    <mergeCell ref="WMG24:WMK24"/>
    <mergeCell ref="WJV24:WJZ24"/>
    <mergeCell ref="WKC24:WKG24"/>
    <mergeCell ref="WKJ24:WKN24"/>
    <mergeCell ref="WKQ24:WKU24"/>
    <mergeCell ref="WKX24:WLB24"/>
    <mergeCell ref="DK26:DO26"/>
    <mergeCell ref="DR26:DV26"/>
    <mergeCell ref="DY26:EC26"/>
    <mergeCell ref="EF26:EJ26"/>
    <mergeCell ref="EM26:EQ26"/>
    <mergeCell ref="CB26:CF26"/>
    <mergeCell ref="CI26:CM26"/>
    <mergeCell ref="CP26:CT26"/>
    <mergeCell ref="CW26:DA26"/>
    <mergeCell ref="DD26:DH26"/>
    <mergeCell ref="AS26:AW26"/>
    <mergeCell ref="AZ26:BD26"/>
    <mergeCell ref="BG26:BK26"/>
    <mergeCell ref="BN26:BR26"/>
    <mergeCell ref="BU26:BY26"/>
    <mergeCell ref="J26:N26"/>
    <mergeCell ref="Q26:U26"/>
    <mergeCell ref="X26:AB26"/>
    <mergeCell ref="AE26:AI26"/>
    <mergeCell ref="AL26:AP26"/>
    <mergeCell ref="XEA24:XEE24"/>
    <mergeCell ref="XEH24:XEL24"/>
    <mergeCell ref="XEO24:XES24"/>
    <mergeCell ref="XEV24:XEZ24"/>
    <mergeCell ref="XFC24:XFD24"/>
    <mergeCell ref="XCR24:XCV24"/>
    <mergeCell ref="XCY24:XDC24"/>
    <mergeCell ref="XDF24:XDJ24"/>
    <mergeCell ref="XDM24:XDQ24"/>
    <mergeCell ref="XDT24:XDX24"/>
    <mergeCell ref="XBI24:XBM24"/>
    <mergeCell ref="XBP24:XBT24"/>
    <mergeCell ref="XBW24:XCA24"/>
    <mergeCell ref="XCD24:XCH24"/>
    <mergeCell ref="XCK24:XCO24"/>
    <mergeCell ref="WZZ24:XAD24"/>
    <mergeCell ref="XAG24:XAK24"/>
    <mergeCell ref="XAN24:XAR24"/>
    <mergeCell ref="XAU24:XAY24"/>
    <mergeCell ref="XBB24:XBF24"/>
    <mergeCell ref="WYQ24:WYU24"/>
    <mergeCell ref="WYX24:WZB24"/>
    <mergeCell ref="WZE24:WZI24"/>
    <mergeCell ref="WZL24:WZP24"/>
    <mergeCell ref="WZS24:WZW24"/>
    <mergeCell ref="WXH24:WXL24"/>
    <mergeCell ref="WXO24:WXS24"/>
    <mergeCell ref="WXV24:WXZ24"/>
    <mergeCell ref="WYC24:WYG24"/>
    <mergeCell ref="WYJ24:WYN24"/>
    <mergeCell ref="WVY24:WWC24"/>
    <mergeCell ref="WWF24:WWJ24"/>
    <mergeCell ref="WWM24:WWQ24"/>
    <mergeCell ref="WWT24:WWX24"/>
    <mergeCell ref="WXA24:WXE24"/>
    <mergeCell ref="WUP24:WUT24"/>
    <mergeCell ref="WUW24:WVA24"/>
    <mergeCell ref="WVD24:WVH24"/>
    <mergeCell ref="WVK24:WVO24"/>
    <mergeCell ref="WVR24:WVV24"/>
    <mergeCell ref="WTG24:WTK24"/>
    <mergeCell ref="WTN24:WTR24"/>
    <mergeCell ref="WTU24:WTY24"/>
    <mergeCell ref="WUB24:WUF24"/>
    <mergeCell ref="MV26:MZ26"/>
    <mergeCell ref="NC26:NG26"/>
    <mergeCell ref="NJ26:NN26"/>
    <mergeCell ref="NQ26:NU26"/>
    <mergeCell ref="NX26:OB26"/>
    <mergeCell ref="LM26:LQ26"/>
    <mergeCell ref="LT26:LX26"/>
    <mergeCell ref="MA26:ME26"/>
    <mergeCell ref="MH26:ML26"/>
    <mergeCell ref="MO26:MS26"/>
    <mergeCell ref="KD26:KH26"/>
    <mergeCell ref="KK26:KO26"/>
    <mergeCell ref="KR26:KV26"/>
    <mergeCell ref="KY26:LC26"/>
    <mergeCell ref="LF26:LJ26"/>
    <mergeCell ref="IU26:IY26"/>
    <mergeCell ref="JB26:JF26"/>
    <mergeCell ref="JI26:JM26"/>
    <mergeCell ref="JP26:JT26"/>
    <mergeCell ref="JW26:KA26"/>
    <mergeCell ref="HL26:HP26"/>
    <mergeCell ref="HS26:HW26"/>
    <mergeCell ref="HZ26:ID26"/>
    <mergeCell ref="IG26:IK26"/>
    <mergeCell ref="IN26:IR26"/>
    <mergeCell ref="GC26:GG26"/>
    <mergeCell ref="GJ26:GN26"/>
    <mergeCell ref="GQ26:GU26"/>
    <mergeCell ref="GX26:HB26"/>
    <mergeCell ref="HE26:HI26"/>
    <mergeCell ref="ET26:EX26"/>
    <mergeCell ref="FA26:FE26"/>
    <mergeCell ref="FH26:FL26"/>
    <mergeCell ref="FO26:FS26"/>
    <mergeCell ref="FV26:FZ26"/>
    <mergeCell ref="WG26:WK26"/>
    <mergeCell ref="WN26:WR26"/>
    <mergeCell ref="WU26:WY26"/>
    <mergeCell ref="XB26:XF26"/>
    <mergeCell ref="XI26:XM26"/>
    <mergeCell ref="UX26:VB26"/>
    <mergeCell ref="VE26:VI26"/>
    <mergeCell ref="VL26:VP26"/>
    <mergeCell ref="VS26:VW26"/>
    <mergeCell ref="VZ26:WD26"/>
    <mergeCell ref="TO26:TS26"/>
    <mergeCell ref="TV26:TZ26"/>
    <mergeCell ref="UC26:UG26"/>
    <mergeCell ref="UJ26:UN26"/>
    <mergeCell ref="UQ26:UU26"/>
    <mergeCell ref="SF26:SJ26"/>
    <mergeCell ref="SM26:SQ26"/>
    <mergeCell ref="ST26:SX26"/>
    <mergeCell ref="TA26:TE26"/>
    <mergeCell ref="TH26:TL26"/>
    <mergeCell ref="QW26:RA26"/>
    <mergeCell ref="RD26:RH26"/>
    <mergeCell ref="RK26:RO26"/>
    <mergeCell ref="RR26:RV26"/>
    <mergeCell ref="RY26:SC26"/>
    <mergeCell ref="PN26:PR26"/>
    <mergeCell ref="PU26:PY26"/>
    <mergeCell ref="QB26:QF26"/>
    <mergeCell ref="QI26:QM26"/>
    <mergeCell ref="QP26:QT26"/>
    <mergeCell ref="OE26:OI26"/>
    <mergeCell ref="OL26:OP26"/>
    <mergeCell ref="OS26:OW26"/>
    <mergeCell ref="OZ26:PD26"/>
    <mergeCell ref="PG26:PK26"/>
    <mergeCell ref="AFR26:AFV26"/>
    <mergeCell ref="AFY26:AGC26"/>
    <mergeCell ref="AGF26:AGJ26"/>
    <mergeCell ref="AGM26:AGQ26"/>
    <mergeCell ref="AGT26:AGX26"/>
    <mergeCell ref="AEI26:AEM26"/>
    <mergeCell ref="AEP26:AET26"/>
    <mergeCell ref="AEW26:AFA26"/>
    <mergeCell ref="AFD26:AFH26"/>
    <mergeCell ref="AFK26:AFO26"/>
    <mergeCell ref="ACZ26:ADD26"/>
    <mergeCell ref="ADG26:ADK26"/>
    <mergeCell ref="ADN26:ADR26"/>
    <mergeCell ref="ADU26:ADY26"/>
    <mergeCell ref="AEB26:AEF26"/>
    <mergeCell ref="ABQ26:ABU26"/>
    <mergeCell ref="ABX26:ACB26"/>
    <mergeCell ref="ACE26:ACI26"/>
    <mergeCell ref="ACL26:ACP26"/>
    <mergeCell ref="ACS26:ACW26"/>
    <mergeCell ref="AAH26:AAL26"/>
    <mergeCell ref="AAO26:AAS26"/>
    <mergeCell ref="AAV26:AAZ26"/>
    <mergeCell ref="ABC26:ABG26"/>
    <mergeCell ref="ABJ26:ABN26"/>
    <mergeCell ref="YY26:ZC26"/>
    <mergeCell ref="ZF26:ZJ26"/>
    <mergeCell ref="ZM26:ZQ26"/>
    <mergeCell ref="ZT26:ZX26"/>
    <mergeCell ref="AAA26:AAE26"/>
    <mergeCell ref="XP26:XT26"/>
    <mergeCell ref="XW26:YA26"/>
    <mergeCell ref="YD26:YH26"/>
    <mergeCell ref="YK26:YO26"/>
    <mergeCell ref="YR26:YV26"/>
    <mergeCell ref="APC26:APG26"/>
    <mergeCell ref="APJ26:APN26"/>
    <mergeCell ref="APQ26:APU26"/>
    <mergeCell ref="APX26:AQB26"/>
    <mergeCell ref="AQE26:AQI26"/>
    <mergeCell ref="ANT26:ANX26"/>
    <mergeCell ref="AOA26:AOE26"/>
    <mergeCell ref="AOH26:AOL26"/>
    <mergeCell ref="AOO26:AOS26"/>
    <mergeCell ref="AOV26:AOZ26"/>
    <mergeCell ref="AMK26:AMO26"/>
    <mergeCell ref="AMR26:AMV26"/>
    <mergeCell ref="AMY26:ANC26"/>
    <mergeCell ref="ANF26:ANJ26"/>
    <mergeCell ref="ANM26:ANQ26"/>
    <mergeCell ref="ALB26:ALF26"/>
    <mergeCell ref="ALI26:ALM26"/>
    <mergeCell ref="ALP26:ALT26"/>
    <mergeCell ref="ALW26:AMA26"/>
    <mergeCell ref="AMD26:AMH26"/>
    <mergeCell ref="AJS26:AJW26"/>
    <mergeCell ref="AJZ26:AKD26"/>
    <mergeCell ref="AKG26:AKK26"/>
    <mergeCell ref="AKN26:AKR26"/>
    <mergeCell ref="AKU26:AKY26"/>
    <mergeCell ref="AIJ26:AIN26"/>
    <mergeCell ref="AIQ26:AIU26"/>
    <mergeCell ref="AIX26:AJB26"/>
    <mergeCell ref="AJE26:AJI26"/>
    <mergeCell ref="AJL26:AJP26"/>
    <mergeCell ref="AHA26:AHE26"/>
    <mergeCell ref="AHH26:AHL26"/>
    <mergeCell ref="AHO26:AHS26"/>
    <mergeCell ref="AHV26:AHZ26"/>
    <mergeCell ref="AIC26:AIG26"/>
    <mergeCell ref="AYN26:AYR26"/>
    <mergeCell ref="AYU26:AYY26"/>
    <mergeCell ref="AZB26:AZF26"/>
    <mergeCell ref="AZI26:AZM26"/>
    <mergeCell ref="AZP26:AZT26"/>
    <mergeCell ref="AXE26:AXI26"/>
    <mergeCell ref="AXL26:AXP26"/>
    <mergeCell ref="AXS26:AXW26"/>
    <mergeCell ref="AXZ26:AYD26"/>
    <mergeCell ref="AYG26:AYK26"/>
    <mergeCell ref="AVV26:AVZ26"/>
    <mergeCell ref="AWC26:AWG26"/>
    <mergeCell ref="AWJ26:AWN26"/>
    <mergeCell ref="AWQ26:AWU26"/>
    <mergeCell ref="AWX26:AXB26"/>
    <mergeCell ref="AUM26:AUQ26"/>
    <mergeCell ref="AUT26:AUX26"/>
    <mergeCell ref="AVA26:AVE26"/>
    <mergeCell ref="AVH26:AVL26"/>
    <mergeCell ref="AVO26:AVS26"/>
    <mergeCell ref="ATD26:ATH26"/>
    <mergeCell ref="ATK26:ATO26"/>
    <mergeCell ref="ATR26:ATV26"/>
    <mergeCell ref="ATY26:AUC26"/>
    <mergeCell ref="AUF26:AUJ26"/>
    <mergeCell ref="ARU26:ARY26"/>
    <mergeCell ref="ASB26:ASF26"/>
    <mergeCell ref="ASI26:ASM26"/>
    <mergeCell ref="ASP26:AST26"/>
    <mergeCell ref="ASW26:ATA26"/>
    <mergeCell ref="AQL26:AQP26"/>
    <mergeCell ref="AQS26:AQW26"/>
    <mergeCell ref="AQZ26:ARD26"/>
    <mergeCell ref="ARG26:ARK26"/>
    <mergeCell ref="ARN26:ARR26"/>
    <mergeCell ref="BHY26:BIC26"/>
    <mergeCell ref="BIF26:BIJ26"/>
    <mergeCell ref="BIM26:BIQ26"/>
    <mergeCell ref="BIT26:BIX26"/>
    <mergeCell ref="BJA26:BJE26"/>
    <mergeCell ref="BGP26:BGT26"/>
    <mergeCell ref="BGW26:BHA26"/>
    <mergeCell ref="BHD26:BHH26"/>
    <mergeCell ref="BHK26:BHO26"/>
    <mergeCell ref="BHR26:BHV26"/>
    <mergeCell ref="BFG26:BFK26"/>
    <mergeCell ref="BFN26:BFR26"/>
    <mergeCell ref="BFU26:BFY26"/>
    <mergeCell ref="BGB26:BGF26"/>
    <mergeCell ref="BGI26:BGM26"/>
    <mergeCell ref="BDX26:BEB26"/>
    <mergeCell ref="BEE26:BEI26"/>
    <mergeCell ref="BEL26:BEP26"/>
    <mergeCell ref="BES26:BEW26"/>
    <mergeCell ref="BEZ26:BFD26"/>
    <mergeCell ref="BCO26:BCS26"/>
    <mergeCell ref="BCV26:BCZ26"/>
    <mergeCell ref="BDC26:BDG26"/>
    <mergeCell ref="BDJ26:BDN26"/>
    <mergeCell ref="BDQ26:BDU26"/>
    <mergeCell ref="BBF26:BBJ26"/>
    <mergeCell ref="BBM26:BBQ26"/>
    <mergeCell ref="BBT26:BBX26"/>
    <mergeCell ref="BCA26:BCE26"/>
    <mergeCell ref="BCH26:BCL26"/>
    <mergeCell ref="AZW26:BAA26"/>
    <mergeCell ref="BAD26:BAH26"/>
    <mergeCell ref="BAK26:BAO26"/>
    <mergeCell ref="BAR26:BAV26"/>
    <mergeCell ref="BAY26:BBC26"/>
    <mergeCell ref="BRJ26:BRN26"/>
    <mergeCell ref="BRQ26:BRU26"/>
    <mergeCell ref="BRX26:BSB26"/>
    <mergeCell ref="BSE26:BSI26"/>
    <mergeCell ref="BSL26:BSP26"/>
    <mergeCell ref="BQA26:BQE26"/>
    <mergeCell ref="BQH26:BQL26"/>
    <mergeCell ref="BQO26:BQS26"/>
    <mergeCell ref="BQV26:BQZ26"/>
    <mergeCell ref="BRC26:BRG26"/>
    <mergeCell ref="BOR26:BOV26"/>
    <mergeCell ref="BOY26:BPC26"/>
    <mergeCell ref="BPF26:BPJ26"/>
    <mergeCell ref="BPM26:BPQ26"/>
    <mergeCell ref="BPT26:BPX26"/>
    <mergeCell ref="BNI26:BNM26"/>
    <mergeCell ref="BNP26:BNT26"/>
    <mergeCell ref="BNW26:BOA26"/>
    <mergeCell ref="BOD26:BOH26"/>
    <mergeCell ref="BOK26:BOO26"/>
    <mergeCell ref="BLZ26:BMD26"/>
    <mergeCell ref="BMG26:BMK26"/>
    <mergeCell ref="BMN26:BMR26"/>
    <mergeCell ref="BMU26:BMY26"/>
    <mergeCell ref="BNB26:BNF26"/>
    <mergeCell ref="BKQ26:BKU26"/>
    <mergeCell ref="BKX26:BLB26"/>
    <mergeCell ref="BLE26:BLI26"/>
    <mergeCell ref="BLL26:BLP26"/>
    <mergeCell ref="BLS26:BLW26"/>
    <mergeCell ref="BJH26:BJL26"/>
    <mergeCell ref="BJO26:BJS26"/>
    <mergeCell ref="BJV26:BJZ26"/>
    <mergeCell ref="BKC26:BKG26"/>
    <mergeCell ref="BKJ26:BKN26"/>
    <mergeCell ref="CAU26:CAY26"/>
    <mergeCell ref="CBB26:CBF26"/>
    <mergeCell ref="CBI26:CBM26"/>
    <mergeCell ref="CBP26:CBT26"/>
    <mergeCell ref="CBW26:CCA26"/>
    <mergeCell ref="BZL26:BZP26"/>
    <mergeCell ref="BZS26:BZW26"/>
    <mergeCell ref="BZZ26:CAD26"/>
    <mergeCell ref="CAG26:CAK26"/>
    <mergeCell ref="CAN26:CAR26"/>
    <mergeCell ref="BYC26:BYG26"/>
    <mergeCell ref="BYJ26:BYN26"/>
    <mergeCell ref="BYQ26:BYU26"/>
    <mergeCell ref="BYX26:BZB26"/>
    <mergeCell ref="BZE26:BZI26"/>
    <mergeCell ref="BWT26:BWX26"/>
    <mergeCell ref="BXA26:BXE26"/>
    <mergeCell ref="BXH26:BXL26"/>
    <mergeCell ref="BXO26:BXS26"/>
    <mergeCell ref="BXV26:BXZ26"/>
    <mergeCell ref="BVK26:BVO26"/>
    <mergeCell ref="BVR26:BVV26"/>
    <mergeCell ref="BVY26:BWC26"/>
    <mergeCell ref="BWF26:BWJ26"/>
    <mergeCell ref="BWM26:BWQ26"/>
    <mergeCell ref="BUB26:BUF26"/>
    <mergeCell ref="BUI26:BUM26"/>
    <mergeCell ref="BUP26:BUT26"/>
    <mergeCell ref="BUW26:BVA26"/>
    <mergeCell ref="BVD26:BVH26"/>
    <mergeCell ref="BSS26:BSW26"/>
    <mergeCell ref="BSZ26:BTD26"/>
    <mergeCell ref="BTG26:BTK26"/>
    <mergeCell ref="BTN26:BTR26"/>
    <mergeCell ref="BTU26:BTY26"/>
    <mergeCell ref="CKF26:CKJ26"/>
    <mergeCell ref="CKM26:CKQ26"/>
    <mergeCell ref="CKT26:CKX26"/>
    <mergeCell ref="CLA26:CLE26"/>
    <mergeCell ref="CLH26:CLL26"/>
    <mergeCell ref="CIW26:CJA26"/>
    <mergeCell ref="CJD26:CJH26"/>
    <mergeCell ref="CJK26:CJO26"/>
    <mergeCell ref="CJR26:CJV26"/>
    <mergeCell ref="CJY26:CKC26"/>
    <mergeCell ref="CHN26:CHR26"/>
    <mergeCell ref="CHU26:CHY26"/>
    <mergeCell ref="CIB26:CIF26"/>
    <mergeCell ref="CII26:CIM26"/>
    <mergeCell ref="CIP26:CIT26"/>
    <mergeCell ref="CGE26:CGI26"/>
    <mergeCell ref="CGL26:CGP26"/>
    <mergeCell ref="CGS26:CGW26"/>
    <mergeCell ref="CGZ26:CHD26"/>
    <mergeCell ref="CHG26:CHK26"/>
    <mergeCell ref="CEV26:CEZ26"/>
    <mergeCell ref="CFC26:CFG26"/>
    <mergeCell ref="CFJ26:CFN26"/>
    <mergeCell ref="CFQ26:CFU26"/>
    <mergeCell ref="CFX26:CGB26"/>
    <mergeCell ref="CDM26:CDQ26"/>
    <mergeCell ref="CDT26:CDX26"/>
    <mergeCell ref="CEA26:CEE26"/>
    <mergeCell ref="CEH26:CEL26"/>
    <mergeCell ref="CEO26:CES26"/>
    <mergeCell ref="CCD26:CCH26"/>
    <mergeCell ref="CCK26:CCO26"/>
    <mergeCell ref="CCR26:CCV26"/>
    <mergeCell ref="CCY26:CDC26"/>
    <mergeCell ref="CDF26:CDJ26"/>
    <mergeCell ref="CTQ26:CTU26"/>
    <mergeCell ref="CTX26:CUB26"/>
    <mergeCell ref="CUE26:CUI26"/>
    <mergeCell ref="CUL26:CUP26"/>
    <mergeCell ref="CUS26:CUW26"/>
    <mergeCell ref="CSH26:CSL26"/>
    <mergeCell ref="CSO26:CSS26"/>
    <mergeCell ref="CSV26:CSZ26"/>
    <mergeCell ref="CTC26:CTG26"/>
    <mergeCell ref="CTJ26:CTN26"/>
    <mergeCell ref="CQY26:CRC26"/>
    <mergeCell ref="CRF26:CRJ26"/>
    <mergeCell ref="CRM26:CRQ26"/>
    <mergeCell ref="CRT26:CRX26"/>
    <mergeCell ref="CSA26:CSE26"/>
    <mergeCell ref="CPP26:CPT26"/>
    <mergeCell ref="CPW26:CQA26"/>
    <mergeCell ref="CQD26:CQH26"/>
    <mergeCell ref="CQK26:CQO26"/>
    <mergeCell ref="CQR26:CQV26"/>
    <mergeCell ref="COG26:COK26"/>
    <mergeCell ref="CON26:COR26"/>
    <mergeCell ref="COU26:COY26"/>
    <mergeCell ref="CPB26:CPF26"/>
    <mergeCell ref="CPI26:CPM26"/>
    <mergeCell ref="CMX26:CNB26"/>
    <mergeCell ref="CNE26:CNI26"/>
    <mergeCell ref="CNL26:CNP26"/>
    <mergeCell ref="CNS26:CNW26"/>
    <mergeCell ref="CNZ26:COD26"/>
    <mergeCell ref="CLO26:CLS26"/>
    <mergeCell ref="CLV26:CLZ26"/>
    <mergeCell ref="CMC26:CMG26"/>
    <mergeCell ref="CMJ26:CMN26"/>
    <mergeCell ref="CMQ26:CMU26"/>
    <mergeCell ref="DDB26:DDF26"/>
    <mergeCell ref="DDI26:DDM26"/>
    <mergeCell ref="DDP26:DDT26"/>
    <mergeCell ref="DDW26:DEA26"/>
    <mergeCell ref="DED26:DEH26"/>
    <mergeCell ref="DBS26:DBW26"/>
    <mergeCell ref="DBZ26:DCD26"/>
    <mergeCell ref="DCG26:DCK26"/>
    <mergeCell ref="DCN26:DCR26"/>
    <mergeCell ref="DCU26:DCY26"/>
    <mergeCell ref="DAJ26:DAN26"/>
    <mergeCell ref="DAQ26:DAU26"/>
    <mergeCell ref="DAX26:DBB26"/>
    <mergeCell ref="DBE26:DBI26"/>
    <mergeCell ref="DBL26:DBP26"/>
    <mergeCell ref="CZA26:CZE26"/>
    <mergeCell ref="CZH26:CZL26"/>
    <mergeCell ref="CZO26:CZS26"/>
    <mergeCell ref="CZV26:CZZ26"/>
    <mergeCell ref="DAC26:DAG26"/>
    <mergeCell ref="CXR26:CXV26"/>
    <mergeCell ref="CXY26:CYC26"/>
    <mergeCell ref="CYF26:CYJ26"/>
    <mergeCell ref="CYM26:CYQ26"/>
    <mergeCell ref="CYT26:CYX26"/>
    <mergeCell ref="CWI26:CWM26"/>
    <mergeCell ref="CWP26:CWT26"/>
    <mergeCell ref="CWW26:CXA26"/>
    <mergeCell ref="CXD26:CXH26"/>
    <mergeCell ref="CXK26:CXO26"/>
    <mergeCell ref="CUZ26:CVD26"/>
    <mergeCell ref="CVG26:CVK26"/>
    <mergeCell ref="CVN26:CVR26"/>
    <mergeCell ref="CVU26:CVY26"/>
    <mergeCell ref="CWB26:CWF26"/>
    <mergeCell ref="DMM26:DMQ26"/>
    <mergeCell ref="DMT26:DMX26"/>
    <mergeCell ref="DNA26:DNE26"/>
    <mergeCell ref="DNH26:DNL26"/>
    <mergeCell ref="DNO26:DNS26"/>
    <mergeCell ref="DLD26:DLH26"/>
    <mergeCell ref="DLK26:DLO26"/>
    <mergeCell ref="DLR26:DLV26"/>
    <mergeCell ref="DLY26:DMC26"/>
    <mergeCell ref="DMF26:DMJ26"/>
    <mergeCell ref="DJU26:DJY26"/>
    <mergeCell ref="DKB26:DKF26"/>
    <mergeCell ref="DKI26:DKM26"/>
    <mergeCell ref="DKP26:DKT26"/>
    <mergeCell ref="DKW26:DLA26"/>
    <mergeCell ref="DIL26:DIP26"/>
    <mergeCell ref="DIS26:DIW26"/>
    <mergeCell ref="DIZ26:DJD26"/>
    <mergeCell ref="DJG26:DJK26"/>
    <mergeCell ref="DJN26:DJR26"/>
    <mergeCell ref="DHC26:DHG26"/>
    <mergeCell ref="DHJ26:DHN26"/>
    <mergeCell ref="DHQ26:DHU26"/>
    <mergeCell ref="DHX26:DIB26"/>
    <mergeCell ref="DIE26:DII26"/>
    <mergeCell ref="DFT26:DFX26"/>
    <mergeCell ref="DGA26:DGE26"/>
    <mergeCell ref="DGH26:DGL26"/>
    <mergeCell ref="DGO26:DGS26"/>
    <mergeCell ref="DGV26:DGZ26"/>
    <mergeCell ref="DEK26:DEO26"/>
    <mergeCell ref="DER26:DEV26"/>
    <mergeCell ref="DEY26:DFC26"/>
    <mergeCell ref="DFF26:DFJ26"/>
    <mergeCell ref="DFM26:DFQ26"/>
    <mergeCell ref="DVX26:DWB26"/>
    <mergeCell ref="DWE26:DWI26"/>
    <mergeCell ref="DWL26:DWP26"/>
    <mergeCell ref="DWS26:DWW26"/>
    <mergeCell ref="DWZ26:DXD26"/>
    <mergeCell ref="DUO26:DUS26"/>
    <mergeCell ref="DUV26:DUZ26"/>
    <mergeCell ref="DVC26:DVG26"/>
    <mergeCell ref="DVJ26:DVN26"/>
    <mergeCell ref="DVQ26:DVU26"/>
    <mergeCell ref="DTF26:DTJ26"/>
    <mergeCell ref="DTM26:DTQ26"/>
    <mergeCell ref="DTT26:DTX26"/>
    <mergeCell ref="DUA26:DUE26"/>
    <mergeCell ref="DUH26:DUL26"/>
    <mergeCell ref="DRW26:DSA26"/>
    <mergeCell ref="DSD26:DSH26"/>
    <mergeCell ref="DSK26:DSO26"/>
    <mergeCell ref="DSR26:DSV26"/>
    <mergeCell ref="DSY26:DTC26"/>
    <mergeCell ref="DQN26:DQR26"/>
    <mergeCell ref="DQU26:DQY26"/>
    <mergeCell ref="DRB26:DRF26"/>
    <mergeCell ref="DRI26:DRM26"/>
    <mergeCell ref="DRP26:DRT26"/>
    <mergeCell ref="DPE26:DPI26"/>
    <mergeCell ref="DPL26:DPP26"/>
    <mergeCell ref="DPS26:DPW26"/>
    <mergeCell ref="DPZ26:DQD26"/>
    <mergeCell ref="DQG26:DQK26"/>
    <mergeCell ref="DNV26:DNZ26"/>
    <mergeCell ref="DOC26:DOG26"/>
    <mergeCell ref="DOJ26:DON26"/>
    <mergeCell ref="DOQ26:DOU26"/>
    <mergeCell ref="DOX26:DPB26"/>
    <mergeCell ref="EFI26:EFM26"/>
    <mergeCell ref="EFP26:EFT26"/>
    <mergeCell ref="EFW26:EGA26"/>
    <mergeCell ref="EGD26:EGH26"/>
    <mergeCell ref="EGK26:EGO26"/>
    <mergeCell ref="EDZ26:EED26"/>
    <mergeCell ref="EEG26:EEK26"/>
    <mergeCell ref="EEN26:EER26"/>
    <mergeCell ref="EEU26:EEY26"/>
    <mergeCell ref="EFB26:EFF26"/>
    <mergeCell ref="ECQ26:ECU26"/>
    <mergeCell ref="ECX26:EDB26"/>
    <mergeCell ref="EDE26:EDI26"/>
    <mergeCell ref="EDL26:EDP26"/>
    <mergeCell ref="EDS26:EDW26"/>
    <mergeCell ref="EBH26:EBL26"/>
    <mergeCell ref="EBO26:EBS26"/>
    <mergeCell ref="EBV26:EBZ26"/>
    <mergeCell ref="ECC26:ECG26"/>
    <mergeCell ref="ECJ26:ECN26"/>
    <mergeCell ref="DZY26:EAC26"/>
    <mergeCell ref="EAF26:EAJ26"/>
    <mergeCell ref="EAM26:EAQ26"/>
    <mergeCell ref="EAT26:EAX26"/>
    <mergeCell ref="EBA26:EBE26"/>
    <mergeCell ref="DYP26:DYT26"/>
    <mergeCell ref="DYW26:DZA26"/>
    <mergeCell ref="DZD26:DZH26"/>
    <mergeCell ref="DZK26:DZO26"/>
    <mergeCell ref="DZR26:DZV26"/>
    <mergeCell ref="DXG26:DXK26"/>
    <mergeCell ref="DXN26:DXR26"/>
    <mergeCell ref="DXU26:DXY26"/>
    <mergeCell ref="DYB26:DYF26"/>
    <mergeCell ref="DYI26:DYM26"/>
    <mergeCell ref="EOT26:EOX26"/>
    <mergeCell ref="EPA26:EPE26"/>
    <mergeCell ref="EPH26:EPL26"/>
    <mergeCell ref="EPO26:EPS26"/>
    <mergeCell ref="EPV26:EPZ26"/>
    <mergeCell ref="ENK26:ENO26"/>
    <mergeCell ref="ENR26:ENV26"/>
    <mergeCell ref="ENY26:EOC26"/>
    <mergeCell ref="EOF26:EOJ26"/>
    <mergeCell ref="EOM26:EOQ26"/>
    <mergeCell ref="EMB26:EMF26"/>
    <mergeCell ref="EMI26:EMM26"/>
    <mergeCell ref="EMP26:EMT26"/>
    <mergeCell ref="EMW26:ENA26"/>
    <mergeCell ref="END26:ENH26"/>
    <mergeCell ref="EKS26:EKW26"/>
    <mergeCell ref="EKZ26:ELD26"/>
    <mergeCell ref="ELG26:ELK26"/>
    <mergeCell ref="ELN26:ELR26"/>
    <mergeCell ref="ELU26:ELY26"/>
    <mergeCell ref="EJJ26:EJN26"/>
    <mergeCell ref="EJQ26:EJU26"/>
    <mergeCell ref="EJX26:EKB26"/>
    <mergeCell ref="EKE26:EKI26"/>
    <mergeCell ref="EKL26:EKP26"/>
    <mergeCell ref="EIA26:EIE26"/>
    <mergeCell ref="EIH26:EIL26"/>
    <mergeCell ref="EIO26:EIS26"/>
    <mergeCell ref="EIV26:EIZ26"/>
    <mergeCell ref="EJC26:EJG26"/>
    <mergeCell ref="EGR26:EGV26"/>
    <mergeCell ref="EGY26:EHC26"/>
    <mergeCell ref="EHF26:EHJ26"/>
    <mergeCell ref="EHM26:EHQ26"/>
    <mergeCell ref="EHT26:EHX26"/>
    <mergeCell ref="EYE26:EYI26"/>
    <mergeCell ref="EYL26:EYP26"/>
    <mergeCell ref="EYS26:EYW26"/>
    <mergeCell ref="EYZ26:EZD26"/>
    <mergeCell ref="EZG26:EZK26"/>
    <mergeCell ref="EWV26:EWZ26"/>
    <mergeCell ref="EXC26:EXG26"/>
    <mergeCell ref="EXJ26:EXN26"/>
    <mergeCell ref="EXQ26:EXU26"/>
    <mergeCell ref="EXX26:EYB26"/>
    <mergeCell ref="EVM26:EVQ26"/>
    <mergeCell ref="EVT26:EVX26"/>
    <mergeCell ref="EWA26:EWE26"/>
    <mergeCell ref="EWH26:EWL26"/>
    <mergeCell ref="EWO26:EWS26"/>
    <mergeCell ref="EUD26:EUH26"/>
    <mergeCell ref="EUK26:EUO26"/>
    <mergeCell ref="EUR26:EUV26"/>
    <mergeCell ref="EUY26:EVC26"/>
    <mergeCell ref="EVF26:EVJ26"/>
    <mergeCell ref="ESU26:ESY26"/>
    <mergeCell ref="ETB26:ETF26"/>
    <mergeCell ref="ETI26:ETM26"/>
    <mergeCell ref="ETP26:ETT26"/>
    <mergeCell ref="ETW26:EUA26"/>
    <mergeCell ref="ERL26:ERP26"/>
    <mergeCell ref="ERS26:ERW26"/>
    <mergeCell ref="ERZ26:ESD26"/>
    <mergeCell ref="ESG26:ESK26"/>
    <mergeCell ref="ESN26:ESR26"/>
    <mergeCell ref="EQC26:EQG26"/>
    <mergeCell ref="EQJ26:EQN26"/>
    <mergeCell ref="EQQ26:EQU26"/>
    <mergeCell ref="EQX26:ERB26"/>
    <mergeCell ref="ERE26:ERI26"/>
    <mergeCell ref="FHP26:FHT26"/>
    <mergeCell ref="FHW26:FIA26"/>
    <mergeCell ref="FID26:FIH26"/>
    <mergeCell ref="FIK26:FIO26"/>
    <mergeCell ref="FIR26:FIV26"/>
    <mergeCell ref="FGG26:FGK26"/>
    <mergeCell ref="FGN26:FGR26"/>
    <mergeCell ref="FGU26:FGY26"/>
    <mergeCell ref="FHB26:FHF26"/>
    <mergeCell ref="FHI26:FHM26"/>
    <mergeCell ref="FEX26:FFB26"/>
    <mergeCell ref="FFE26:FFI26"/>
    <mergeCell ref="FFL26:FFP26"/>
    <mergeCell ref="FFS26:FFW26"/>
    <mergeCell ref="FFZ26:FGD26"/>
    <mergeCell ref="FDO26:FDS26"/>
    <mergeCell ref="FDV26:FDZ26"/>
    <mergeCell ref="FEC26:FEG26"/>
    <mergeCell ref="FEJ26:FEN26"/>
    <mergeCell ref="FEQ26:FEU26"/>
    <mergeCell ref="FCF26:FCJ26"/>
    <mergeCell ref="FCM26:FCQ26"/>
    <mergeCell ref="FCT26:FCX26"/>
    <mergeCell ref="FDA26:FDE26"/>
    <mergeCell ref="FDH26:FDL26"/>
    <mergeCell ref="FAW26:FBA26"/>
    <mergeCell ref="FBD26:FBH26"/>
    <mergeCell ref="FBK26:FBO26"/>
    <mergeCell ref="FBR26:FBV26"/>
    <mergeCell ref="FBY26:FCC26"/>
    <mergeCell ref="EZN26:EZR26"/>
    <mergeCell ref="EZU26:EZY26"/>
    <mergeCell ref="FAB26:FAF26"/>
    <mergeCell ref="FAI26:FAM26"/>
    <mergeCell ref="FAP26:FAT26"/>
    <mergeCell ref="FRA26:FRE26"/>
    <mergeCell ref="FRH26:FRL26"/>
    <mergeCell ref="FRO26:FRS26"/>
    <mergeCell ref="FRV26:FRZ26"/>
    <mergeCell ref="FSC26:FSG26"/>
    <mergeCell ref="FPR26:FPV26"/>
    <mergeCell ref="FPY26:FQC26"/>
    <mergeCell ref="FQF26:FQJ26"/>
    <mergeCell ref="FQM26:FQQ26"/>
    <mergeCell ref="FQT26:FQX26"/>
    <mergeCell ref="FOI26:FOM26"/>
    <mergeCell ref="FOP26:FOT26"/>
    <mergeCell ref="FOW26:FPA26"/>
    <mergeCell ref="FPD26:FPH26"/>
    <mergeCell ref="FPK26:FPO26"/>
    <mergeCell ref="FMZ26:FND26"/>
    <mergeCell ref="FNG26:FNK26"/>
    <mergeCell ref="FNN26:FNR26"/>
    <mergeCell ref="FNU26:FNY26"/>
    <mergeCell ref="FOB26:FOF26"/>
    <mergeCell ref="FLQ26:FLU26"/>
    <mergeCell ref="FLX26:FMB26"/>
    <mergeCell ref="FME26:FMI26"/>
    <mergeCell ref="FML26:FMP26"/>
    <mergeCell ref="FMS26:FMW26"/>
    <mergeCell ref="FKH26:FKL26"/>
    <mergeCell ref="FKO26:FKS26"/>
    <mergeCell ref="FKV26:FKZ26"/>
    <mergeCell ref="FLC26:FLG26"/>
    <mergeCell ref="FLJ26:FLN26"/>
    <mergeCell ref="FIY26:FJC26"/>
    <mergeCell ref="FJF26:FJJ26"/>
    <mergeCell ref="FJM26:FJQ26"/>
    <mergeCell ref="FJT26:FJX26"/>
    <mergeCell ref="FKA26:FKE26"/>
    <mergeCell ref="GAL26:GAP26"/>
    <mergeCell ref="GAS26:GAW26"/>
    <mergeCell ref="GAZ26:GBD26"/>
    <mergeCell ref="GBG26:GBK26"/>
    <mergeCell ref="GBN26:GBR26"/>
    <mergeCell ref="FZC26:FZG26"/>
    <mergeCell ref="FZJ26:FZN26"/>
    <mergeCell ref="FZQ26:FZU26"/>
    <mergeCell ref="FZX26:GAB26"/>
    <mergeCell ref="GAE26:GAI26"/>
    <mergeCell ref="FXT26:FXX26"/>
    <mergeCell ref="FYA26:FYE26"/>
    <mergeCell ref="FYH26:FYL26"/>
    <mergeCell ref="FYO26:FYS26"/>
    <mergeCell ref="FYV26:FYZ26"/>
    <mergeCell ref="FWK26:FWO26"/>
    <mergeCell ref="FWR26:FWV26"/>
    <mergeCell ref="FWY26:FXC26"/>
    <mergeCell ref="FXF26:FXJ26"/>
    <mergeCell ref="FXM26:FXQ26"/>
    <mergeCell ref="FVB26:FVF26"/>
    <mergeCell ref="FVI26:FVM26"/>
    <mergeCell ref="FVP26:FVT26"/>
    <mergeCell ref="FVW26:FWA26"/>
    <mergeCell ref="FWD26:FWH26"/>
    <mergeCell ref="FTS26:FTW26"/>
    <mergeCell ref="FTZ26:FUD26"/>
    <mergeCell ref="FUG26:FUK26"/>
    <mergeCell ref="FUN26:FUR26"/>
    <mergeCell ref="FUU26:FUY26"/>
    <mergeCell ref="FSJ26:FSN26"/>
    <mergeCell ref="FSQ26:FSU26"/>
    <mergeCell ref="FSX26:FTB26"/>
    <mergeCell ref="FTE26:FTI26"/>
    <mergeCell ref="FTL26:FTP26"/>
    <mergeCell ref="GJW26:GKA26"/>
    <mergeCell ref="GKD26:GKH26"/>
    <mergeCell ref="GKK26:GKO26"/>
    <mergeCell ref="GKR26:GKV26"/>
    <mergeCell ref="GKY26:GLC26"/>
    <mergeCell ref="GIN26:GIR26"/>
    <mergeCell ref="GIU26:GIY26"/>
    <mergeCell ref="GJB26:GJF26"/>
    <mergeCell ref="GJI26:GJM26"/>
    <mergeCell ref="GJP26:GJT26"/>
    <mergeCell ref="GHE26:GHI26"/>
    <mergeCell ref="GHL26:GHP26"/>
    <mergeCell ref="GHS26:GHW26"/>
    <mergeCell ref="GHZ26:GID26"/>
    <mergeCell ref="GIG26:GIK26"/>
    <mergeCell ref="GFV26:GFZ26"/>
    <mergeCell ref="GGC26:GGG26"/>
    <mergeCell ref="GGJ26:GGN26"/>
    <mergeCell ref="GGQ26:GGU26"/>
    <mergeCell ref="GGX26:GHB26"/>
    <mergeCell ref="GEM26:GEQ26"/>
    <mergeCell ref="GET26:GEX26"/>
    <mergeCell ref="GFA26:GFE26"/>
    <mergeCell ref="GFH26:GFL26"/>
    <mergeCell ref="GFO26:GFS26"/>
    <mergeCell ref="GDD26:GDH26"/>
    <mergeCell ref="GDK26:GDO26"/>
    <mergeCell ref="GDR26:GDV26"/>
    <mergeCell ref="GDY26:GEC26"/>
    <mergeCell ref="GEF26:GEJ26"/>
    <mergeCell ref="GBU26:GBY26"/>
    <mergeCell ref="GCB26:GCF26"/>
    <mergeCell ref="GCI26:GCM26"/>
    <mergeCell ref="GCP26:GCT26"/>
    <mergeCell ref="GCW26:GDA26"/>
    <mergeCell ref="GTH26:GTL26"/>
    <mergeCell ref="GTO26:GTS26"/>
    <mergeCell ref="GTV26:GTZ26"/>
    <mergeCell ref="GUC26:GUG26"/>
    <mergeCell ref="GUJ26:GUN26"/>
    <mergeCell ref="GRY26:GSC26"/>
    <mergeCell ref="GSF26:GSJ26"/>
    <mergeCell ref="GSM26:GSQ26"/>
    <mergeCell ref="GST26:GSX26"/>
    <mergeCell ref="GTA26:GTE26"/>
    <mergeCell ref="GQP26:GQT26"/>
    <mergeCell ref="GQW26:GRA26"/>
    <mergeCell ref="GRD26:GRH26"/>
    <mergeCell ref="GRK26:GRO26"/>
    <mergeCell ref="GRR26:GRV26"/>
    <mergeCell ref="GPG26:GPK26"/>
    <mergeCell ref="GPN26:GPR26"/>
    <mergeCell ref="GPU26:GPY26"/>
    <mergeCell ref="GQB26:GQF26"/>
    <mergeCell ref="GQI26:GQM26"/>
    <mergeCell ref="GNX26:GOB26"/>
    <mergeCell ref="GOE26:GOI26"/>
    <mergeCell ref="GOL26:GOP26"/>
    <mergeCell ref="GOS26:GOW26"/>
    <mergeCell ref="GOZ26:GPD26"/>
    <mergeCell ref="GMO26:GMS26"/>
    <mergeCell ref="GMV26:GMZ26"/>
    <mergeCell ref="GNC26:GNG26"/>
    <mergeCell ref="GNJ26:GNN26"/>
    <mergeCell ref="GNQ26:GNU26"/>
    <mergeCell ref="GLF26:GLJ26"/>
    <mergeCell ref="GLM26:GLQ26"/>
    <mergeCell ref="GLT26:GLX26"/>
    <mergeCell ref="GMA26:GME26"/>
    <mergeCell ref="GMH26:GML26"/>
    <mergeCell ref="HCS26:HCW26"/>
    <mergeCell ref="HCZ26:HDD26"/>
    <mergeCell ref="HDG26:HDK26"/>
    <mergeCell ref="HDN26:HDR26"/>
    <mergeCell ref="HDU26:HDY26"/>
    <mergeCell ref="HBJ26:HBN26"/>
    <mergeCell ref="HBQ26:HBU26"/>
    <mergeCell ref="HBX26:HCB26"/>
    <mergeCell ref="HCE26:HCI26"/>
    <mergeCell ref="HCL26:HCP26"/>
    <mergeCell ref="HAA26:HAE26"/>
    <mergeCell ref="HAH26:HAL26"/>
    <mergeCell ref="HAO26:HAS26"/>
    <mergeCell ref="HAV26:HAZ26"/>
    <mergeCell ref="HBC26:HBG26"/>
    <mergeCell ref="GYR26:GYV26"/>
    <mergeCell ref="GYY26:GZC26"/>
    <mergeCell ref="GZF26:GZJ26"/>
    <mergeCell ref="GZM26:GZQ26"/>
    <mergeCell ref="GZT26:GZX26"/>
    <mergeCell ref="GXI26:GXM26"/>
    <mergeCell ref="GXP26:GXT26"/>
    <mergeCell ref="GXW26:GYA26"/>
    <mergeCell ref="GYD26:GYH26"/>
    <mergeCell ref="GYK26:GYO26"/>
    <mergeCell ref="GVZ26:GWD26"/>
    <mergeCell ref="GWG26:GWK26"/>
    <mergeCell ref="GWN26:GWR26"/>
    <mergeCell ref="GWU26:GWY26"/>
    <mergeCell ref="GXB26:GXF26"/>
    <mergeCell ref="GUQ26:GUU26"/>
    <mergeCell ref="GUX26:GVB26"/>
    <mergeCell ref="GVE26:GVI26"/>
    <mergeCell ref="GVL26:GVP26"/>
    <mergeCell ref="GVS26:GVW26"/>
    <mergeCell ref="HMD26:HMH26"/>
    <mergeCell ref="HMK26:HMO26"/>
    <mergeCell ref="HMR26:HMV26"/>
    <mergeCell ref="HMY26:HNC26"/>
    <mergeCell ref="HNF26:HNJ26"/>
    <mergeCell ref="HKU26:HKY26"/>
    <mergeCell ref="HLB26:HLF26"/>
    <mergeCell ref="HLI26:HLM26"/>
    <mergeCell ref="HLP26:HLT26"/>
    <mergeCell ref="HLW26:HMA26"/>
    <mergeCell ref="HJL26:HJP26"/>
    <mergeCell ref="HJS26:HJW26"/>
    <mergeCell ref="HJZ26:HKD26"/>
    <mergeCell ref="HKG26:HKK26"/>
    <mergeCell ref="HKN26:HKR26"/>
    <mergeCell ref="HIC26:HIG26"/>
    <mergeCell ref="HIJ26:HIN26"/>
    <mergeCell ref="HIQ26:HIU26"/>
    <mergeCell ref="HIX26:HJB26"/>
    <mergeCell ref="HJE26:HJI26"/>
    <mergeCell ref="HGT26:HGX26"/>
    <mergeCell ref="HHA26:HHE26"/>
    <mergeCell ref="HHH26:HHL26"/>
    <mergeCell ref="HHO26:HHS26"/>
    <mergeCell ref="HHV26:HHZ26"/>
    <mergeCell ref="HFK26:HFO26"/>
    <mergeCell ref="HFR26:HFV26"/>
    <mergeCell ref="HFY26:HGC26"/>
    <mergeCell ref="HGF26:HGJ26"/>
    <mergeCell ref="HGM26:HGQ26"/>
    <mergeCell ref="HEB26:HEF26"/>
    <mergeCell ref="HEI26:HEM26"/>
    <mergeCell ref="HEP26:HET26"/>
    <mergeCell ref="HEW26:HFA26"/>
    <mergeCell ref="HFD26:HFH26"/>
    <mergeCell ref="HVO26:HVS26"/>
    <mergeCell ref="HVV26:HVZ26"/>
    <mergeCell ref="HWC26:HWG26"/>
    <mergeCell ref="HWJ26:HWN26"/>
    <mergeCell ref="HWQ26:HWU26"/>
    <mergeCell ref="HUF26:HUJ26"/>
    <mergeCell ref="HUM26:HUQ26"/>
    <mergeCell ref="HUT26:HUX26"/>
    <mergeCell ref="HVA26:HVE26"/>
    <mergeCell ref="HVH26:HVL26"/>
    <mergeCell ref="HSW26:HTA26"/>
    <mergeCell ref="HTD26:HTH26"/>
    <mergeCell ref="HTK26:HTO26"/>
    <mergeCell ref="HTR26:HTV26"/>
    <mergeCell ref="HTY26:HUC26"/>
    <mergeCell ref="HRN26:HRR26"/>
    <mergeCell ref="HRU26:HRY26"/>
    <mergeCell ref="HSB26:HSF26"/>
    <mergeCell ref="HSI26:HSM26"/>
    <mergeCell ref="HSP26:HST26"/>
    <mergeCell ref="HQE26:HQI26"/>
    <mergeCell ref="HQL26:HQP26"/>
    <mergeCell ref="HQS26:HQW26"/>
    <mergeCell ref="HQZ26:HRD26"/>
    <mergeCell ref="HRG26:HRK26"/>
    <mergeCell ref="HOV26:HOZ26"/>
    <mergeCell ref="HPC26:HPG26"/>
    <mergeCell ref="HPJ26:HPN26"/>
    <mergeCell ref="HPQ26:HPU26"/>
    <mergeCell ref="HPX26:HQB26"/>
    <mergeCell ref="HNM26:HNQ26"/>
    <mergeCell ref="HNT26:HNX26"/>
    <mergeCell ref="HOA26:HOE26"/>
    <mergeCell ref="HOH26:HOL26"/>
    <mergeCell ref="HOO26:HOS26"/>
    <mergeCell ref="IEZ26:IFD26"/>
    <mergeCell ref="IFG26:IFK26"/>
    <mergeCell ref="IFN26:IFR26"/>
    <mergeCell ref="IFU26:IFY26"/>
    <mergeCell ref="IGB26:IGF26"/>
    <mergeCell ref="IDQ26:IDU26"/>
    <mergeCell ref="IDX26:IEB26"/>
    <mergeCell ref="IEE26:IEI26"/>
    <mergeCell ref="IEL26:IEP26"/>
    <mergeCell ref="IES26:IEW26"/>
    <mergeCell ref="ICH26:ICL26"/>
    <mergeCell ref="ICO26:ICS26"/>
    <mergeCell ref="ICV26:ICZ26"/>
    <mergeCell ref="IDC26:IDG26"/>
    <mergeCell ref="IDJ26:IDN26"/>
    <mergeCell ref="IAY26:IBC26"/>
    <mergeCell ref="IBF26:IBJ26"/>
    <mergeCell ref="IBM26:IBQ26"/>
    <mergeCell ref="IBT26:IBX26"/>
    <mergeCell ref="ICA26:ICE26"/>
    <mergeCell ref="HZP26:HZT26"/>
    <mergeCell ref="HZW26:IAA26"/>
    <mergeCell ref="IAD26:IAH26"/>
    <mergeCell ref="IAK26:IAO26"/>
    <mergeCell ref="IAR26:IAV26"/>
    <mergeCell ref="HYG26:HYK26"/>
    <mergeCell ref="HYN26:HYR26"/>
    <mergeCell ref="HYU26:HYY26"/>
    <mergeCell ref="HZB26:HZF26"/>
    <mergeCell ref="HZI26:HZM26"/>
    <mergeCell ref="HWX26:HXB26"/>
    <mergeCell ref="HXE26:HXI26"/>
    <mergeCell ref="HXL26:HXP26"/>
    <mergeCell ref="HXS26:HXW26"/>
    <mergeCell ref="HXZ26:HYD26"/>
    <mergeCell ref="IOK26:IOO26"/>
    <mergeCell ref="IOR26:IOV26"/>
    <mergeCell ref="IOY26:IPC26"/>
    <mergeCell ref="IPF26:IPJ26"/>
    <mergeCell ref="IPM26:IPQ26"/>
    <mergeCell ref="INB26:INF26"/>
    <mergeCell ref="INI26:INM26"/>
    <mergeCell ref="INP26:INT26"/>
    <mergeCell ref="INW26:IOA26"/>
    <mergeCell ref="IOD26:IOH26"/>
    <mergeCell ref="ILS26:ILW26"/>
    <mergeCell ref="ILZ26:IMD26"/>
    <mergeCell ref="IMG26:IMK26"/>
    <mergeCell ref="IMN26:IMR26"/>
    <mergeCell ref="IMU26:IMY26"/>
    <mergeCell ref="IKJ26:IKN26"/>
    <mergeCell ref="IKQ26:IKU26"/>
    <mergeCell ref="IKX26:ILB26"/>
    <mergeCell ref="ILE26:ILI26"/>
    <mergeCell ref="ILL26:ILP26"/>
    <mergeCell ref="IJA26:IJE26"/>
    <mergeCell ref="IJH26:IJL26"/>
    <mergeCell ref="IJO26:IJS26"/>
    <mergeCell ref="IJV26:IJZ26"/>
    <mergeCell ref="IKC26:IKG26"/>
    <mergeCell ref="IHR26:IHV26"/>
    <mergeCell ref="IHY26:IIC26"/>
    <mergeCell ref="IIF26:IIJ26"/>
    <mergeCell ref="IIM26:IIQ26"/>
    <mergeCell ref="IIT26:IIX26"/>
    <mergeCell ref="IGI26:IGM26"/>
    <mergeCell ref="IGP26:IGT26"/>
    <mergeCell ref="IGW26:IHA26"/>
    <mergeCell ref="IHD26:IHH26"/>
    <mergeCell ref="IHK26:IHO26"/>
    <mergeCell ref="IXV26:IXZ26"/>
    <mergeCell ref="IYC26:IYG26"/>
    <mergeCell ref="IYJ26:IYN26"/>
    <mergeCell ref="IYQ26:IYU26"/>
    <mergeCell ref="IYX26:IZB26"/>
    <mergeCell ref="IWM26:IWQ26"/>
    <mergeCell ref="IWT26:IWX26"/>
    <mergeCell ref="IXA26:IXE26"/>
    <mergeCell ref="IXH26:IXL26"/>
    <mergeCell ref="IXO26:IXS26"/>
    <mergeCell ref="IVD26:IVH26"/>
    <mergeCell ref="IVK26:IVO26"/>
    <mergeCell ref="IVR26:IVV26"/>
    <mergeCell ref="IVY26:IWC26"/>
    <mergeCell ref="IWF26:IWJ26"/>
    <mergeCell ref="ITU26:ITY26"/>
    <mergeCell ref="IUB26:IUF26"/>
    <mergeCell ref="IUI26:IUM26"/>
    <mergeCell ref="IUP26:IUT26"/>
    <mergeCell ref="IUW26:IVA26"/>
    <mergeCell ref="ISL26:ISP26"/>
    <mergeCell ref="ISS26:ISW26"/>
    <mergeCell ref="ISZ26:ITD26"/>
    <mergeCell ref="ITG26:ITK26"/>
    <mergeCell ref="ITN26:ITR26"/>
    <mergeCell ref="IRC26:IRG26"/>
    <mergeCell ref="IRJ26:IRN26"/>
    <mergeCell ref="IRQ26:IRU26"/>
    <mergeCell ref="IRX26:ISB26"/>
    <mergeCell ref="ISE26:ISI26"/>
    <mergeCell ref="IPT26:IPX26"/>
    <mergeCell ref="IQA26:IQE26"/>
    <mergeCell ref="IQH26:IQL26"/>
    <mergeCell ref="IQO26:IQS26"/>
    <mergeCell ref="IQV26:IQZ26"/>
    <mergeCell ref="JHG26:JHK26"/>
    <mergeCell ref="JHN26:JHR26"/>
    <mergeCell ref="JHU26:JHY26"/>
    <mergeCell ref="JIB26:JIF26"/>
    <mergeCell ref="JII26:JIM26"/>
    <mergeCell ref="JFX26:JGB26"/>
    <mergeCell ref="JGE26:JGI26"/>
    <mergeCell ref="JGL26:JGP26"/>
    <mergeCell ref="JGS26:JGW26"/>
    <mergeCell ref="JGZ26:JHD26"/>
    <mergeCell ref="JEO26:JES26"/>
    <mergeCell ref="JEV26:JEZ26"/>
    <mergeCell ref="JFC26:JFG26"/>
    <mergeCell ref="JFJ26:JFN26"/>
    <mergeCell ref="JFQ26:JFU26"/>
    <mergeCell ref="JDF26:JDJ26"/>
    <mergeCell ref="JDM26:JDQ26"/>
    <mergeCell ref="JDT26:JDX26"/>
    <mergeCell ref="JEA26:JEE26"/>
    <mergeCell ref="JEH26:JEL26"/>
    <mergeCell ref="JBW26:JCA26"/>
    <mergeCell ref="JCD26:JCH26"/>
    <mergeCell ref="JCK26:JCO26"/>
    <mergeCell ref="JCR26:JCV26"/>
    <mergeCell ref="JCY26:JDC26"/>
    <mergeCell ref="JAN26:JAR26"/>
    <mergeCell ref="JAU26:JAY26"/>
    <mergeCell ref="JBB26:JBF26"/>
    <mergeCell ref="JBI26:JBM26"/>
    <mergeCell ref="JBP26:JBT26"/>
    <mergeCell ref="IZE26:IZI26"/>
    <mergeCell ref="IZL26:IZP26"/>
    <mergeCell ref="IZS26:IZW26"/>
    <mergeCell ref="IZZ26:JAD26"/>
    <mergeCell ref="JAG26:JAK26"/>
    <mergeCell ref="JQR26:JQV26"/>
    <mergeCell ref="JQY26:JRC26"/>
    <mergeCell ref="JRF26:JRJ26"/>
    <mergeCell ref="JRM26:JRQ26"/>
    <mergeCell ref="JRT26:JRX26"/>
    <mergeCell ref="JPI26:JPM26"/>
    <mergeCell ref="JPP26:JPT26"/>
    <mergeCell ref="JPW26:JQA26"/>
    <mergeCell ref="JQD26:JQH26"/>
    <mergeCell ref="JQK26:JQO26"/>
    <mergeCell ref="JNZ26:JOD26"/>
    <mergeCell ref="JOG26:JOK26"/>
    <mergeCell ref="JON26:JOR26"/>
    <mergeCell ref="JOU26:JOY26"/>
    <mergeCell ref="JPB26:JPF26"/>
    <mergeCell ref="JMQ26:JMU26"/>
    <mergeCell ref="JMX26:JNB26"/>
    <mergeCell ref="JNE26:JNI26"/>
    <mergeCell ref="JNL26:JNP26"/>
    <mergeCell ref="JNS26:JNW26"/>
    <mergeCell ref="JLH26:JLL26"/>
    <mergeCell ref="JLO26:JLS26"/>
    <mergeCell ref="JLV26:JLZ26"/>
    <mergeCell ref="JMC26:JMG26"/>
    <mergeCell ref="JMJ26:JMN26"/>
    <mergeCell ref="JJY26:JKC26"/>
    <mergeCell ref="JKF26:JKJ26"/>
    <mergeCell ref="JKM26:JKQ26"/>
    <mergeCell ref="JKT26:JKX26"/>
    <mergeCell ref="JLA26:JLE26"/>
    <mergeCell ref="JIP26:JIT26"/>
    <mergeCell ref="JIW26:JJA26"/>
    <mergeCell ref="JJD26:JJH26"/>
    <mergeCell ref="JJK26:JJO26"/>
    <mergeCell ref="JJR26:JJV26"/>
    <mergeCell ref="KAC26:KAG26"/>
    <mergeCell ref="KAJ26:KAN26"/>
    <mergeCell ref="KAQ26:KAU26"/>
    <mergeCell ref="KAX26:KBB26"/>
    <mergeCell ref="KBE26:KBI26"/>
    <mergeCell ref="JYT26:JYX26"/>
    <mergeCell ref="JZA26:JZE26"/>
    <mergeCell ref="JZH26:JZL26"/>
    <mergeCell ref="JZO26:JZS26"/>
    <mergeCell ref="JZV26:JZZ26"/>
    <mergeCell ref="JXK26:JXO26"/>
    <mergeCell ref="JXR26:JXV26"/>
    <mergeCell ref="JXY26:JYC26"/>
    <mergeCell ref="JYF26:JYJ26"/>
    <mergeCell ref="JYM26:JYQ26"/>
    <mergeCell ref="JWB26:JWF26"/>
    <mergeCell ref="JWI26:JWM26"/>
    <mergeCell ref="JWP26:JWT26"/>
    <mergeCell ref="JWW26:JXA26"/>
    <mergeCell ref="JXD26:JXH26"/>
    <mergeCell ref="JUS26:JUW26"/>
    <mergeCell ref="JUZ26:JVD26"/>
    <mergeCell ref="JVG26:JVK26"/>
    <mergeCell ref="JVN26:JVR26"/>
    <mergeCell ref="JVU26:JVY26"/>
    <mergeCell ref="JTJ26:JTN26"/>
    <mergeCell ref="JTQ26:JTU26"/>
    <mergeCell ref="JTX26:JUB26"/>
    <mergeCell ref="JUE26:JUI26"/>
    <mergeCell ref="JUL26:JUP26"/>
    <mergeCell ref="JSA26:JSE26"/>
    <mergeCell ref="JSH26:JSL26"/>
    <mergeCell ref="JSO26:JSS26"/>
    <mergeCell ref="JSV26:JSZ26"/>
    <mergeCell ref="JTC26:JTG26"/>
    <mergeCell ref="KJN26:KJR26"/>
    <mergeCell ref="KJU26:KJY26"/>
    <mergeCell ref="KKB26:KKF26"/>
    <mergeCell ref="KKI26:KKM26"/>
    <mergeCell ref="KKP26:KKT26"/>
    <mergeCell ref="KIE26:KII26"/>
    <mergeCell ref="KIL26:KIP26"/>
    <mergeCell ref="KIS26:KIW26"/>
    <mergeCell ref="KIZ26:KJD26"/>
    <mergeCell ref="KJG26:KJK26"/>
    <mergeCell ref="KGV26:KGZ26"/>
    <mergeCell ref="KHC26:KHG26"/>
    <mergeCell ref="KHJ26:KHN26"/>
    <mergeCell ref="KHQ26:KHU26"/>
    <mergeCell ref="KHX26:KIB26"/>
    <mergeCell ref="KFM26:KFQ26"/>
    <mergeCell ref="KFT26:KFX26"/>
    <mergeCell ref="KGA26:KGE26"/>
    <mergeCell ref="KGH26:KGL26"/>
    <mergeCell ref="KGO26:KGS26"/>
    <mergeCell ref="KED26:KEH26"/>
    <mergeCell ref="KEK26:KEO26"/>
    <mergeCell ref="KER26:KEV26"/>
    <mergeCell ref="KEY26:KFC26"/>
    <mergeCell ref="KFF26:KFJ26"/>
    <mergeCell ref="KCU26:KCY26"/>
    <mergeCell ref="KDB26:KDF26"/>
    <mergeCell ref="KDI26:KDM26"/>
    <mergeCell ref="KDP26:KDT26"/>
    <mergeCell ref="KDW26:KEA26"/>
    <mergeCell ref="KBL26:KBP26"/>
    <mergeCell ref="KBS26:KBW26"/>
    <mergeCell ref="KBZ26:KCD26"/>
    <mergeCell ref="KCG26:KCK26"/>
    <mergeCell ref="KCN26:KCR26"/>
    <mergeCell ref="KSY26:KTC26"/>
    <mergeCell ref="KTF26:KTJ26"/>
    <mergeCell ref="KTM26:KTQ26"/>
    <mergeCell ref="KTT26:KTX26"/>
    <mergeCell ref="KUA26:KUE26"/>
    <mergeCell ref="KRP26:KRT26"/>
    <mergeCell ref="KRW26:KSA26"/>
    <mergeCell ref="KSD26:KSH26"/>
    <mergeCell ref="KSK26:KSO26"/>
    <mergeCell ref="KSR26:KSV26"/>
    <mergeCell ref="KQG26:KQK26"/>
    <mergeCell ref="KQN26:KQR26"/>
    <mergeCell ref="KQU26:KQY26"/>
    <mergeCell ref="KRB26:KRF26"/>
    <mergeCell ref="KRI26:KRM26"/>
    <mergeCell ref="KOX26:KPB26"/>
    <mergeCell ref="KPE26:KPI26"/>
    <mergeCell ref="KPL26:KPP26"/>
    <mergeCell ref="KPS26:KPW26"/>
    <mergeCell ref="KPZ26:KQD26"/>
    <mergeCell ref="KNO26:KNS26"/>
    <mergeCell ref="KNV26:KNZ26"/>
    <mergeCell ref="KOC26:KOG26"/>
    <mergeCell ref="KOJ26:KON26"/>
    <mergeCell ref="KOQ26:KOU26"/>
    <mergeCell ref="KMF26:KMJ26"/>
    <mergeCell ref="KMM26:KMQ26"/>
    <mergeCell ref="KMT26:KMX26"/>
    <mergeCell ref="KNA26:KNE26"/>
    <mergeCell ref="KNH26:KNL26"/>
    <mergeCell ref="KKW26:KLA26"/>
    <mergeCell ref="KLD26:KLH26"/>
    <mergeCell ref="KLK26:KLO26"/>
    <mergeCell ref="KLR26:KLV26"/>
    <mergeCell ref="KLY26:KMC26"/>
    <mergeCell ref="LCJ26:LCN26"/>
    <mergeCell ref="LCQ26:LCU26"/>
    <mergeCell ref="LCX26:LDB26"/>
    <mergeCell ref="LDE26:LDI26"/>
    <mergeCell ref="LDL26:LDP26"/>
    <mergeCell ref="LBA26:LBE26"/>
    <mergeCell ref="LBH26:LBL26"/>
    <mergeCell ref="LBO26:LBS26"/>
    <mergeCell ref="LBV26:LBZ26"/>
    <mergeCell ref="LCC26:LCG26"/>
    <mergeCell ref="KZR26:KZV26"/>
    <mergeCell ref="KZY26:LAC26"/>
    <mergeCell ref="LAF26:LAJ26"/>
    <mergeCell ref="LAM26:LAQ26"/>
    <mergeCell ref="LAT26:LAX26"/>
    <mergeCell ref="KYI26:KYM26"/>
    <mergeCell ref="KYP26:KYT26"/>
    <mergeCell ref="KYW26:KZA26"/>
    <mergeCell ref="KZD26:KZH26"/>
    <mergeCell ref="KZK26:KZO26"/>
    <mergeCell ref="KWZ26:KXD26"/>
    <mergeCell ref="KXG26:KXK26"/>
    <mergeCell ref="KXN26:KXR26"/>
    <mergeCell ref="KXU26:KXY26"/>
    <mergeCell ref="KYB26:KYF26"/>
    <mergeCell ref="KVQ26:KVU26"/>
    <mergeCell ref="KVX26:KWB26"/>
    <mergeCell ref="KWE26:KWI26"/>
    <mergeCell ref="KWL26:KWP26"/>
    <mergeCell ref="KWS26:KWW26"/>
    <mergeCell ref="KUH26:KUL26"/>
    <mergeCell ref="KUO26:KUS26"/>
    <mergeCell ref="KUV26:KUZ26"/>
    <mergeCell ref="KVC26:KVG26"/>
    <mergeCell ref="KVJ26:KVN26"/>
    <mergeCell ref="LLU26:LLY26"/>
    <mergeCell ref="LMB26:LMF26"/>
    <mergeCell ref="LMI26:LMM26"/>
    <mergeCell ref="LMP26:LMT26"/>
    <mergeCell ref="LMW26:LNA26"/>
    <mergeCell ref="LKL26:LKP26"/>
    <mergeCell ref="LKS26:LKW26"/>
    <mergeCell ref="LKZ26:LLD26"/>
    <mergeCell ref="LLG26:LLK26"/>
    <mergeCell ref="LLN26:LLR26"/>
    <mergeCell ref="LJC26:LJG26"/>
    <mergeCell ref="LJJ26:LJN26"/>
    <mergeCell ref="LJQ26:LJU26"/>
    <mergeCell ref="LJX26:LKB26"/>
    <mergeCell ref="LKE26:LKI26"/>
    <mergeCell ref="LHT26:LHX26"/>
    <mergeCell ref="LIA26:LIE26"/>
    <mergeCell ref="LIH26:LIL26"/>
    <mergeCell ref="LIO26:LIS26"/>
    <mergeCell ref="LIV26:LIZ26"/>
    <mergeCell ref="LGK26:LGO26"/>
    <mergeCell ref="LGR26:LGV26"/>
    <mergeCell ref="LGY26:LHC26"/>
    <mergeCell ref="LHF26:LHJ26"/>
    <mergeCell ref="LHM26:LHQ26"/>
    <mergeCell ref="LFB26:LFF26"/>
    <mergeCell ref="LFI26:LFM26"/>
    <mergeCell ref="LFP26:LFT26"/>
    <mergeCell ref="LFW26:LGA26"/>
    <mergeCell ref="LGD26:LGH26"/>
    <mergeCell ref="LDS26:LDW26"/>
    <mergeCell ref="LDZ26:LED26"/>
    <mergeCell ref="LEG26:LEK26"/>
    <mergeCell ref="LEN26:LER26"/>
    <mergeCell ref="LEU26:LEY26"/>
    <mergeCell ref="LVF26:LVJ26"/>
    <mergeCell ref="LVM26:LVQ26"/>
    <mergeCell ref="LVT26:LVX26"/>
    <mergeCell ref="LWA26:LWE26"/>
    <mergeCell ref="LWH26:LWL26"/>
    <mergeCell ref="LTW26:LUA26"/>
    <mergeCell ref="LUD26:LUH26"/>
    <mergeCell ref="LUK26:LUO26"/>
    <mergeCell ref="LUR26:LUV26"/>
    <mergeCell ref="LUY26:LVC26"/>
    <mergeCell ref="LSN26:LSR26"/>
    <mergeCell ref="LSU26:LSY26"/>
    <mergeCell ref="LTB26:LTF26"/>
    <mergeCell ref="LTI26:LTM26"/>
    <mergeCell ref="LTP26:LTT26"/>
    <mergeCell ref="LRE26:LRI26"/>
    <mergeCell ref="LRL26:LRP26"/>
    <mergeCell ref="LRS26:LRW26"/>
    <mergeCell ref="LRZ26:LSD26"/>
    <mergeCell ref="LSG26:LSK26"/>
    <mergeCell ref="LPV26:LPZ26"/>
    <mergeCell ref="LQC26:LQG26"/>
    <mergeCell ref="LQJ26:LQN26"/>
    <mergeCell ref="LQQ26:LQU26"/>
    <mergeCell ref="LQX26:LRB26"/>
    <mergeCell ref="LOM26:LOQ26"/>
    <mergeCell ref="LOT26:LOX26"/>
    <mergeCell ref="LPA26:LPE26"/>
    <mergeCell ref="LPH26:LPL26"/>
    <mergeCell ref="LPO26:LPS26"/>
    <mergeCell ref="LND26:LNH26"/>
    <mergeCell ref="LNK26:LNO26"/>
    <mergeCell ref="LNR26:LNV26"/>
    <mergeCell ref="LNY26:LOC26"/>
    <mergeCell ref="LOF26:LOJ26"/>
    <mergeCell ref="MEQ26:MEU26"/>
    <mergeCell ref="MEX26:MFB26"/>
    <mergeCell ref="MFE26:MFI26"/>
    <mergeCell ref="MFL26:MFP26"/>
    <mergeCell ref="MFS26:MFW26"/>
    <mergeCell ref="MDH26:MDL26"/>
    <mergeCell ref="MDO26:MDS26"/>
    <mergeCell ref="MDV26:MDZ26"/>
    <mergeCell ref="MEC26:MEG26"/>
    <mergeCell ref="MEJ26:MEN26"/>
    <mergeCell ref="MBY26:MCC26"/>
    <mergeCell ref="MCF26:MCJ26"/>
    <mergeCell ref="MCM26:MCQ26"/>
    <mergeCell ref="MCT26:MCX26"/>
    <mergeCell ref="MDA26:MDE26"/>
    <mergeCell ref="MAP26:MAT26"/>
    <mergeCell ref="MAW26:MBA26"/>
    <mergeCell ref="MBD26:MBH26"/>
    <mergeCell ref="MBK26:MBO26"/>
    <mergeCell ref="MBR26:MBV26"/>
    <mergeCell ref="LZG26:LZK26"/>
    <mergeCell ref="LZN26:LZR26"/>
    <mergeCell ref="LZU26:LZY26"/>
    <mergeCell ref="MAB26:MAF26"/>
    <mergeCell ref="MAI26:MAM26"/>
    <mergeCell ref="LXX26:LYB26"/>
    <mergeCell ref="LYE26:LYI26"/>
    <mergeCell ref="LYL26:LYP26"/>
    <mergeCell ref="LYS26:LYW26"/>
    <mergeCell ref="LYZ26:LZD26"/>
    <mergeCell ref="LWO26:LWS26"/>
    <mergeCell ref="LWV26:LWZ26"/>
    <mergeCell ref="LXC26:LXG26"/>
    <mergeCell ref="LXJ26:LXN26"/>
    <mergeCell ref="LXQ26:LXU26"/>
    <mergeCell ref="MOB26:MOF26"/>
    <mergeCell ref="MOI26:MOM26"/>
    <mergeCell ref="MOP26:MOT26"/>
    <mergeCell ref="MOW26:MPA26"/>
    <mergeCell ref="MPD26:MPH26"/>
    <mergeCell ref="MMS26:MMW26"/>
    <mergeCell ref="MMZ26:MND26"/>
    <mergeCell ref="MNG26:MNK26"/>
    <mergeCell ref="MNN26:MNR26"/>
    <mergeCell ref="MNU26:MNY26"/>
    <mergeCell ref="MLJ26:MLN26"/>
    <mergeCell ref="MLQ26:MLU26"/>
    <mergeCell ref="MLX26:MMB26"/>
    <mergeCell ref="MME26:MMI26"/>
    <mergeCell ref="MML26:MMP26"/>
    <mergeCell ref="MKA26:MKE26"/>
    <mergeCell ref="MKH26:MKL26"/>
    <mergeCell ref="MKO26:MKS26"/>
    <mergeCell ref="MKV26:MKZ26"/>
    <mergeCell ref="MLC26:MLG26"/>
    <mergeCell ref="MIR26:MIV26"/>
    <mergeCell ref="MIY26:MJC26"/>
    <mergeCell ref="MJF26:MJJ26"/>
    <mergeCell ref="MJM26:MJQ26"/>
    <mergeCell ref="MJT26:MJX26"/>
    <mergeCell ref="MHI26:MHM26"/>
    <mergeCell ref="MHP26:MHT26"/>
    <mergeCell ref="MHW26:MIA26"/>
    <mergeCell ref="MID26:MIH26"/>
    <mergeCell ref="MIK26:MIO26"/>
    <mergeCell ref="MFZ26:MGD26"/>
    <mergeCell ref="MGG26:MGK26"/>
    <mergeCell ref="MGN26:MGR26"/>
    <mergeCell ref="MGU26:MGY26"/>
    <mergeCell ref="MHB26:MHF26"/>
    <mergeCell ref="MXM26:MXQ26"/>
    <mergeCell ref="MXT26:MXX26"/>
    <mergeCell ref="MYA26:MYE26"/>
    <mergeCell ref="MYH26:MYL26"/>
    <mergeCell ref="MYO26:MYS26"/>
    <mergeCell ref="MWD26:MWH26"/>
    <mergeCell ref="MWK26:MWO26"/>
    <mergeCell ref="MWR26:MWV26"/>
    <mergeCell ref="MWY26:MXC26"/>
    <mergeCell ref="MXF26:MXJ26"/>
    <mergeCell ref="MUU26:MUY26"/>
    <mergeCell ref="MVB26:MVF26"/>
    <mergeCell ref="MVI26:MVM26"/>
    <mergeCell ref="MVP26:MVT26"/>
    <mergeCell ref="MVW26:MWA26"/>
    <mergeCell ref="MTL26:MTP26"/>
    <mergeCell ref="MTS26:MTW26"/>
    <mergeCell ref="MTZ26:MUD26"/>
    <mergeCell ref="MUG26:MUK26"/>
    <mergeCell ref="MUN26:MUR26"/>
    <mergeCell ref="MSC26:MSG26"/>
    <mergeCell ref="MSJ26:MSN26"/>
    <mergeCell ref="MSQ26:MSU26"/>
    <mergeCell ref="MSX26:MTB26"/>
    <mergeCell ref="MTE26:MTI26"/>
    <mergeCell ref="MQT26:MQX26"/>
    <mergeCell ref="MRA26:MRE26"/>
    <mergeCell ref="MRH26:MRL26"/>
    <mergeCell ref="MRO26:MRS26"/>
    <mergeCell ref="MRV26:MRZ26"/>
    <mergeCell ref="MPK26:MPO26"/>
    <mergeCell ref="MPR26:MPV26"/>
    <mergeCell ref="MPY26:MQC26"/>
    <mergeCell ref="MQF26:MQJ26"/>
    <mergeCell ref="MQM26:MQQ26"/>
    <mergeCell ref="NGX26:NHB26"/>
    <mergeCell ref="NHE26:NHI26"/>
    <mergeCell ref="NHL26:NHP26"/>
    <mergeCell ref="NHS26:NHW26"/>
    <mergeCell ref="NHZ26:NID26"/>
    <mergeCell ref="NFO26:NFS26"/>
    <mergeCell ref="NFV26:NFZ26"/>
    <mergeCell ref="NGC26:NGG26"/>
    <mergeCell ref="NGJ26:NGN26"/>
    <mergeCell ref="NGQ26:NGU26"/>
    <mergeCell ref="NEF26:NEJ26"/>
    <mergeCell ref="NEM26:NEQ26"/>
    <mergeCell ref="NET26:NEX26"/>
    <mergeCell ref="NFA26:NFE26"/>
    <mergeCell ref="NFH26:NFL26"/>
    <mergeCell ref="NCW26:NDA26"/>
    <mergeCell ref="NDD26:NDH26"/>
    <mergeCell ref="NDK26:NDO26"/>
    <mergeCell ref="NDR26:NDV26"/>
    <mergeCell ref="NDY26:NEC26"/>
    <mergeCell ref="NBN26:NBR26"/>
    <mergeCell ref="NBU26:NBY26"/>
    <mergeCell ref="NCB26:NCF26"/>
    <mergeCell ref="NCI26:NCM26"/>
    <mergeCell ref="NCP26:NCT26"/>
    <mergeCell ref="NAE26:NAI26"/>
    <mergeCell ref="NAL26:NAP26"/>
    <mergeCell ref="NAS26:NAW26"/>
    <mergeCell ref="NAZ26:NBD26"/>
    <mergeCell ref="NBG26:NBK26"/>
    <mergeCell ref="MYV26:MYZ26"/>
    <mergeCell ref="MZC26:MZG26"/>
    <mergeCell ref="MZJ26:MZN26"/>
    <mergeCell ref="MZQ26:MZU26"/>
    <mergeCell ref="MZX26:NAB26"/>
    <mergeCell ref="NQI26:NQM26"/>
    <mergeCell ref="NQP26:NQT26"/>
    <mergeCell ref="NQW26:NRA26"/>
    <mergeCell ref="NRD26:NRH26"/>
    <mergeCell ref="NRK26:NRO26"/>
    <mergeCell ref="NOZ26:NPD26"/>
    <mergeCell ref="NPG26:NPK26"/>
    <mergeCell ref="NPN26:NPR26"/>
    <mergeCell ref="NPU26:NPY26"/>
    <mergeCell ref="NQB26:NQF26"/>
    <mergeCell ref="NNQ26:NNU26"/>
    <mergeCell ref="NNX26:NOB26"/>
    <mergeCell ref="NOE26:NOI26"/>
    <mergeCell ref="NOL26:NOP26"/>
    <mergeCell ref="NOS26:NOW26"/>
    <mergeCell ref="NMH26:NML26"/>
    <mergeCell ref="NMO26:NMS26"/>
    <mergeCell ref="NMV26:NMZ26"/>
    <mergeCell ref="NNC26:NNG26"/>
    <mergeCell ref="NNJ26:NNN26"/>
    <mergeCell ref="NKY26:NLC26"/>
    <mergeCell ref="NLF26:NLJ26"/>
    <mergeCell ref="NLM26:NLQ26"/>
    <mergeCell ref="NLT26:NLX26"/>
    <mergeCell ref="NMA26:NME26"/>
    <mergeCell ref="NJP26:NJT26"/>
    <mergeCell ref="NJW26:NKA26"/>
    <mergeCell ref="NKD26:NKH26"/>
    <mergeCell ref="NKK26:NKO26"/>
    <mergeCell ref="NKR26:NKV26"/>
    <mergeCell ref="NIG26:NIK26"/>
    <mergeCell ref="NIN26:NIR26"/>
    <mergeCell ref="NIU26:NIY26"/>
    <mergeCell ref="NJB26:NJF26"/>
    <mergeCell ref="NJI26:NJM26"/>
    <mergeCell ref="NZT26:NZX26"/>
    <mergeCell ref="OAA26:OAE26"/>
    <mergeCell ref="OAH26:OAL26"/>
    <mergeCell ref="OAO26:OAS26"/>
    <mergeCell ref="OAV26:OAZ26"/>
    <mergeCell ref="NYK26:NYO26"/>
    <mergeCell ref="NYR26:NYV26"/>
    <mergeCell ref="NYY26:NZC26"/>
    <mergeCell ref="NZF26:NZJ26"/>
    <mergeCell ref="NZM26:NZQ26"/>
    <mergeCell ref="NXB26:NXF26"/>
    <mergeCell ref="NXI26:NXM26"/>
    <mergeCell ref="NXP26:NXT26"/>
    <mergeCell ref="NXW26:NYA26"/>
    <mergeCell ref="NYD26:NYH26"/>
    <mergeCell ref="NVS26:NVW26"/>
    <mergeCell ref="NVZ26:NWD26"/>
    <mergeCell ref="NWG26:NWK26"/>
    <mergeCell ref="NWN26:NWR26"/>
    <mergeCell ref="NWU26:NWY26"/>
    <mergeCell ref="NUJ26:NUN26"/>
    <mergeCell ref="NUQ26:NUU26"/>
    <mergeCell ref="NUX26:NVB26"/>
    <mergeCell ref="NVE26:NVI26"/>
    <mergeCell ref="NVL26:NVP26"/>
    <mergeCell ref="NTA26:NTE26"/>
    <mergeCell ref="NTH26:NTL26"/>
    <mergeCell ref="NTO26:NTS26"/>
    <mergeCell ref="NTV26:NTZ26"/>
    <mergeCell ref="NUC26:NUG26"/>
    <mergeCell ref="NRR26:NRV26"/>
    <mergeCell ref="NRY26:NSC26"/>
    <mergeCell ref="NSF26:NSJ26"/>
    <mergeCell ref="NSM26:NSQ26"/>
    <mergeCell ref="NST26:NSX26"/>
    <mergeCell ref="OJE26:OJI26"/>
    <mergeCell ref="OJL26:OJP26"/>
    <mergeCell ref="OJS26:OJW26"/>
    <mergeCell ref="OJZ26:OKD26"/>
    <mergeCell ref="OKG26:OKK26"/>
    <mergeCell ref="OHV26:OHZ26"/>
    <mergeCell ref="OIC26:OIG26"/>
    <mergeCell ref="OIJ26:OIN26"/>
    <mergeCell ref="OIQ26:OIU26"/>
    <mergeCell ref="OIX26:OJB26"/>
    <mergeCell ref="OGM26:OGQ26"/>
    <mergeCell ref="OGT26:OGX26"/>
    <mergeCell ref="OHA26:OHE26"/>
    <mergeCell ref="OHH26:OHL26"/>
    <mergeCell ref="OHO26:OHS26"/>
    <mergeCell ref="OFD26:OFH26"/>
    <mergeCell ref="OFK26:OFO26"/>
    <mergeCell ref="OFR26:OFV26"/>
    <mergeCell ref="OFY26:OGC26"/>
    <mergeCell ref="OGF26:OGJ26"/>
    <mergeCell ref="ODU26:ODY26"/>
    <mergeCell ref="OEB26:OEF26"/>
    <mergeCell ref="OEI26:OEM26"/>
    <mergeCell ref="OEP26:OET26"/>
    <mergeCell ref="OEW26:OFA26"/>
    <mergeCell ref="OCL26:OCP26"/>
    <mergeCell ref="OCS26:OCW26"/>
    <mergeCell ref="OCZ26:ODD26"/>
    <mergeCell ref="ODG26:ODK26"/>
    <mergeCell ref="ODN26:ODR26"/>
    <mergeCell ref="OBC26:OBG26"/>
    <mergeCell ref="OBJ26:OBN26"/>
    <mergeCell ref="OBQ26:OBU26"/>
    <mergeCell ref="OBX26:OCB26"/>
    <mergeCell ref="OCE26:OCI26"/>
    <mergeCell ref="OSP26:OST26"/>
    <mergeCell ref="OSW26:OTA26"/>
    <mergeCell ref="OTD26:OTH26"/>
    <mergeCell ref="OTK26:OTO26"/>
    <mergeCell ref="OTR26:OTV26"/>
    <mergeCell ref="ORG26:ORK26"/>
    <mergeCell ref="ORN26:ORR26"/>
    <mergeCell ref="ORU26:ORY26"/>
    <mergeCell ref="OSB26:OSF26"/>
    <mergeCell ref="OSI26:OSM26"/>
    <mergeCell ref="OPX26:OQB26"/>
    <mergeCell ref="OQE26:OQI26"/>
    <mergeCell ref="OQL26:OQP26"/>
    <mergeCell ref="OQS26:OQW26"/>
    <mergeCell ref="OQZ26:ORD26"/>
    <mergeCell ref="OOO26:OOS26"/>
    <mergeCell ref="OOV26:OOZ26"/>
    <mergeCell ref="OPC26:OPG26"/>
    <mergeCell ref="OPJ26:OPN26"/>
    <mergeCell ref="OPQ26:OPU26"/>
    <mergeCell ref="ONF26:ONJ26"/>
    <mergeCell ref="ONM26:ONQ26"/>
    <mergeCell ref="ONT26:ONX26"/>
    <mergeCell ref="OOA26:OOE26"/>
    <mergeCell ref="OOH26:OOL26"/>
    <mergeCell ref="OLW26:OMA26"/>
    <mergeCell ref="OMD26:OMH26"/>
    <mergeCell ref="OMK26:OMO26"/>
    <mergeCell ref="OMR26:OMV26"/>
    <mergeCell ref="OMY26:ONC26"/>
    <mergeCell ref="OKN26:OKR26"/>
    <mergeCell ref="OKU26:OKY26"/>
    <mergeCell ref="OLB26:OLF26"/>
    <mergeCell ref="OLI26:OLM26"/>
    <mergeCell ref="OLP26:OLT26"/>
    <mergeCell ref="PCA26:PCE26"/>
    <mergeCell ref="PCH26:PCL26"/>
    <mergeCell ref="PCO26:PCS26"/>
    <mergeCell ref="PCV26:PCZ26"/>
    <mergeCell ref="PDC26:PDG26"/>
    <mergeCell ref="PAR26:PAV26"/>
    <mergeCell ref="PAY26:PBC26"/>
    <mergeCell ref="PBF26:PBJ26"/>
    <mergeCell ref="PBM26:PBQ26"/>
    <mergeCell ref="PBT26:PBX26"/>
    <mergeCell ref="OZI26:OZM26"/>
    <mergeCell ref="OZP26:OZT26"/>
    <mergeCell ref="OZW26:PAA26"/>
    <mergeCell ref="PAD26:PAH26"/>
    <mergeCell ref="PAK26:PAO26"/>
    <mergeCell ref="OXZ26:OYD26"/>
    <mergeCell ref="OYG26:OYK26"/>
    <mergeCell ref="OYN26:OYR26"/>
    <mergeCell ref="OYU26:OYY26"/>
    <mergeCell ref="OZB26:OZF26"/>
    <mergeCell ref="OWQ26:OWU26"/>
    <mergeCell ref="OWX26:OXB26"/>
    <mergeCell ref="OXE26:OXI26"/>
    <mergeCell ref="OXL26:OXP26"/>
    <mergeCell ref="OXS26:OXW26"/>
    <mergeCell ref="OVH26:OVL26"/>
    <mergeCell ref="OVO26:OVS26"/>
    <mergeCell ref="OVV26:OVZ26"/>
    <mergeCell ref="OWC26:OWG26"/>
    <mergeCell ref="OWJ26:OWN26"/>
    <mergeCell ref="OTY26:OUC26"/>
    <mergeCell ref="OUF26:OUJ26"/>
    <mergeCell ref="OUM26:OUQ26"/>
    <mergeCell ref="OUT26:OUX26"/>
    <mergeCell ref="OVA26:OVE26"/>
    <mergeCell ref="PLL26:PLP26"/>
    <mergeCell ref="PLS26:PLW26"/>
    <mergeCell ref="PLZ26:PMD26"/>
    <mergeCell ref="PMG26:PMK26"/>
    <mergeCell ref="PMN26:PMR26"/>
    <mergeCell ref="PKC26:PKG26"/>
    <mergeCell ref="PKJ26:PKN26"/>
    <mergeCell ref="PKQ26:PKU26"/>
    <mergeCell ref="PKX26:PLB26"/>
    <mergeCell ref="PLE26:PLI26"/>
    <mergeCell ref="PIT26:PIX26"/>
    <mergeCell ref="PJA26:PJE26"/>
    <mergeCell ref="PJH26:PJL26"/>
    <mergeCell ref="PJO26:PJS26"/>
    <mergeCell ref="PJV26:PJZ26"/>
    <mergeCell ref="PHK26:PHO26"/>
    <mergeCell ref="PHR26:PHV26"/>
    <mergeCell ref="PHY26:PIC26"/>
    <mergeCell ref="PIF26:PIJ26"/>
    <mergeCell ref="PIM26:PIQ26"/>
    <mergeCell ref="PGB26:PGF26"/>
    <mergeCell ref="PGI26:PGM26"/>
    <mergeCell ref="PGP26:PGT26"/>
    <mergeCell ref="PGW26:PHA26"/>
    <mergeCell ref="PHD26:PHH26"/>
    <mergeCell ref="PES26:PEW26"/>
    <mergeCell ref="PEZ26:PFD26"/>
    <mergeCell ref="PFG26:PFK26"/>
    <mergeCell ref="PFN26:PFR26"/>
    <mergeCell ref="PFU26:PFY26"/>
    <mergeCell ref="PDJ26:PDN26"/>
    <mergeCell ref="PDQ26:PDU26"/>
    <mergeCell ref="PDX26:PEB26"/>
    <mergeCell ref="PEE26:PEI26"/>
    <mergeCell ref="PEL26:PEP26"/>
    <mergeCell ref="PUW26:PVA26"/>
    <mergeCell ref="PVD26:PVH26"/>
    <mergeCell ref="PVK26:PVO26"/>
    <mergeCell ref="PVR26:PVV26"/>
    <mergeCell ref="PVY26:PWC26"/>
    <mergeCell ref="PTN26:PTR26"/>
    <mergeCell ref="PTU26:PTY26"/>
    <mergeCell ref="PUB26:PUF26"/>
    <mergeCell ref="PUI26:PUM26"/>
    <mergeCell ref="PUP26:PUT26"/>
    <mergeCell ref="PSE26:PSI26"/>
    <mergeCell ref="PSL26:PSP26"/>
    <mergeCell ref="PSS26:PSW26"/>
    <mergeCell ref="PSZ26:PTD26"/>
    <mergeCell ref="PTG26:PTK26"/>
    <mergeCell ref="PQV26:PQZ26"/>
    <mergeCell ref="PRC26:PRG26"/>
    <mergeCell ref="PRJ26:PRN26"/>
    <mergeCell ref="PRQ26:PRU26"/>
    <mergeCell ref="PRX26:PSB26"/>
    <mergeCell ref="PPM26:PPQ26"/>
    <mergeCell ref="PPT26:PPX26"/>
    <mergeCell ref="PQA26:PQE26"/>
    <mergeCell ref="PQH26:PQL26"/>
    <mergeCell ref="PQO26:PQS26"/>
    <mergeCell ref="POD26:POH26"/>
    <mergeCell ref="POK26:POO26"/>
    <mergeCell ref="POR26:POV26"/>
    <mergeCell ref="POY26:PPC26"/>
    <mergeCell ref="PPF26:PPJ26"/>
    <mergeCell ref="PMU26:PMY26"/>
    <mergeCell ref="PNB26:PNF26"/>
    <mergeCell ref="PNI26:PNM26"/>
    <mergeCell ref="PNP26:PNT26"/>
    <mergeCell ref="PNW26:POA26"/>
    <mergeCell ref="QEH26:QEL26"/>
    <mergeCell ref="QEO26:QES26"/>
    <mergeCell ref="QEV26:QEZ26"/>
    <mergeCell ref="QFC26:QFG26"/>
    <mergeCell ref="QFJ26:QFN26"/>
    <mergeCell ref="QCY26:QDC26"/>
    <mergeCell ref="QDF26:QDJ26"/>
    <mergeCell ref="QDM26:QDQ26"/>
    <mergeCell ref="QDT26:QDX26"/>
    <mergeCell ref="QEA26:QEE26"/>
    <mergeCell ref="QBP26:QBT26"/>
    <mergeCell ref="QBW26:QCA26"/>
    <mergeCell ref="QCD26:QCH26"/>
    <mergeCell ref="QCK26:QCO26"/>
    <mergeCell ref="QCR26:QCV26"/>
    <mergeCell ref="QAG26:QAK26"/>
    <mergeCell ref="QAN26:QAR26"/>
    <mergeCell ref="QAU26:QAY26"/>
    <mergeCell ref="QBB26:QBF26"/>
    <mergeCell ref="QBI26:QBM26"/>
    <mergeCell ref="PYX26:PZB26"/>
    <mergeCell ref="PZE26:PZI26"/>
    <mergeCell ref="PZL26:PZP26"/>
    <mergeCell ref="PZS26:PZW26"/>
    <mergeCell ref="PZZ26:QAD26"/>
    <mergeCell ref="PXO26:PXS26"/>
    <mergeCell ref="PXV26:PXZ26"/>
    <mergeCell ref="PYC26:PYG26"/>
    <mergeCell ref="PYJ26:PYN26"/>
    <mergeCell ref="PYQ26:PYU26"/>
    <mergeCell ref="PWF26:PWJ26"/>
    <mergeCell ref="PWM26:PWQ26"/>
    <mergeCell ref="PWT26:PWX26"/>
    <mergeCell ref="PXA26:PXE26"/>
    <mergeCell ref="PXH26:PXL26"/>
    <mergeCell ref="QNS26:QNW26"/>
    <mergeCell ref="QNZ26:QOD26"/>
    <mergeCell ref="QOG26:QOK26"/>
    <mergeCell ref="QON26:QOR26"/>
    <mergeCell ref="QOU26:QOY26"/>
    <mergeCell ref="QMJ26:QMN26"/>
    <mergeCell ref="QMQ26:QMU26"/>
    <mergeCell ref="QMX26:QNB26"/>
    <mergeCell ref="QNE26:QNI26"/>
    <mergeCell ref="QNL26:QNP26"/>
    <mergeCell ref="QLA26:QLE26"/>
    <mergeCell ref="QLH26:QLL26"/>
    <mergeCell ref="QLO26:QLS26"/>
    <mergeCell ref="QLV26:QLZ26"/>
    <mergeCell ref="QMC26:QMG26"/>
    <mergeCell ref="QJR26:QJV26"/>
    <mergeCell ref="QJY26:QKC26"/>
    <mergeCell ref="QKF26:QKJ26"/>
    <mergeCell ref="QKM26:QKQ26"/>
    <mergeCell ref="QKT26:QKX26"/>
    <mergeCell ref="QII26:QIM26"/>
    <mergeCell ref="QIP26:QIT26"/>
    <mergeCell ref="QIW26:QJA26"/>
    <mergeCell ref="QJD26:QJH26"/>
    <mergeCell ref="QJK26:QJO26"/>
    <mergeCell ref="QGZ26:QHD26"/>
    <mergeCell ref="QHG26:QHK26"/>
    <mergeCell ref="QHN26:QHR26"/>
    <mergeCell ref="QHU26:QHY26"/>
    <mergeCell ref="QIB26:QIF26"/>
    <mergeCell ref="QFQ26:QFU26"/>
    <mergeCell ref="QFX26:QGB26"/>
    <mergeCell ref="QGE26:QGI26"/>
    <mergeCell ref="QGL26:QGP26"/>
    <mergeCell ref="QGS26:QGW26"/>
    <mergeCell ref="QXD26:QXH26"/>
    <mergeCell ref="QXK26:QXO26"/>
    <mergeCell ref="QXR26:QXV26"/>
    <mergeCell ref="QXY26:QYC26"/>
    <mergeCell ref="QYF26:QYJ26"/>
    <mergeCell ref="QVU26:QVY26"/>
    <mergeCell ref="QWB26:QWF26"/>
    <mergeCell ref="QWI26:QWM26"/>
    <mergeCell ref="QWP26:QWT26"/>
    <mergeCell ref="QWW26:QXA26"/>
    <mergeCell ref="QUL26:QUP26"/>
    <mergeCell ref="QUS26:QUW26"/>
    <mergeCell ref="QUZ26:QVD26"/>
    <mergeCell ref="QVG26:QVK26"/>
    <mergeCell ref="QVN26:QVR26"/>
    <mergeCell ref="QTC26:QTG26"/>
    <mergeCell ref="QTJ26:QTN26"/>
    <mergeCell ref="QTQ26:QTU26"/>
    <mergeCell ref="QTX26:QUB26"/>
    <mergeCell ref="QUE26:QUI26"/>
    <mergeCell ref="QRT26:QRX26"/>
    <mergeCell ref="QSA26:QSE26"/>
    <mergeCell ref="QSH26:QSL26"/>
    <mergeCell ref="QSO26:QSS26"/>
    <mergeCell ref="QSV26:QSZ26"/>
    <mergeCell ref="QQK26:QQO26"/>
    <mergeCell ref="QQR26:QQV26"/>
    <mergeCell ref="QQY26:QRC26"/>
    <mergeCell ref="QRF26:QRJ26"/>
    <mergeCell ref="QRM26:QRQ26"/>
    <mergeCell ref="QPB26:QPF26"/>
    <mergeCell ref="QPI26:QPM26"/>
    <mergeCell ref="QPP26:QPT26"/>
    <mergeCell ref="QPW26:QQA26"/>
    <mergeCell ref="QQD26:QQH26"/>
    <mergeCell ref="RGO26:RGS26"/>
    <mergeCell ref="RGV26:RGZ26"/>
    <mergeCell ref="RHC26:RHG26"/>
    <mergeCell ref="RHJ26:RHN26"/>
    <mergeCell ref="RHQ26:RHU26"/>
    <mergeCell ref="RFF26:RFJ26"/>
    <mergeCell ref="RFM26:RFQ26"/>
    <mergeCell ref="RFT26:RFX26"/>
    <mergeCell ref="RGA26:RGE26"/>
    <mergeCell ref="RGH26:RGL26"/>
    <mergeCell ref="RDW26:REA26"/>
    <mergeCell ref="RED26:REH26"/>
    <mergeCell ref="REK26:REO26"/>
    <mergeCell ref="RER26:REV26"/>
    <mergeCell ref="REY26:RFC26"/>
    <mergeCell ref="RCN26:RCR26"/>
    <mergeCell ref="RCU26:RCY26"/>
    <mergeCell ref="RDB26:RDF26"/>
    <mergeCell ref="RDI26:RDM26"/>
    <mergeCell ref="RDP26:RDT26"/>
    <mergeCell ref="RBE26:RBI26"/>
    <mergeCell ref="RBL26:RBP26"/>
    <mergeCell ref="RBS26:RBW26"/>
    <mergeCell ref="RBZ26:RCD26"/>
    <mergeCell ref="RCG26:RCK26"/>
    <mergeCell ref="QZV26:QZZ26"/>
    <mergeCell ref="RAC26:RAG26"/>
    <mergeCell ref="RAJ26:RAN26"/>
    <mergeCell ref="RAQ26:RAU26"/>
    <mergeCell ref="RAX26:RBB26"/>
    <mergeCell ref="QYM26:QYQ26"/>
    <mergeCell ref="QYT26:QYX26"/>
    <mergeCell ref="QZA26:QZE26"/>
    <mergeCell ref="QZH26:QZL26"/>
    <mergeCell ref="QZO26:QZS26"/>
    <mergeCell ref="RPZ26:RQD26"/>
    <mergeCell ref="RQG26:RQK26"/>
    <mergeCell ref="RQN26:RQR26"/>
    <mergeCell ref="RQU26:RQY26"/>
    <mergeCell ref="RRB26:RRF26"/>
    <mergeCell ref="ROQ26:ROU26"/>
    <mergeCell ref="ROX26:RPB26"/>
    <mergeCell ref="RPE26:RPI26"/>
    <mergeCell ref="RPL26:RPP26"/>
    <mergeCell ref="RPS26:RPW26"/>
    <mergeCell ref="RNH26:RNL26"/>
    <mergeCell ref="RNO26:RNS26"/>
    <mergeCell ref="RNV26:RNZ26"/>
    <mergeCell ref="ROC26:ROG26"/>
    <mergeCell ref="ROJ26:RON26"/>
    <mergeCell ref="RLY26:RMC26"/>
    <mergeCell ref="RMF26:RMJ26"/>
    <mergeCell ref="RMM26:RMQ26"/>
    <mergeCell ref="RMT26:RMX26"/>
    <mergeCell ref="RNA26:RNE26"/>
    <mergeCell ref="RKP26:RKT26"/>
    <mergeCell ref="RKW26:RLA26"/>
    <mergeCell ref="RLD26:RLH26"/>
    <mergeCell ref="RLK26:RLO26"/>
    <mergeCell ref="RLR26:RLV26"/>
    <mergeCell ref="RJG26:RJK26"/>
    <mergeCell ref="RJN26:RJR26"/>
    <mergeCell ref="RJU26:RJY26"/>
    <mergeCell ref="RKB26:RKF26"/>
    <mergeCell ref="RKI26:RKM26"/>
    <mergeCell ref="RHX26:RIB26"/>
    <mergeCell ref="RIE26:RII26"/>
    <mergeCell ref="RIL26:RIP26"/>
    <mergeCell ref="RIS26:RIW26"/>
    <mergeCell ref="RIZ26:RJD26"/>
    <mergeCell ref="RZK26:RZO26"/>
    <mergeCell ref="RZR26:RZV26"/>
    <mergeCell ref="RZY26:SAC26"/>
    <mergeCell ref="SAF26:SAJ26"/>
    <mergeCell ref="SAM26:SAQ26"/>
    <mergeCell ref="RYB26:RYF26"/>
    <mergeCell ref="RYI26:RYM26"/>
    <mergeCell ref="RYP26:RYT26"/>
    <mergeCell ref="RYW26:RZA26"/>
    <mergeCell ref="RZD26:RZH26"/>
    <mergeCell ref="RWS26:RWW26"/>
    <mergeCell ref="RWZ26:RXD26"/>
    <mergeCell ref="RXG26:RXK26"/>
    <mergeCell ref="RXN26:RXR26"/>
    <mergeCell ref="RXU26:RXY26"/>
    <mergeCell ref="RVJ26:RVN26"/>
    <mergeCell ref="RVQ26:RVU26"/>
    <mergeCell ref="RVX26:RWB26"/>
    <mergeCell ref="RWE26:RWI26"/>
    <mergeCell ref="RWL26:RWP26"/>
    <mergeCell ref="RUA26:RUE26"/>
    <mergeCell ref="RUH26:RUL26"/>
    <mergeCell ref="RUO26:RUS26"/>
    <mergeCell ref="RUV26:RUZ26"/>
    <mergeCell ref="RVC26:RVG26"/>
    <mergeCell ref="RSR26:RSV26"/>
    <mergeCell ref="RSY26:RTC26"/>
    <mergeCell ref="RTF26:RTJ26"/>
    <mergeCell ref="RTM26:RTQ26"/>
    <mergeCell ref="RTT26:RTX26"/>
    <mergeCell ref="RRI26:RRM26"/>
    <mergeCell ref="RRP26:RRT26"/>
    <mergeCell ref="RRW26:RSA26"/>
    <mergeCell ref="RSD26:RSH26"/>
    <mergeCell ref="RSK26:RSO26"/>
    <mergeCell ref="SIV26:SIZ26"/>
    <mergeCell ref="SJC26:SJG26"/>
    <mergeCell ref="SJJ26:SJN26"/>
    <mergeCell ref="SJQ26:SJU26"/>
    <mergeCell ref="SJX26:SKB26"/>
    <mergeCell ref="SHM26:SHQ26"/>
    <mergeCell ref="SHT26:SHX26"/>
    <mergeCell ref="SIA26:SIE26"/>
    <mergeCell ref="SIH26:SIL26"/>
    <mergeCell ref="SIO26:SIS26"/>
    <mergeCell ref="SGD26:SGH26"/>
    <mergeCell ref="SGK26:SGO26"/>
    <mergeCell ref="SGR26:SGV26"/>
    <mergeCell ref="SGY26:SHC26"/>
    <mergeCell ref="SHF26:SHJ26"/>
    <mergeCell ref="SEU26:SEY26"/>
    <mergeCell ref="SFB26:SFF26"/>
    <mergeCell ref="SFI26:SFM26"/>
    <mergeCell ref="SFP26:SFT26"/>
    <mergeCell ref="SFW26:SGA26"/>
    <mergeCell ref="SDL26:SDP26"/>
    <mergeCell ref="SDS26:SDW26"/>
    <mergeCell ref="SDZ26:SED26"/>
    <mergeCell ref="SEG26:SEK26"/>
    <mergeCell ref="SEN26:SER26"/>
    <mergeCell ref="SCC26:SCG26"/>
    <mergeCell ref="SCJ26:SCN26"/>
    <mergeCell ref="SCQ26:SCU26"/>
    <mergeCell ref="SCX26:SDB26"/>
    <mergeCell ref="SDE26:SDI26"/>
    <mergeCell ref="SAT26:SAX26"/>
    <mergeCell ref="SBA26:SBE26"/>
    <mergeCell ref="SBH26:SBL26"/>
    <mergeCell ref="SBO26:SBS26"/>
    <mergeCell ref="SBV26:SBZ26"/>
    <mergeCell ref="SSG26:SSK26"/>
    <mergeCell ref="SSN26:SSR26"/>
    <mergeCell ref="SSU26:SSY26"/>
    <mergeCell ref="STB26:STF26"/>
    <mergeCell ref="STI26:STM26"/>
    <mergeCell ref="SQX26:SRB26"/>
    <mergeCell ref="SRE26:SRI26"/>
    <mergeCell ref="SRL26:SRP26"/>
    <mergeCell ref="SRS26:SRW26"/>
    <mergeCell ref="SRZ26:SSD26"/>
    <mergeCell ref="SPO26:SPS26"/>
    <mergeCell ref="SPV26:SPZ26"/>
    <mergeCell ref="SQC26:SQG26"/>
    <mergeCell ref="SQJ26:SQN26"/>
    <mergeCell ref="SQQ26:SQU26"/>
    <mergeCell ref="SOF26:SOJ26"/>
    <mergeCell ref="SOM26:SOQ26"/>
    <mergeCell ref="SOT26:SOX26"/>
    <mergeCell ref="SPA26:SPE26"/>
    <mergeCell ref="SPH26:SPL26"/>
    <mergeCell ref="SMW26:SNA26"/>
    <mergeCell ref="SND26:SNH26"/>
    <mergeCell ref="SNK26:SNO26"/>
    <mergeCell ref="SNR26:SNV26"/>
    <mergeCell ref="SNY26:SOC26"/>
    <mergeCell ref="SLN26:SLR26"/>
    <mergeCell ref="SLU26:SLY26"/>
    <mergeCell ref="SMB26:SMF26"/>
    <mergeCell ref="SMI26:SMM26"/>
    <mergeCell ref="SMP26:SMT26"/>
    <mergeCell ref="SKE26:SKI26"/>
    <mergeCell ref="SKL26:SKP26"/>
    <mergeCell ref="SKS26:SKW26"/>
    <mergeCell ref="SKZ26:SLD26"/>
    <mergeCell ref="SLG26:SLK26"/>
    <mergeCell ref="TBR26:TBV26"/>
    <mergeCell ref="TBY26:TCC26"/>
    <mergeCell ref="TCF26:TCJ26"/>
    <mergeCell ref="TCM26:TCQ26"/>
    <mergeCell ref="TCT26:TCX26"/>
    <mergeCell ref="TAI26:TAM26"/>
    <mergeCell ref="TAP26:TAT26"/>
    <mergeCell ref="TAW26:TBA26"/>
    <mergeCell ref="TBD26:TBH26"/>
    <mergeCell ref="TBK26:TBO26"/>
    <mergeCell ref="SYZ26:SZD26"/>
    <mergeCell ref="SZG26:SZK26"/>
    <mergeCell ref="SZN26:SZR26"/>
    <mergeCell ref="SZU26:SZY26"/>
    <mergeCell ref="TAB26:TAF26"/>
    <mergeCell ref="SXQ26:SXU26"/>
    <mergeCell ref="SXX26:SYB26"/>
    <mergeCell ref="SYE26:SYI26"/>
    <mergeCell ref="SYL26:SYP26"/>
    <mergeCell ref="SYS26:SYW26"/>
    <mergeCell ref="SWH26:SWL26"/>
    <mergeCell ref="SWO26:SWS26"/>
    <mergeCell ref="SWV26:SWZ26"/>
    <mergeCell ref="SXC26:SXG26"/>
    <mergeCell ref="SXJ26:SXN26"/>
    <mergeCell ref="SUY26:SVC26"/>
    <mergeCell ref="SVF26:SVJ26"/>
    <mergeCell ref="SVM26:SVQ26"/>
    <mergeCell ref="SVT26:SVX26"/>
    <mergeCell ref="SWA26:SWE26"/>
    <mergeCell ref="STP26:STT26"/>
    <mergeCell ref="STW26:SUA26"/>
    <mergeCell ref="SUD26:SUH26"/>
    <mergeCell ref="SUK26:SUO26"/>
    <mergeCell ref="SUR26:SUV26"/>
    <mergeCell ref="TLC26:TLG26"/>
    <mergeCell ref="TLJ26:TLN26"/>
    <mergeCell ref="TLQ26:TLU26"/>
    <mergeCell ref="TLX26:TMB26"/>
    <mergeCell ref="TME26:TMI26"/>
    <mergeCell ref="TJT26:TJX26"/>
    <mergeCell ref="TKA26:TKE26"/>
    <mergeCell ref="TKH26:TKL26"/>
    <mergeCell ref="TKO26:TKS26"/>
    <mergeCell ref="TKV26:TKZ26"/>
    <mergeCell ref="TIK26:TIO26"/>
    <mergeCell ref="TIR26:TIV26"/>
    <mergeCell ref="TIY26:TJC26"/>
    <mergeCell ref="TJF26:TJJ26"/>
    <mergeCell ref="TJM26:TJQ26"/>
    <mergeCell ref="THB26:THF26"/>
    <mergeCell ref="THI26:THM26"/>
    <mergeCell ref="THP26:THT26"/>
    <mergeCell ref="THW26:TIA26"/>
    <mergeCell ref="TID26:TIH26"/>
    <mergeCell ref="TFS26:TFW26"/>
    <mergeCell ref="TFZ26:TGD26"/>
    <mergeCell ref="TGG26:TGK26"/>
    <mergeCell ref="TGN26:TGR26"/>
    <mergeCell ref="TGU26:TGY26"/>
    <mergeCell ref="TEJ26:TEN26"/>
    <mergeCell ref="TEQ26:TEU26"/>
    <mergeCell ref="TEX26:TFB26"/>
    <mergeCell ref="TFE26:TFI26"/>
    <mergeCell ref="TFL26:TFP26"/>
    <mergeCell ref="TDA26:TDE26"/>
    <mergeCell ref="TDH26:TDL26"/>
    <mergeCell ref="TDO26:TDS26"/>
    <mergeCell ref="TDV26:TDZ26"/>
    <mergeCell ref="TEC26:TEG26"/>
    <mergeCell ref="TUN26:TUR26"/>
    <mergeCell ref="TUU26:TUY26"/>
    <mergeCell ref="TVB26:TVF26"/>
    <mergeCell ref="TVI26:TVM26"/>
    <mergeCell ref="TVP26:TVT26"/>
    <mergeCell ref="TTE26:TTI26"/>
    <mergeCell ref="TTL26:TTP26"/>
    <mergeCell ref="TTS26:TTW26"/>
    <mergeCell ref="TTZ26:TUD26"/>
    <mergeCell ref="TUG26:TUK26"/>
    <mergeCell ref="TRV26:TRZ26"/>
    <mergeCell ref="TSC26:TSG26"/>
    <mergeCell ref="TSJ26:TSN26"/>
    <mergeCell ref="TSQ26:TSU26"/>
    <mergeCell ref="TSX26:TTB26"/>
    <mergeCell ref="TQM26:TQQ26"/>
    <mergeCell ref="TQT26:TQX26"/>
    <mergeCell ref="TRA26:TRE26"/>
    <mergeCell ref="TRH26:TRL26"/>
    <mergeCell ref="TRO26:TRS26"/>
    <mergeCell ref="TPD26:TPH26"/>
    <mergeCell ref="TPK26:TPO26"/>
    <mergeCell ref="TPR26:TPV26"/>
    <mergeCell ref="TPY26:TQC26"/>
    <mergeCell ref="TQF26:TQJ26"/>
    <mergeCell ref="TNU26:TNY26"/>
    <mergeCell ref="TOB26:TOF26"/>
    <mergeCell ref="TOI26:TOM26"/>
    <mergeCell ref="TOP26:TOT26"/>
    <mergeCell ref="TOW26:TPA26"/>
    <mergeCell ref="TML26:TMP26"/>
    <mergeCell ref="TMS26:TMW26"/>
    <mergeCell ref="TMZ26:TND26"/>
    <mergeCell ref="TNG26:TNK26"/>
    <mergeCell ref="TNN26:TNR26"/>
    <mergeCell ref="UDY26:UEC26"/>
    <mergeCell ref="UEF26:UEJ26"/>
    <mergeCell ref="UEM26:UEQ26"/>
    <mergeCell ref="UET26:UEX26"/>
    <mergeCell ref="UFA26:UFE26"/>
    <mergeCell ref="UCP26:UCT26"/>
    <mergeCell ref="UCW26:UDA26"/>
    <mergeCell ref="UDD26:UDH26"/>
    <mergeCell ref="UDK26:UDO26"/>
    <mergeCell ref="UDR26:UDV26"/>
    <mergeCell ref="UBG26:UBK26"/>
    <mergeCell ref="UBN26:UBR26"/>
    <mergeCell ref="UBU26:UBY26"/>
    <mergeCell ref="UCB26:UCF26"/>
    <mergeCell ref="UCI26:UCM26"/>
    <mergeCell ref="TZX26:UAB26"/>
    <mergeCell ref="UAE26:UAI26"/>
    <mergeCell ref="UAL26:UAP26"/>
    <mergeCell ref="UAS26:UAW26"/>
    <mergeCell ref="UAZ26:UBD26"/>
    <mergeCell ref="TYO26:TYS26"/>
    <mergeCell ref="TYV26:TYZ26"/>
    <mergeCell ref="TZC26:TZG26"/>
    <mergeCell ref="TZJ26:TZN26"/>
    <mergeCell ref="TZQ26:TZU26"/>
    <mergeCell ref="TXF26:TXJ26"/>
    <mergeCell ref="TXM26:TXQ26"/>
    <mergeCell ref="TXT26:TXX26"/>
    <mergeCell ref="TYA26:TYE26"/>
    <mergeCell ref="TYH26:TYL26"/>
    <mergeCell ref="TVW26:TWA26"/>
    <mergeCell ref="TWD26:TWH26"/>
    <mergeCell ref="TWK26:TWO26"/>
    <mergeCell ref="TWR26:TWV26"/>
    <mergeCell ref="TWY26:TXC26"/>
    <mergeCell ref="UNJ26:UNN26"/>
    <mergeCell ref="UNQ26:UNU26"/>
    <mergeCell ref="UNX26:UOB26"/>
    <mergeCell ref="UOE26:UOI26"/>
    <mergeCell ref="UOL26:UOP26"/>
    <mergeCell ref="UMA26:UME26"/>
    <mergeCell ref="UMH26:UML26"/>
    <mergeCell ref="UMO26:UMS26"/>
    <mergeCell ref="UMV26:UMZ26"/>
    <mergeCell ref="UNC26:UNG26"/>
    <mergeCell ref="UKR26:UKV26"/>
    <mergeCell ref="UKY26:ULC26"/>
    <mergeCell ref="ULF26:ULJ26"/>
    <mergeCell ref="ULM26:ULQ26"/>
    <mergeCell ref="ULT26:ULX26"/>
    <mergeCell ref="UJI26:UJM26"/>
    <mergeCell ref="UJP26:UJT26"/>
    <mergeCell ref="UJW26:UKA26"/>
    <mergeCell ref="UKD26:UKH26"/>
    <mergeCell ref="UKK26:UKO26"/>
    <mergeCell ref="UHZ26:UID26"/>
    <mergeCell ref="UIG26:UIK26"/>
    <mergeCell ref="UIN26:UIR26"/>
    <mergeCell ref="UIU26:UIY26"/>
    <mergeCell ref="UJB26:UJF26"/>
    <mergeCell ref="UGQ26:UGU26"/>
    <mergeCell ref="UGX26:UHB26"/>
    <mergeCell ref="UHE26:UHI26"/>
    <mergeCell ref="UHL26:UHP26"/>
    <mergeCell ref="UHS26:UHW26"/>
    <mergeCell ref="UFH26:UFL26"/>
    <mergeCell ref="UFO26:UFS26"/>
    <mergeCell ref="UFV26:UFZ26"/>
    <mergeCell ref="UGC26:UGG26"/>
    <mergeCell ref="UGJ26:UGN26"/>
    <mergeCell ref="UWU26:UWY26"/>
    <mergeCell ref="UXB26:UXF26"/>
    <mergeCell ref="UXI26:UXM26"/>
    <mergeCell ref="UXP26:UXT26"/>
    <mergeCell ref="UXW26:UYA26"/>
    <mergeCell ref="UVL26:UVP26"/>
    <mergeCell ref="UVS26:UVW26"/>
    <mergeCell ref="UVZ26:UWD26"/>
    <mergeCell ref="UWG26:UWK26"/>
    <mergeCell ref="UWN26:UWR26"/>
    <mergeCell ref="UUC26:UUG26"/>
    <mergeCell ref="UUJ26:UUN26"/>
    <mergeCell ref="UUQ26:UUU26"/>
    <mergeCell ref="UUX26:UVB26"/>
    <mergeCell ref="UVE26:UVI26"/>
    <mergeCell ref="UST26:USX26"/>
    <mergeCell ref="UTA26:UTE26"/>
    <mergeCell ref="UTH26:UTL26"/>
    <mergeCell ref="UTO26:UTS26"/>
    <mergeCell ref="UTV26:UTZ26"/>
    <mergeCell ref="URK26:URO26"/>
    <mergeCell ref="URR26:URV26"/>
    <mergeCell ref="URY26:USC26"/>
    <mergeCell ref="USF26:USJ26"/>
    <mergeCell ref="USM26:USQ26"/>
    <mergeCell ref="UQB26:UQF26"/>
    <mergeCell ref="UQI26:UQM26"/>
    <mergeCell ref="UQP26:UQT26"/>
    <mergeCell ref="UQW26:URA26"/>
    <mergeCell ref="URD26:URH26"/>
    <mergeCell ref="UOS26:UOW26"/>
    <mergeCell ref="UOZ26:UPD26"/>
    <mergeCell ref="UPG26:UPK26"/>
    <mergeCell ref="UPN26:UPR26"/>
    <mergeCell ref="UPU26:UPY26"/>
    <mergeCell ref="VGF26:VGJ26"/>
    <mergeCell ref="VGM26:VGQ26"/>
    <mergeCell ref="VGT26:VGX26"/>
    <mergeCell ref="VHA26:VHE26"/>
    <mergeCell ref="VHH26:VHL26"/>
    <mergeCell ref="VEW26:VFA26"/>
    <mergeCell ref="VFD26:VFH26"/>
    <mergeCell ref="VFK26:VFO26"/>
    <mergeCell ref="VFR26:VFV26"/>
    <mergeCell ref="VFY26:VGC26"/>
    <mergeCell ref="VDN26:VDR26"/>
    <mergeCell ref="VDU26:VDY26"/>
    <mergeCell ref="VEB26:VEF26"/>
    <mergeCell ref="VEI26:VEM26"/>
    <mergeCell ref="VEP26:VET26"/>
    <mergeCell ref="VCE26:VCI26"/>
    <mergeCell ref="VCL26:VCP26"/>
    <mergeCell ref="VCS26:VCW26"/>
    <mergeCell ref="VCZ26:VDD26"/>
    <mergeCell ref="VDG26:VDK26"/>
    <mergeCell ref="VAV26:VAZ26"/>
    <mergeCell ref="VBC26:VBG26"/>
    <mergeCell ref="VBJ26:VBN26"/>
    <mergeCell ref="VBQ26:VBU26"/>
    <mergeCell ref="VBX26:VCB26"/>
    <mergeCell ref="UZM26:UZQ26"/>
    <mergeCell ref="UZT26:UZX26"/>
    <mergeCell ref="VAA26:VAE26"/>
    <mergeCell ref="VAH26:VAL26"/>
    <mergeCell ref="VAO26:VAS26"/>
    <mergeCell ref="UYD26:UYH26"/>
    <mergeCell ref="UYK26:UYO26"/>
    <mergeCell ref="UYR26:UYV26"/>
    <mergeCell ref="UYY26:UZC26"/>
    <mergeCell ref="UZF26:UZJ26"/>
    <mergeCell ref="VPQ26:VPU26"/>
    <mergeCell ref="VPX26:VQB26"/>
    <mergeCell ref="VQE26:VQI26"/>
    <mergeCell ref="VQL26:VQP26"/>
    <mergeCell ref="VQS26:VQW26"/>
    <mergeCell ref="VOH26:VOL26"/>
    <mergeCell ref="VOO26:VOS26"/>
    <mergeCell ref="VOV26:VOZ26"/>
    <mergeCell ref="VPC26:VPG26"/>
    <mergeCell ref="VPJ26:VPN26"/>
    <mergeCell ref="VMY26:VNC26"/>
    <mergeCell ref="VNF26:VNJ26"/>
    <mergeCell ref="VNM26:VNQ26"/>
    <mergeCell ref="VNT26:VNX26"/>
    <mergeCell ref="VOA26:VOE26"/>
    <mergeCell ref="VLP26:VLT26"/>
    <mergeCell ref="VLW26:VMA26"/>
    <mergeCell ref="VMD26:VMH26"/>
    <mergeCell ref="VMK26:VMO26"/>
    <mergeCell ref="VMR26:VMV26"/>
    <mergeCell ref="VKG26:VKK26"/>
    <mergeCell ref="VKN26:VKR26"/>
    <mergeCell ref="VKU26:VKY26"/>
    <mergeCell ref="VLB26:VLF26"/>
    <mergeCell ref="VLI26:VLM26"/>
    <mergeCell ref="VIX26:VJB26"/>
    <mergeCell ref="VJE26:VJI26"/>
    <mergeCell ref="VJL26:VJP26"/>
    <mergeCell ref="VJS26:VJW26"/>
    <mergeCell ref="VJZ26:VKD26"/>
    <mergeCell ref="VHO26:VHS26"/>
    <mergeCell ref="VHV26:VHZ26"/>
    <mergeCell ref="VIC26:VIG26"/>
    <mergeCell ref="VIJ26:VIN26"/>
    <mergeCell ref="VIQ26:VIU26"/>
    <mergeCell ref="VZB26:VZF26"/>
    <mergeCell ref="VZI26:VZM26"/>
    <mergeCell ref="VZP26:VZT26"/>
    <mergeCell ref="VZW26:WAA26"/>
    <mergeCell ref="WAD26:WAH26"/>
    <mergeCell ref="VXS26:VXW26"/>
    <mergeCell ref="VXZ26:VYD26"/>
    <mergeCell ref="VYG26:VYK26"/>
    <mergeCell ref="VYN26:VYR26"/>
    <mergeCell ref="VYU26:VYY26"/>
    <mergeCell ref="VWJ26:VWN26"/>
    <mergeCell ref="VWQ26:VWU26"/>
    <mergeCell ref="VWX26:VXB26"/>
    <mergeCell ref="VXE26:VXI26"/>
    <mergeCell ref="VXL26:VXP26"/>
    <mergeCell ref="VVA26:VVE26"/>
    <mergeCell ref="VVH26:VVL26"/>
    <mergeCell ref="VVO26:VVS26"/>
    <mergeCell ref="VVV26:VVZ26"/>
    <mergeCell ref="VWC26:VWG26"/>
    <mergeCell ref="VTR26:VTV26"/>
    <mergeCell ref="VTY26:VUC26"/>
    <mergeCell ref="VUF26:VUJ26"/>
    <mergeCell ref="VUM26:VUQ26"/>
    <mergeCell ref="VUT26:VUX26"/>
    <mergeCell ref="VSI26:VSM26"/>
    <mergeCell ref="VSP26:VST26"/>
    <mergeCell ref="VSW26:VTA26"/>
    <mergeCell ref="VTD26:VTH26"/>
    <mergeCell ref="VTK26:VTO26"/>
    <mergeCell ref="VQZ26:VRD26"/>
    <mergeCell ref="VRG26:VRK26"/>
    <mergeCell ref="VRN26:VRR26"/>
    <mergeCell ref="VRU26:VRY26"/>
    <mergeCell ref="VSB26:VSF26"/>
    <mergeCell ref="WIM26:WIQ26"/>
    <mergeCell ref="WIT26:WIX26"/>
    <mergeCell ref="WJA26:WJE26"/>
    <mergeCell ref="WJH26:WJL26"/>
    <mergeCell ref="WJO26:WJS26"/>
    <mergeCell ref="WHD26:WHH26"/>
    <mergeCell ref="WHK26:WHO26"/>
    <mergeCell ref="WHR26:WHV26"/>
    <mergeCell ref="WHY26:WIC26"/>
    <mergeCell ref="WIF26:WIJ26"/>
    <mergeCell ref="WFU26:WFY26"/>
    <mergeCell ref="WGB26:WGF26"/>
    <mergeCell ref="WGI26:WGM26"/>
    <mergeCell ref="WGP26:WGT26"/>
    <mergeCell ref="WGW26:WHA26"/>
    <mergeCell ref="WEL26:WEP26"/>
    <mergeCell ref="WES26:WEW26"/>
    <mergeCell ref="WEZ26:WFD26"/>
    <mergeCell ref="WFG26:WFK26"/>
    <mergeCell ref="WFN26:WFR26"/>
    <mergeCell ref="WDC26:WDG26"/>
    <mergeCell ref="WDJ26:WDN26"/>
    <mergeCell ref="WDQ26:WDU26"/>
    <mergeCell ref="WDX26:WEB26"/>
    <mergeCell ref="WEE26:WEI26"/>
    <mergeCell ref="WBT26:WBX26"/>
    <mergeCell ref="WCA26:WCE26"/>
    <mergeCell ref="WCH26:WCL26"/>
    <mergeCell ref="WCO26:WCS26"/>
    <mergeCell ref="WCV26:WCZ26"/>
    <mergeCell ref="WAK26:WAO26"/>
    <mergeCell ref="WAR26:WAV26"/>
    <mergeCell ref="WAY26:WBC26"/>
    <mergeCell ref="WBF26:WBJ26"/>
    <mergeCell ref="WBM26:WBQ26"/>
    <mergeCell ref="WUI26:WUM26"/>
    <mergeCell ref="WRX26:WSB26"/>
    <mergeCell ref="WSE26:WSI26"/>
    <mergeCell ref="WSL26:WSP26"/>
    <mergeCell ref="WSS26:WSW26"/>
    <mergeCell ref="WSZ26:WTD26"/>
    <mergeCell ref="WQO26:WQS26"/>
    <mergeCell ref="WQV26:WQZ26"/>
    <mergeCell ref="WRC26:WRG26"/>
    <mergeCell ref="WRJ26:WRN26"/>
    <mergeCell ref="WRQ26:WRU26"/>
    <mergeCell ref="WPF26:WPJ26"/>
    <mergeCell ref="WPM26:WPQ26"/>
    <mergeCell ref="WPT26:WPX26"/>
    <mergeCell ref="WQA26:WQE26"/>
    <mergeCell ref="WQH26:WQL26"/>
    <mergeCell ref="WNW26:WOA26"/>
    <mergeCell ref="WOD26:WOH26"/>
    <mergeCell ref="WOK26:WOO26"/>
    <mergeCell ref="WOR26:WOV26"/>
    <mergeCell ref="WOY26:WPC26"/>
    <mergeCell ref="WMN26:WMR26"/>
    <mergeCell ref="WMU26:WMY26"/>
    <mergeCell ref="WNB26:WNF26"/>
    <mergeCell ref="WNI26:WNM26"/>
    <mergeCell ref="WNP26:WNT26"/>
    <mergeCell ref="WLE26:WLI26"/>
    <mergeCell ref="WLL26:WLP26"/>
    <mergeCell ref="WLS26:WLW26"/>
    <mergeCell ref="WLZ26:WMD26"/>
    <mergeCell ref="WMG26:WMK26"/>
    <mergeCell ref="WJV26:WJZ26"/>
    <mergeCell ref="WKC26:WKG26"/>
    <mergeCell ref="WKJ26:WKN26"/>
    <mergeCell ref="WKQ26:WKU26"/>
    <mergeCell ref="WKX26:WLB26"/>
    <mergeCell ref="DK28:DO28"/>
    <mergeCell ref="DR28:DV28"/>
    <mergeCell ref="DY28:EC28"/>
    <mergeCell ref="EF28:EJ28"/>
    <mergeCell ref="EM28:EQ28"/>
    <mergeCell ref="CB28:CF28"/>
    <mergeCell ref="CI28:CM28"/>
    <mergeCell ref="CP28:CT28"/>
    <mergeCell ref="CW28:DA28"/>
    <mergeCell ref="DD28:DH28"/>
    <mergeCell ref="AS28:AW28"/>
    <mergeCell ref="AZ28:BD28"/>
    <mergeCell ref="BG28:BK28"/>
    <mergeCell ref="BN28:BR28"/>
    <mergeCell ref="BU28:BY28"/>
    <mergeCell ref="J28:N28"/>
    <mergeCell ref="Q28:U28"/>
    <mergeCell ref="X28:AB28"/>
    <mergeCell ref="AE28:AI28"/>
    <mergeCell ref="AL28:AP28"/>
    <mergeCell ref="XEA26:XEE26"/>
    <mergeCell ref="XEH26:XEL26"/>
    <mergeCell ref="XEO26:XES26"/>
    <mergeCell ref="XEV26:XEZ26"/>
    <mergeCell ref="XFC26:XFD26"/>
    <mergeCell ref="XCR26:XCV26"/>
    <mergeCell ref="XCY26:XDC26"/>
    <mergeCell ref="XDF26:XDJ26"/>
    <mergeCell ref="XDM26:XDQ26"/>
    <mergeCell ref="XDT26:XDX26"/>
    <mergeCell ref="XBI26:XBM26"/>
    <mergeCell ref="XBP26:XBT26"/>
    <mergeCell ref="XBW26:XCA26"/>
    <mergeCell ref="XCD26:XCH26"/>
    <mergeCell ref="XCK26:XCO26"/>
    <mergeCell ref="WZZ26:XAD26"/>
    <mergeCell ref="XAG26:XAK26"/>
    <mergeCell ref="XAN26:XAR26"/>
    <mergeCell ref="XAU26:XAY26"/>
    <mergeCell ref="XBB26:XBF26"/>
    <mergeCell ref="WYQ26:WYU26"/>
    <mergeCell ref="WYX26:WZB26"/>
    <mergeCell ref="WZE26:WZI26"/>
    <mergeCell ref="WZL26:WZP26"/>
    <mergeCell ref="WZS26:WZW26"/>
    <mergeCell ref="WXH26:WXL26"/>
    <mergeCell ref="WXO26:WXS26"/>
    <mergeCell ref="WXV26:WXZ26"/>
    <mergeCell ref="WYC26:WYG26"/>
    <mergeCell ref="WYJ26:WYN26"/>
    <mergeCell ref="WVY26:WWC26"/>
    <mergeCell ref="WWF26:WWJ26"/>
    <mergeCell ref="WWM26:WWQ26"/>
    <mergeCell ref="WWT26:WWX26"/>
    <mergeCell ref="WXA26:WXE26"/>
    <mergeCell ref="WUP26:WUT26"/>
    <mergeCell ref="WUW26:WVA26"/>
    <mergeCell ref="WVD26:WVH26"/>
    <mergeCell ref="WVK26:WVO26"/>
    <mergeCell ref="WVR26:WVV26"/>
    <mergeCell ref="WTG26:WTK26"/>
    <mergeCell ref="WTN26:WTR26"/>
    <mergeCell ref="WTU26:WTY26"/>
    <mergeCell ref="WUB26:WUF26"/>
    <mergeCell ref="MV28:MZ28"/>
    <mergeCell ref="NC28:NG28"/>
    <mergeCell ref="NJ28:NN28"/>
    <mergeCell ref="NQ28:NU28"/>
    <mergeCell ref="NX28:OB28"/>
    <mergeCell ref="LM28:LQ28"/>
    <mergeCell ref="LT28:LX28"/>
    <mergeCell ref="MA28:ME28"/>
    <mergeCell ref="MH28:ML28"/>
    <mergeCell ref="MO28:MS28"/>
    <mergeCell ref="KD28:KH28"/>
    <mergeCell ref="KK28:KO28"/>
    <mergeCell ref="KR28:KV28"/>
    <mergeCell ref="KY28:LC28"/>
    <mergeCell ref="LF28:LJ28"/>
    <mergeCell ref="IU28:IY28"/>
    <mergeCell ref="JB28:JF28"/>
    <mergeCell ref="JI28:JM28"/>
    <mergeCell ref="JP28:JT28"/>
    <mergeCell ref="JW28:KA28"/>
    <mergeCell ref="HL28:HP28"/>
    <mergeCell ref="HS28:HW28"/>
    <mergeCell ref="HZ28:ID28"/>
    <mergeCell ref="IG28:IK28"/>
    <mergeCell ref="IN28:IR28"/>
    <mergeCell ref="GC28:GG28"/>
    <mergeCell ref="GJ28:GN28"/>
    <mergeCell ref="GQ28:GU28"/>
    <mergeCell ref="GX28:HB28"/>
    <mergeCell ref="HE28:HI28"/>
    <mergeCell ref="ET28:EX28"/>
    <mergeCell ref="FA28:FE28"/>
    <mergeCell ref="FH28:FL28"/>
    <mergeCell ref="FO28:FS28"/>
    <mergeCell ref="FV28:FZ28"/>
    <mergeCell ref="WG28:WK28"/>
    <mergeCell ref="WN28:WR28"/>
    <mergeCell ref="WU28:WY28"/>
    <mergeCell ref="XB28:XF28"/>
    <mergeCell ref="XI28:XM28"/>
    <mergeCell ref="UX28:VB28"/>
    <mergeCell ref="VE28:VI28"/>
    <mergeCell ref="VL28:VP28"/>
    <mergeCell ref="VS28:VW28"/>
    <mergeCell ref="VZ28:WD28"/>
    <mergeCell ref="TO28:TS28"/>
    <mergeCell ref="TV28:TZ28"/>
    <mergeCell ref="UC28:UG28"/>
    <mergeCell ref="UJ28:UN28"/>
    <mergeCell ref="UQ28:UU28"/>
    <mergeCell ref="SF28:SJ28"/>
    <mergeCell ref="SM28:SQ28"/>
    <mergeCell ref="ST28:SX28"/>
    <mergeCell ref="TA28:TE28"/>
    <mergeCell ref="TH28:TL28"/>
    <mergeCell ref="QW28:RA28"/>
    <mergeCell ref="RD28:RH28"/>
    <mergeCell ref="RK28:RO28"/>
    <mergeCell ref="RR28:RV28"/>
    <mergeCell ref="RY28:SC28"/>
    <mergeCell ref="PN28:PR28"/>
    <mergeCell ref="PU28:PY28"/>
    <mergeCell ref="QB28:QF28"/>
    <mergeCell ref="QI28:QM28"/>
    <mergeCell ref="QP28:QT28"/>
    <mergeCell ref="OE28:OI28"/>
    <mergeCell ref="OL28:OP28"/>
    <mergeCell ref="OS28:OW28"/>
    <mergeCell ref="OZ28:PD28"/>
    <mergeCell ref="PG28:PK28"/>
    <mergeCell ref="AFR28:AFV28"/>
    <mergeCell ref="AFY28:AGC28"/>
    <mergeCell ref="AGF28:AGJ28"/>
    <mergeCell ref="AGM28:AGQ28"/>
    <mergeCell ref="AGT28:AGX28"/>
    <mergeCell ref="AEI28:AEM28"/>
    <mergeCell ref="AEP28:AET28"/>
    <mergeCell ref="AEW28:AFA28"/>
    <mergeCell ref="AFD28:AFH28"/>
    <mergeCell ref="AFK28:AFO28"/>
    <mergeCell ref="ACZ28:ADD28"/>
    <mergeCell ref="ADG28:ADK28"/>
    <mergeCell ref="ADN28:ADR28"/>
    <mergeCell ref="ADU28:ADY28"/>
    <mergeCell ref="AEB28:AEF28"/>
    <mergeCell ref="ABQ28:ABU28"/>
    <mergeCell ref="ABX28:ACB28"/>
    <mergeCell ref="ACE28:ACI28"/>
    <mergeCell ref="ACL28:ACP28"/>
    <mergeCell ref="ACS28:ACW28"/>
    <mergeCell ref="AAH28:AAL28"/>
    <mergeCell ref="AAO28:AAS28"/>
    <mergeCell ref="AAV28:AAZ28"/>
    <mergeCell ref="ABC28:ABG28"/>
    <mergeCell ref="ABJ28:ABN28"/>
    <mergeCell ref="YY28:ZC28"/>
    <mergeCell ref="ZF28:ZJ28"/>
    <mergeCell ref="ZM28:ZQ28"/>
    <mergeCell ref="ZT28:ZX28"/>
    <mergeCell ref="AAA28:AAE28"/>
    <mergeCell ref="XP28:XT28"/>
    <mergeCell ref="XW28:YA28"/>
    <mergeCell ref="YD28:YH28"/>
    <mergeCell ref="YK28:YO28"/>
    <mergeCell ref="YR28:YV28"/>
    <mergeCell ref="APC28:APG28"/>
    <mergeCell ref="APJ28:APN28"/>
    <mergeCell ref="APQ28:APU28"/>
    <mergeCell ref="APX28:AQB28"/>
    <mergeCell ref="AQE28:AQI28"/>
    <mergeCell ref="ANT28:ANX28"/>
    <mergeCell ref="AOA28:AOE28"/>
    <mergeCell ref="AOH28:AOL28"/>
    <mergeCell ref="AOO28:AOS28"/>
    <mergeCell ref="AOV28:AOZ28"/>
    <mergeCell ref="AMK28:AMO28"/>
    <mergeCell ref="AMR28:AMV28"/>
    <mergeCell ref="AMY28:ANC28"/>
    <mergeCell ref="ANF28:ANJ28"/>
    <mergeCell ref="ANM28:ANQ28"/>
    <mergeCell ref="ALB28:ALF28"/>
    <mergeCell ref="ALI28:ALM28"/>
    <mergeCell ref="ALP28:ALT28"/>
    <mergeCell ref="ALW28:AMA28"/>
    <mergeCell ref="AMD28:AMH28"/>
    <mergeCell ref="AJS28:AJW28"/>
    <mergeCell ref="AJZ28:AKD28"/>
    <mergeCell ref="AKG28:AKK28"/>
    <mergeCell ref="AKN28:AKR28"/>
    <mergeCell ref="AKU28:AKY28"/>
    <mergeCell ref="AIJ28:AIN28"/>
    <mergeCell ref="AIQ28:AIU28"/>
    <mergeCell ref="AIX28:AJB28"/>
    <mergeCell ref="AJE28:AJI28"/>
    <mergeCell ref="AJL28:AJP28"/>
    <mergeCell ref="AHA28:AHE28"/>
    <mergeCell ref="AHH28:AHL28"/>
    <mergeCell ref="AHO28:AHS28"/>
    <mergeCell ref="AHV28:AHZ28"/>
    <mergeCell ref="AIC28:AIG28"/>
    <mergeCell ref="AYN28:AYR28"/>
    <mergeCell ref="AYU28:AYY28"/>
    <mergeCell ref="AZB28:AZF28"/>
    <mergeCell ref="AZI28:AZM28"/>
    <mergeCell ref="AZP28:AZT28"/>
    <mergeCell ref="AXE28:AXI28"/>
    <mergeCell ref="AXL28:AXP28"/>
    <mergeCell ref="AXS28:AXW28"/>
    <mergeCell ref="AXZ28:AYD28"/>
    <mergeCell ref="AYG28:AYK28"/>
    <mergeCell ref="AVV28:AVZ28"/>
    <mergeCell ref="AWC28:AWG28"/>
    <mergeCell ref="AWJ28:AWN28"/>
    <mergeCell ref="AWQ28:AWU28"/>
    <mergeCell ref="AWX28:AXB28"/>
    <mergeCell ref="AUM28:AUQ28"/>
    <mergeCell ref="AUT28:AUX28"/>
    <mergeCell ref="AVA28:AVE28"/>
    <mergeCell ref="AVH28:AVL28"/>
    <mergeCell ref="AVO28:AVS28"/>
    <mergeCell ref="ATD28:ATH28"/>
    <mergeCell ref="ATK28:ATO28"/>
    <mergeCell ref="ATR28:ATV28"/>
    <mergeCell ref="ATY28:AUC28"/>
    <mergeCell ref="AUF28:AUJ28"/>
    <mergeCell ref="ARU28:ARY28"/>
    <mergeCell ref="ASB28:ASF28"/>
    <mergeCell ref="ASI28:ASM28"/>
    <mergeCell ref="ASP28:AST28"/>
    <mergeCell ref="ASW28:ATA28"/>
    <mergeCell ref="AQL28:AQP28"/>
    <mergeCell ref="AQS28:AQW28"/>
    <mergeCell ref="AQZ28:ARD28"/>
    <mergeCell ref="ARG28:ARK28"/>
    <mergeCell ref="ARN28:ARR28"/>
    <mergeCell ref="BHY28:BIC28"/>
    <mergeCell ref="BIF28:BIJ28"/>
    <mergeCell ref="BIM28:BIQ28"/>
    <mergeCell ref="BIT28:BIX28"/>
    <mergeCell ref="BJA28:BJE28"/>
    <mergeCell ref="BGP28:BGT28"/>
    <mergeCell ref="BGW28:BHA28"/>
    <mergeCell ref="BHD28:BHH28"/>
    <mergeCell ref="BHK28:BHO28"/>
    <mergeCell ref="BHR28:BHV28"/>
    <mergeCell ref="BFG28:BFK28"/>
    <mergeCell ref="BFN28:BFR28"/>
    <mergeCell ref="BFU28:BFY28"/>
    <mergeCell ref="BGB28:BGF28"/>
    <mergeCell ref="BGI28:BGM28"/>
    <mergeCell ref="BDX28:BEB28"/>
    <mergeCell ref="BEE28:BEI28"/>
    <mergeCell ref="BEL28:BEP28"/>
    <mergeCell ref="BES28:BEW28"/>
    <mergeCell ref="BEZ28:BFD28"/>
    <mergeCell ref="BCO28:BCS28"/>
    <mergeCell ref="BCV28:BCZ28"/>
    <mergeCell ref="BDC28:BDG28"/>
    <mergeCell ref="BDJ28:BDN28"/>
    <mergeCell ref="BDQ28:BDU28"/>
    <mergeCell ref="BBF28:BBJ28"/>
    <mergeCell ref="BBM28:BBQ28"/>
    <mergeCell ref="BBT28:BBX28"/>
    <mergeCell ref="BCA28:BCE28"/>
    <mergeCell ref="BCH28:BCL28"/>
    <mergeCell ref="AZW28:BAA28"/>
    <mergeCell ref="BAD28:BAH28"/>
    <mergeCell ref="BAK28:BAO28"/>
    <mergeCell ref="BAR28:BAV28"/>
    <mergeCell ref="BAY28:BBC28"/>
    <mergeCell ref="BRJ28:BRN28"/>
    <mergeCell ref="BRQ28:BRU28"/>
    <mergeCell ref="BRX28:BSB28"/>
    <mergeCell ref="BSE28:BSI28"/>
    <mergeCell ref="BSL28:BSP28"/>
    <mergeCell ref="BQA28:BQE28"/>
    <mergeCell ref="BQH28:BQL28"/>
    <mergeCell ref="BQO28:BQS28"/>
    <mergeCell ref="BQV28:BQZ28"/>
    <mergeCell ref="BRC28:BRG28"/>
    <mergeCell ref="BOR28:BOV28"/>
    <mergeCell ref="BOY28:BPC28"/>
    <mergeCell ref="BPF28:BPJ28"/>
    <mergeCell ref="BPM28:BPQ28"/>
    <mergeCell ref="BPT28:BPX28"/>
    <mergeCell ref="BNI28:BNM28"/>
    <mergeCell ref="BNP28:BNT28"/>
    <mergeCell ref="BNW28:BOA28"/>
    <mergeCell ref="BOD28:BOH28"/>
    <mergeCell ref="BOK28:BOO28"/>
    <mergeCell ref="BLZ28:BMD28"/>
    <mergeCell ref="BMG28:BMK28"/>
    <mergeCell ref="BMN28:BMR28"/>
    <mergeCell ref="BMU28:BMY28"/>
    <mergeCell ref="BNB28:BNF28"/>
    <mergeCell ref="BKQ28:BKU28"/>
    <mergeCell ref="BKX28:BLB28"/>
    <mergeCell ref="BLE28:BLI28"/>
    <mergeCell ref="BLL28:BLP28"/>
    <mergeCell ref="BLS28:BLW28"/>
    <mergeCell ref="BJH28:BJL28"/>
    <mergeCell ref="BJO28:BJS28"/>
    <mergeCell ref="BJV28:BJZ28"/>
    <mergeCell ref="BKC28:BKG28"/>
    <mergeCell ref="BKJ28:BKN28"/>
    <mergeCell ref="CAU28:CAY28"/>
    <mergeCell ref="CBB28:CBF28"/>
    <mergeCell ref="CBI28:CBM28"/>
    <mergeCell ref="CBP28:CBT28"/>
    <mergeCell ref="CBW28:CCA28"/>
    <mergeCell ref="BZL28:BZP28"/>
    <mergeCell ref="BZS28:BZW28"/>
    <mergeCell ref="BZZ28:CAD28"/>
    <mergeCell ref="CAG28:CAK28"/>
    <mergeCell ref="CAN28:CAR28"/>
    <mergeCell ref="BYC28:BYG28"/>
    <mergeCell ref="BYJ28:BYN28"/>
    <mergeCell ref="BYQ28:BYU28"/>
    <mergeCell ref="BYX28:BZB28"/>
    <mergeCell ref="BZE28:BZI28"/>
    <mergeCell ref="BWT28:BWX28"/>
    <mergeCell ref="BXA28:BXE28"/>
    <mergeCell ref="BXH28:BXL28"/>
    <mergeCell ref="BXO28:BXS28"/>
    <mergeCell ref="BXV28:BXZ28"/>
    <mergeCell ref="BVK28:BVO28"/>
    <mergeCell ref="BVR28:BVV28"/>
    <mergeCell ref="BVY28:BWC28"/>
    <mergeCell ref="BWF28:BWJ28"/>
    <mergeCell ref="BWM28:BWQ28"/>
    <mergeCell ref="BUB28:BUF28"/>
    <mergeCell ref="BUI28:BUM28"/>
    <mergeCell ref="BUP28:BUT28"/>
    <mergeCell ref="BUW28:BVA28"/>
    <mergeCell ref="BVD28:BVH28"/>
    <mergeCell ref="BSS28:BSW28"/>
    <mergeCell ref="BSZ28:BTD28"/>
    <mergeCell ref="BTG28:BTK28"/>
    <mergeCell ref="BTN28:BTR28"/>
    <mergeCell ref="BTU28:BTY28"/>
    <mergeCell ref="CKF28:CKJ28"/>
    <mergeCell ref="CKM28:CKQ28"/>
    <mergeCell ref="CKT28:CKX28"/>
    <mergeCell ref="CLA28:CLE28"/>
    <mergeCell ref="CLH28:CLL28"/>
    <mergeCell ref="CIW28:CJA28"/>
    <mergeCell ref="CJD28:CJH28"/>
    <mergeCell ref="CJK28:CJO28"/>
    <mergeCell ref="CJR28:CJV28"/>
    <mergeCell ref="CJY28:CKC28"/>
    <mergeCell ref="CHN28:CHR28"/>
    <mergeCell ref="CHU28:CHY28"/>
    <mergeCell ref="CIB28:CIF28"/>
    <mergeCell ref="CII28:CIM28"/>
    <mergeCell ref="CIP28:CIT28"/>
    <mergeCell ref="CGE28:CGI28"/>
    <mergeCell ref="CGL28:CGP28"/>
    <mergeCell ref="CGS28:CGW28"/>
    <mergeCell ref="CGZ28:CHD28"/>
    <mergeCell ref="CHG28:CHK28"/>
    <mergeCell ref="CEV28:CEZ28"/>
    <mergeCell ref="CFC28:CFG28"/>
    <mergeCell ref="CFJ28:CFN28"/>
    <mergeCell ref="CFQ28:CFU28"/>
    <mergeCell ref="CFX28:CGB28"/>
    <mergeCell ref="CDM28:CDQ28"/>
    <mergeCell ref="CDT28:CDX28"/>
    <mergeCell ref="CEA28:CEE28"/>
    <mergeCell ref="CEH28:CEL28"/>
    <mergeCell ref="CEO28:CES28"/>
    <mergeCell ref="CCD28:CCH28"/>
    <mergeCell ref="CCK28:CCO28"/>
    <mergeCell ref="CCR28:CCV28"/>
    <mergeCell ref="CCY28:CDC28"/>
    <mergeCell ref="CDF28:CDJ28"/>
    <mergeCell ref="CTQ28:CTU28"/>
    <mergeCell ref="CTX28:CUB28"/>
    <mergeCell ref="CUE28:CUI28"/>
    <mergeCell ref="CUL28:CUP28"/>
    <mergeCell ref="CUS28:CUW28"/>
    <mergeCell ref="CSH28:CSL28"/>
    <mergeCell ref="CSO28:CSS28"/>
    <mergeCell ref="CSV28:CSZ28"/>
    <mergeCell ref="CTC28:CTG28"/>
    <mergeCell ref="CTJ28:CTN28"/>
    <mergeCell ref="CQY28:CRC28"/>
    <mergeCell ref="CRF28:CRJ28"/>
    <mergeCell ref="CRM28:CRQ28"/>
    <mergeCell ref="CRT28:CRX28"/>
    <mergeCell ref="CSA28:CSE28"/>
    <mergeCell ref="CPP28:CPT28"/>
    <mergeCell ref="CPW28:CQA28"/>
    <mergeCell ref="CQD28:CQH28"/>
    <mergeCell ref="CQK28:CQO28"/>
    <mergeCell ref="CQR28:CQV28"/>
    <mergeCell ref="COG28:COK28"/>
    <mergeCell ref="CON28:COR28"/>
    <mergeCell ref="COU28:COY28"/>
    <mergeCell ref="CPB28:CPF28"/>
    <mergeCell ref="CPI28:CPM28"/>
    <mergeCell ref="CMX28:CNB28"/>
    <mergeCell ref="CNE28:CNI28"/>
    <mergeCell ref="CNL28:CNP28"/>
    <mergeCell ref="CNS28:CNW28"/>
    <mergeCell ref="CNZ28:COD28"/>
    <mergeCell ref="CLO28:CLS28"/>
    <mergeCell ref="CLV28:CLZ28"/>
    <mergeCell ref="CMC28:CMG28"/>
    <mergeCell ref="CMJ28:CMN28"/>
    <mergeCell ref="CMQ28:CMU28"/>
    <mergeCell ref="DDB28:DDF28"/>
    <mergeCell ref="DDI28:DDM28"/>
    <mergeCell ref="DDP28:DDT28"/>
    <mergeCell ref="DDW28:DEA28"/>
    <mergeCell ref="DED28:DEH28"/>
    <mergeCell ref="DBS28:DBW28"/>
    <mergeCell ref="DBZ28:DCD28"/>
    <mergeCell ref="DCG28:DCK28"/>
    <mergeCell ref="DCN28:DCR28"/>
    <mergeCell ref="DCU28:DCY28"/>
    <mergeCell ref="DAJ28:DAN28"/>
    <mergeCell ref="DAQ28:DAU28"/>
    <mergeCell ref="DAX28:DBB28"/>
    <mergeCell ref="DBE28:DBI28"/>
    <mergeCell ref="DBL28:DBP28"/>
    <mergeCell ref="CZA28:CZE28"/>
    <mergeCell ref="CZH28:CZL28"/>
    <mergeCell ref="CZO28:CZS28"/>
    <mergeCell ref="CZV28:CZZ28"/>
    <mergeCell ref="DAC28:DAG28"/>
    <mergeCell ref="CXR28:CXV28"/>
    <mergeCell ref="CXY28:CYC28"/>
    <mergeCell ref="CYF28:CYJ28"/>
    <mergeCell ref="CYM28:CYQ28"/>
    <mergeCell ref="CYT28:CYX28"/>
    <mergeCell ref="CWI28:CWM28"/>
    <mergeCell ref="CWP28:CWT28"/>
    <mergeCell ref="CWW28:CXA28"/>
    <mergeCell ref="CXD28:CXH28"/>
    <mergeCell ref="CXK28:CXO28"/>
    <mergeCell ref="CUZ28:CVD28"/>
    <mergeCell ref="CVG28:CVK28"/>
    <mergeCell ref="CVN28:CVR28"/>
    <mergeCell ref="CVU28:CVY28"/>
    <mergeCell ref="CWB28:CWF28"/>
    <mergeCell ref="DMM28:DMQ28"/>
    <mergeCell ref="DMT28:DMX28"/>
    <mergeCell ref="DNA28:DNE28"/>
    <mergeCell ref="DNH28:DNL28"/>
    <mergeCell ref="DNO28:DNS28"/>
    <mergeCell ref="DLD28:DLH28"/>
    <mergeCell ref="DLK28:DLO28"/>
    <mergeCell ref="DLR28:DLV28"/>
    <mergeCell ref="DLY28:DMC28"/>
    <mergeCell ref="DMF28:DMJ28"/>
    <mergeCell ref="DJU28:DJY28"/>
    <mergeCell ref="DKB28:DKF28"/>
    <mergeCell ref="DKI28:DKM28"/>
    <mergeCell ref="DKP28:DKT28"/>
    <mergeCell ref="DKW28:DLA28"/>
    <mergeCell ref="DIL28:DIP28"/>
    <mergeCell ref="DIS28:DIW28"/>
    <mergeCell ref="DIZ28:DJD28"/>
    <mergeCell ref="DJG28:DJK28"/>
    <mergeCell ref="DJN28:DJR28"/>
    <mergeCell ref="DHC28:DHG28"/>
    <mergeCell ref="DHJ28:DHN28"/>
    <mergeCell ref="DHQ28:DHU28"/>
    <mergeCell ref="DHX28:DIB28"/>
    <mergeCell ref="DIE28:DII28"/>
    <mergeCell ref="DFT28:DFX28"/>
    <mergeCell ref="DGA28:DGE28"/>
    <mergeCell ref="DGH28:DGL28"/>
    <mergeCell ref="DGO28:DGS28"/>
    <mergeCell ref="DGV28:DGZ28"/>
    <mergeCell ref="DEK28:DEO28"/>
    <mergeCell ref="DER28:DEV28"/>
    <mergeCell ref="DEY28:DFC28"/>
    <mergeCell ref="DFF28:DFJ28"/>
    <mergeCell ref="DFM28:DFQ28"/>
    <mergeCell ref="DVX28:DWB28"/>
    <mergeCell ref="DWE28:DWI28"/>
    <mergeCell ref="DWL28:DWP28"/>
    <mergeCell ref="DWS28:DWW28"/>
    <mergeCell ref="DWZ28:DXD28"/>
    <mergeCell ref="DUO28:DUS28"/>
    <mergeCell ref="DUV28:DUZ28"/>
    <mergeCell ref="DVC28:DVG28"/>
    <mergeCell ref="DVJ28:DVN28"/>
    <mergeCell ref="DVQ28:DVU28"/>
    <mergeCell ref="DTF28:DTJ28"/>
    <mergeCell ref="DTM28:DTQ28"/>
    <mergeCell ref="DTT28:DTX28"/>
    <mergeCell ref="DUA28:DUE28"/>
    <mergeCell ref="DUH28:DUL28"/>
    <mergeCell ref="DRW28:DSA28"/>
    <mergeCell ref="DSD28:DSH28"/>
    <mergeCell ref="DSK28:DSO28"/>
    <mergeCell ref="DSR28:DSV28"/>
    <mergeCell ref="DSY28:DTC28"/>
    <mergeCell ref="DQN28:DQR28"/>
    <mergeCell ref="DQU28:DQY28"/>
    <mergeCell ref="DRB28:DRF28"/>
    <mergeCell ref="DRI28:DRM28"/>
    <mergeCell ref="DRP28:DRT28"/>
    <mergeCell ref="DPE28:DPI28"/>
    <mergeCell ref="DPL28:DPP28"/>
    <mergeCell ref="DPS28:DPW28"/>
    <mergeCell ref="DPZ28:DQD28"/>
    <mergeCell ref="DQG28:DQK28"/>
    <mergeCell ref="DNV28:DNZ28"/>
    <mergeCell ref="DOC28:DOG28"/>
    <mergeCell ref="DOJ28:DON28"/>
    <mergeCell ref="DOQ28:DOU28"/>
    <mergeCell ref="DOX28:DPB28"/>
    <mergeCell ref="EFI28:EFM28"/>
    <mergeCell ref="EFP28:EFT28"/>
    <mergeCell ref="EFW28:EGA28"/>
    <mergeCell ref="EGD28:EGH28"/>
    <mergeCell ref="EGK28:EGO28"/>
    <mergeCell ref="EDZ28:EED28"/>
    <mergeCell ref="EEG28:EEK28"/>
    <mergeCell ref="EEN28:EER28"/>
    <mergeCell ref="EEU28:EEY28"/>
    <mergeCell ref="EFB28:EFF28"/>
    <mergeCell ref="ECQ28:ECU28"/>
    <mergeCell ref="ECX28:EDB28"/>
    <mergeCell ref="EDE28:EDI28"/>
    <mergeCell ref="EDL28:EDP28"/>
    <mergeCell ref="EDS28:EDW28"/>
    <mergeCell ref="EBH28:EBL28"/>
    <mergeCell ref="EBO28:EBS28"/>
    <mergeCell ref="EBV28:EBZ28"/>
    <mergeCell ref="ECC28:ECG28"/>
    <mergeCell ref="ECJ28:ECN28"/>
    <mergeCell ref="DZY28:EAC28"/>
    <mergeCell ref="EAF28:EAJ28"/>
    <mergeCell ref="EAM28:EAQ28"/>
    <mergeCell ref="EAT28:EAX28"/>
    <mergeCell ref="EBA28:EBE28"/>
    <mergeCell ref="DYP28:DYT28"/>
    <mergeCell ref="DYW28:DZA28"/>
    <mergeCell ref="DZD28:DZH28"/>
    <mergeCell ref="DZK28:DZO28"/>
    <mergeCell ref="DZR28:DZV28"/>
    <mergeCell ref="DXG28:DXK28"/>
    <mergeCell ref="DXN28:DXR28"/>
    <mergeCell ref="DXU28:DXY28"/>
    <mergeCell ref="DYB28:DYF28"/>
    <mergeCell ref="DYI28:DYM28"/>
    <mergeCell ref="EOT28:EOX28"/>
    <mergeCell ref="EPA28:EPE28"/>
    <mergeCell ref="EPH28:EPL28"/>
    <mergeCell ref="EPO28:EPS28"/>
    <mergeCell ref="EPV28:EPZ28"/>
    <mergeCell ref="ENK28:ENO28"/>
    <mergeCell ref="ENR28:ENV28"/>
    <mergeCell ref="ENY28:EOC28"/>
    <mergeCell ref="EOF28:EOJ28"/>
    <mergeCell ref="EOM28:EOQ28"/>
    <mergeCell ref="EMB28:EMF28"/>
    <mergeCell ref="EMI28:EMM28"/>
    <mergeCell ref="EMP28:EMT28"/>
    <mergeCell ref="EMW28:ENA28"/>
    <mergeCell ref="END28:ENH28"/>
    <mergeCell ref="EKS28:EKW28"/>
    <mergeCell ref="EKZ28:ELD28"/>
    <mergeCell ref="ELG28:ELK28"/>
    <mergeCell ref="ELN28:ELR28"/>
    <mergeCell ref="ELU28:ELY28"/>
    <mergeCell ref="EJJ28:EJN28"/>
    <mergeCell ref="EJQ28:EJU28"/>
    <mergeCell ref="EJX28:EKB28"/>
    <mergeCell ref="EKE28:EKI28"/>
    <mergeCell ref="EKL28:EKP28"/>
    <mergeCell ref="EIA28:EIE28"/>
    <mergeCell ref="EIH28:EIL28"/>
    <mergeCell ref="EIO28:EIS28"/>
    <mergeCell ref="EIV28:EIZ28"/>
    <mergeCell ref="EJC28:EJG28"/>
    <mergeCell ref="EGR28:EGV28"/>
    <mergeCell ref="EGY28:EHC28"/>
    <mergeCell ref="EHF28:EHJ28"/>
    <mergeCell ref="EHM28:EHQ28"/>
    <mergeCell ref="EHT28:EHX28"/>
    <mergeCell ref="EYE28:EYI28"/>
    <mergeCell ref="EYL28:EYP28"/>
    <mergeCell ref="EYS28:EYW28"/>
    <mergeCell ref="EYZ28:EZD28"/>
    <mergeCell ref="EZG28:EZK28"/>
    <mergeCell ref="EWV28:EWZ28"/>
    <mergeCell ref="EXC28:EXG28"/>
    <mergeCell ref="EXJ28:EXN28"/>
    <mergeCell ref="EXQ28:EXU28"/>
    <mergeCell ref="EXX28:EYB28"/>
    <mergeCell ref="EVM28:EVQ28"/>
    <mergeCell ref="EVT28:EVX28"/>
    <mergeCell ref="EWA28:EWE28"/>
    <mergeCell ref="EWH28:EWL28"/>
    <mergeCell ref="EWO28:EWS28"/>
    <mergeCell ref="EUD28:EUH28"/>
    <mergeCell ref="EUK28:EUO28"/>
    <mergeCell ref="EUR28:EUV28"/>
    <mergeCell ref="EUY28:EVC28"/>
    <mergeCell ref="EVF28:EVJ28"/>
    <mergeCell ref="ESU28:ESY28"/>
    <mergeCell ref="ETB28:ETF28"/>
    <mergeCell ref="ETI28:ETM28"/>
    <mergeCell ref="ETP28:ETT28"/>
    <mergeCell ref="ETW28:EUA28"/>
    <mergeCell ref="ERL28:ERP28"/>
    <mergeCell ref="ERS28:ERW28"/>
    <mergeCell ref="ERZ28:ESD28"/>
    <mergeCell ref="ESG28:ESK28"/>
    <mergeCell ref="ESN28:ESR28"/>
    <mergeCell ref="EQC28:EQG28"/>
    <mergeCell ref="EQJ28:EQN28"/>
    <mergeCell ref="EQQ28:EQU28"/>
    <mergeCell ref="EQX28:ERB28"/>
    <mergeCell ref="ERE28:ERI28"/>
    <mergeCell ref="FHP28:FHT28"/>
    <mergeCell ref="FHW28:FIA28"/>
    <mergeCell ref="FID28:FIH28"/>
    <mergeCell ref="FIK28:FIO28"/>
    <mergeCell ref="FIR28:FIV28"/>
    <mergeCell ref="FGG28:FGK28"/>
    <mergeCell ref="FGN28:FGR28"/>
    <mergeCell ref="FGU28:FGY28"/>
    <mergeCell ref="FHB28:FHF28"/>
    <mergeCell ref="FHI28:FHM28"/>
    <mergeCell ref="FEX28:FFB28"/>
    <mergeCell ref="FFE28:FFI28"/>
    <mergeCell ref="FFL28:FFP28"/>
    <mergeCell ref="FFS28:FFW28"/>
    <mergeCell ref="FFZ28:FGD28"/>
    <mergeCell ref="FDO28:FDS28"/>
    <mergeCell ref="FDV28:FDZ28"/>
    <mergeCell ref="FEC28:FEG28"/>
    <mergeCell ref="FEJ28:FEN28"/>
    <mergeCell ref="FEQ28:FEU28"/>
    <mergeCell ref="FCF28:FCJ28"/>
    <mergeCell ref="FCM28:FCQ28"/>
    <mergeCell ref="FCT28:FCX28"/>
    <mergeCell ref="FDA28:FDE28"/>
    <mergeCell ref="FDH28:FDL28"/>
    <mergeCell ref="FAW28:FBA28"/>
    <mergeCell ref="FBD28:FBH28"/>
    <mergeCell ref="FBK28:FBO28"/>
    <mergeCell ref="FBR28:FBV28"/>
    <mergeCell ref="FBY28:FCC28"/>
    <mergeCell ref="EZN28:EZR28"/>
    <mergeCell ref="EZU28:EZY28"/>
    <mergeCell ref="FAB28:FAF28"/>
    <mergeCell ref="FAI28:FAM28"/>
    <mergeCell ref="FAP28:FAT28"/>
    <mergeCell ref="FRA28:FRE28"/>
    <mergeCell ref="FRH28:FRL28"/>
    <mergeCell ref="FRO28:FRS28"/>
    <mergeCell ref="FRV28:FRZ28"/>
    <mergeCell ref="FSC28:FSG28"/>
    <mergeCell ref="FPR28:FPV28"/>
    <mergeCell ref="FPY28:FQC28"/>
    <mergeCell ref="FQF28:FQJ28"/>
    <mergeCell ref="FQM28:FQQ28"/>
    <mergeCell ref="FQT28:FQX28"/>
    <mergeCell ref="FOI28:FOM28"/>
    <mergeCell ref="FOP28:FOT28"/>
    <mergeCell ref="FOW28:FPA28"/>
    <mergeCell ref="FPD28:FPH28"/>
    <mergeCell ref="FPK28:FPO28"/>
    <mergeCell ref="FMZ28:FND28"/>
    <mergeCell ref="FNG28:FNK28"/>
    <mergeCell ref="FNN28:FNR28"/>
    <mergeCell ref="FNU28:FNY28"/>
    <mergeCell ref="FOB28:FOF28"/>
    <mergeCell ref="FLQ28:FLU28"/>
    <mergeCell ref="FLX28:FMB28"/>
    <mergeCell ref="FME28:FMI28"/>
    <mergeCell ref="FML28:FMP28"/>
    <mergeCell ref="FMS28:FMW28"/>
    <mergeCell ref="FKH28:FKL28"/>
    <mergeCell ref="FKO28:FKS28"/>
    <mergeCell ref="FKV28:FKZ28"/>
    <mergeCell ref="FLC28:FLG28"/>
    <mergeCell ref="FLJ28:FLN28"/>
    <mergeCell ref="FIY28:FJC28"/>
    <mergeCell ref="FJF28:FJJ28"/>
    <mergeCell ref="FJM28:FJQ28"/>
    <mergeCell ref="FJT28:FJX28"/>
    <mergeCell ref="FKA28:FKE28"/>
    <mergeCell ref="GAL28:GAP28"/>
    <mergeCell ref="GAS28:GAW28"/>
    <mergeCell ref="GAZ28:GBD28"/>
    <mergeCell ref="GBG28:GBK28"/>
    <mergeCell ref="GBN28:GBR28"/>
    <mergeCell ref="FZC28:FZG28"/>
    <mergeCell ref="FZJ28:FZN28"/>
    <mergeCell ref="FZQ28:FZU28"/>
    <mergeCell ref="FZX28:GAB28"/>
    <mergeCell ref="GAE28:GAI28"/>
    <mergeCell ref="FXT28:FXX28"/>
    <mergeCell ref="FYA28:FYE28"/>
    <mergeCell ref="FYH28:FYL28"/>
    <mergeCell ref="FYO28:FYS28"/>
    <mergeCell ref="FYV28:FYZ28"/>
    <mergeCell ref="FWK28:FWO28"/>
    <mergeCell ref="FWR28:FWV28"/>
    <mergeCell ref="FWY28:FXC28"/>
    <mergeCell ref="FXF28:FXJ28"/>
    <mergeCell ref="FXM28:FXQ28"/>
    <mergeCell ref="FVB28:FVF28"/>
    <mergeCell ref="FVI28:FVM28"/>
    <mergeCell ref="FVP28:FVT28"/>
    <mergeCell ref="FVW28:FWA28"/>
    <mergeCell ref="FWD28:FWH28"/>
    <mergeCell ref="FTS28:FTW28"/>
    <mergeCell ref="FTZ28:FUD28"/>
    <mergeCell ref="FUG28:FUK28"/>
    <mergeCell ref="FUN28:FUR28"/>
    <mergeCell ref="FUU28:FUY28"/>
    <mergeCell ref="FSJ28:FSN28"/>
    <mergeCell ref="FSQ28:FSU28"/>
    <mergeCell ref="FSX28:FTB28"/>
    <mergeCell ref="FTE28:FTI28"/>
    <mergeCell ref="FTL28:FTP28"/>
    <mergeCell ref="GJW28:GKA28"/>
    <mergeCell ref="GKD28:GKH28"/>
    <mergeCell ref="GKK28:GKO28"/>
    <mergeCell ref="GKR28:GKV28"/>
    <mergeCell ref="GKY28:GLC28"/>
    <mergeCell ref="GIN28:GIR28"/>
    <mergeCell ref="GIU28:GIY28"/>
    <mergeCell ref="GJB28:GJF28"/>
    <mergeCell ref="GJI28:GJM28"/>
    <mergeCell ref="GJP28:GJT28"/>
    <mergeCell ref="GHE28:GHI28"/>
    <mergeCell ref="GHL28:GHP28"/>
    <mergeCell ref="GHS28:GHW28"/>
    <mergeCell ref="GHZ28:GID28"/>
    <mergeCell ref="GIG28:GIK28"/>
    <mergeCell ref="GFV28:GFZ28"/>
    <mergeCell ref="GGC28:GGG28"/>
    <mergeCell ref="GGJ28:GGN28"/>
    <mergeCell ref="GGQ28:GGU28"/>
    <mergeCell ref="GGX28:GHB28"/>
    <mergeCell ref="GEM28:GEQ28"/>
    <mergeCell ref="GET28:GEX28"/>
    <mergeCell ref="GFA28:GFE28"/>
    <mergeCell ref="GFH28:GFL28"/>
    <mergeCell ref="GFO28:GFS28"/>
    <mergeCell ref="GDD28:GDH28"/>
    <mergeCell ref="GDK28:GDO28"/>
    <mergeCell ref="GDR28:GDV28"/>
    <mergeCell ref="GDY28:GEC28"/>
    <mergeCell ref="GEF28:GEJ28"/>
    <mergeCell ref="GBU28:GBY28"/>
    <mergeCell ref="GCB28:GCF28"/>
    <mergeCell ref="GCI28:GCM28"/>
    <mergeCell ref="GCP28:GCT28"/>
    <mergeCell ref="GCW28:GDA28"/>
    <mergeCell ref="GTH28:GTL28"/>
    <mergeCell ref="GTO28:GTS28"/>
    <mergeCell ref="GTV28:GTZ28"/>
    <mergeCell ref="GUC28:GUG28"/>
    <mergeCell ref="GUJ28:GUN28"/>
    <mergeCell ref="GRY28:GSC28"/>
    <mergeCell ref="GSF28:GSJ28"/>
    <mergeCell ref="GSM28:GSQ28"/>
    <mergeCell ref="GST28:GSX28"/>
    <mergeCell ref="GTA28:GTE28"/>
    <mergeCell ref="GQP28:GQT28"/>
    <mergeCell ref="GQW28:GRA28"/>
    <mergeCell ref="GRD28:GRH28"/>
    <mergeCell ref="GRK28:GRO28"/>
    <mergeCell ref="GRR28:GRV28"/>
    <mergeCell ref="GPG28:GPK28"/>
    <mergeCell ref="GPN28:GPR28"/>
    <mergeCell ref="GPU28:GPY28"/>
    <mergeCell ref="GQB28:GQF28"/>
    <mergeCell ref="GQI28:GQM28"/>
    <mergeCell ref="GNX28:GOB28"/>
    <mergeCell ref="GOE28:GOI28"/>
    <mergeCell ref="GOL28:GOP28"/>
    <mergeCell ref="GOS28:GOW28"/>
    <mergeCell ref="GOZ28:GPD28"/>
    <mergeCell ref="GMO28:GMS28"/>
    <mergeCell ref="GMV28:GMZ28"/>
    <mergeCell ref="GNC28:GNG28"/>
    <mergeCell ref="GNJ28:GNN28"/>
    <mergeCell ref="GNQ28:GNU28"/>
    <mergeCell ref="GLF28:GLJ28"/>
    <mergeCell ref="GLM28:GLQ28"/>
    <mergeCell ref="GLT28:GLX28"/>
    <mergeCell ref="GMA28:GME28"/>
    <mergeCell ref="GMH28:GML28"/>
    <mergeCell ref="HCS28:HCW28"/>
    <mergeCell ref="HCZ28:HDD28"/>
    <mergeCell ref="HDG28:HDK28"/>
    <mergeCell ref="HDN28:HDR28"/>
    <mergeCell ref="HDU28:HDY28"/>
    <mergeCell ref="HBJ28:HBN28"/>
    <mergeCell ref="HBQ28:HBU28"/>
    <mergeCell ref="HBX28:HCB28"/>
    <mergeCell ref="HCE28:HCI28"/>
    <mergeCell ref="HCL28:HCP28"/>
    <mergeCell ref="HAA28:HAE28"/>
    <mergeCell ref="HAH28:HAL28"/>
    <mergeCell ref="HAO28:HAS28"/>
    <mergeCell ref="HAV28:HAZ28"/>
    <mergeCell ref="HBC28:HBG28"/>
    <mergeCell ref="GYR28:GYV28"/>
    <mergeCell ref="GYY28:GZC28"/>
    <mergeCell ref="GZF28:GZJ28"/>
    <mergeCell ref="GZM28:GZQ28"/>
    <mergeCell ref="GZT28:GZX28"/>
    <mergeCell ref="GXI28:GXM28"/>
    <mergeCell ref="GXP28:GXT28"/>
    <mergeCell ref="GXW28:GYA28"/>
    <mergeCell ref="GYD28:GYH28"/>
    <mergeCell ref="GYK28:GYO28"/>
    <mergeCell ref="GVZ28:GWD28"/>
    <mergeCell ref="GWG28:GWK28"/>
    <mergeCell ref="GWN28:GWR28"/>
    <mergeCell ref="GWU28:GWY28"/>
    <mergeCell ref="GXB28:GXF28"/>
    <mergeCell ref="GUQ28:GUU28"/>
    <mergeCell ref="GUX28:GVB28"/>
    <mergeCell ref="GVE28:GVI28"/>
    <mergeCell ref="GVL28:GVP28"/>
    <mergeCell ref="GVS28:GVW28"/>
    <mergeCell ref="HMD28:HMH28"/>
    <mergeCell ref="HMK28:HMO28"/>
    <mergeCell ref="HMR28:HMV28"/>
    <mergeCell ref="HMY28:HNC28"/>
    <mergeCell ref="HNF28:HNJ28"/>
    <mergeCell ref="HKU28:HKY28"/>
    <mergeCell ref="HLB28:HLF28"/>
    <mergeCell ref="HLI28:HLM28"/>
    <mergeCell ref="HLP28:HLT28"/>
    <mergeCell ref="HLW28:HMA28"/>
    <mergeCell ref="HJL28:HJP28"/>
    <mergeCell ref="HJS28:HJW28"/>
    <mergeCell ref="HJZ28:HKD28"/>
    <mergeCell ref="HKG28:HKK28"/>
    <mergeCell ref="HKN28:HKR28"/>
    <mergeCell ref="HIC28:HIG28"/>
    <mergeCell ref="HIJ28:HIN28"/>
    <mergeCell ref="HIQ28:HIU28"/>
    <mergeCell ref="HIX28:HJB28"/>
    <mergeCell ref="HJE28:HJI28"/>
    <mergeCell ref="HGT28:HGX28"/>
    <mergeCell ref="HHA28:HHE28"/>
    <mergeCell ref="HHH28:HHL28"/>
    <mergeCell ref="HHO28:HHS28"/>
    <mergeCell ref="HHV28:HHZ28"/>
    <mergeCell ref="HFK28:HFO28"/>
    <mergeCell ref="HFR28:HFV28"/>
    <mergeCell ref="HFY28:HGC28"/>
    <mergeCell ref="HGF28:HGJ28"/>
    <mergeCell ref="HGM28:HGQ28"/>
    <mergeCell ref="HEB28:HEF28"/>
    <mergeCell ref="HEI28:HEM28"/>
    <mergeCell ref="HEP28:HET28"/>
    <mergeCell ref="HEW28:HFA28"/>
    <mergeCell ref="HFD28:HFH28"/>
    <mergeCell ref="HVO28:HVS28"/>
    <mergeCell ref="HVV28:HVZ28"/>
    <mergeCell ref="HWC28:HWG28"/>
    <mergeCell ref="HWJ28:HWN28"/>
    <mergeCell ref="HWQ28:HWU28"/>
    <mergeCell ref="HUF28:HUJ28"/>
    <mergeCell ref="HUM28:HUQ28"/>
    <mergeCell ref="HUT28:HUX28"/>
    <mergeCell ref="HVA28:HVE28"/>
    <mergeCell ref="HVH28:HVL28"/>
    <mergeCell ref="HSW28:HTA28"/>
    <mergeCell ref="HTD28:HTH28"/>
    <mergeCell ref="HTK28:HTO28"/>
    <mergeCell ref="HTR28:HTV28"/>
    <mergeCell ref="HTY28:HUC28"/>
    <mergeCell ref="HRN28:HRR28"/>
    <mergeCell ref="HRU28:HRY28"/>
    <mergeCell ref="HSB28:HSF28"/>
    <mergeCell ref="HSI28:HSM28"/>
    <mergeCell ref="HSP28:HST28"/>
    <mergeCell ref="HQE28:HQI28"/>
    <mergeCell ref="HQL28:HQP28"/>
    <mergeCell ref="HQS28:HQW28"/>
    <mergeCell ref="HQZ28:HRD28"/>
    <mergeCell ref="HRG28:HRK28"/>
    <mergeCell ref="HOV28:HOZ28"/>
    <mergeCell ref="HPC28:HPG28"/>
    <mergeCell ref="HPJ28:HPN28"/>
    <mergeCell ref="HPQ28:HPU28"/>
    <mergeCell ref="HPX28:HQB28"/>
    <mergeCell ref="HNM28:HNQ28"/>
    <mergeCell ref="HNT28:HNX28"/>
    <mergeCell ref="HOA28:HOE28"/>
    <mergeCell ref="HOH28:HOL28"/>
    <mergeCell ref="HOO28:HOS28"/>
    <mergeCell ref="IEZ28:IFD28"/>
    <mergeCell ref="IFG28:IFK28"/>
    <mergeCell ref="IFN28:IFR28"/>
    <mergeCell ref="IFU28:IFY28"/>
    <mergeCell ref="IGB28:IGF28"/>
    <mergeCell ref="IDQ28:IDU28"/>
    <mergeCell ref="IDX28:IEB28"/>
    <mergeCell ref="IEE28:IEI28"/>
    <mergeCell ref="IEL28:IEP28"/>
    <mergeCell ref="IES28:IEW28"/>
    <mergeCell ref="ICH28:ICL28"/>
    <mergeCell ref="ICO28:ICS28"/>
    <mergeCell ref="ICV28:ICZ28"/>
    <mergeCell ref="IDC28:IDG28"/>
    <mergeCell ref="IDJ28:IDN28"/>
    <mergeCell ref="IAY28:IBC28"/>
    <mergeCell ref="IBF28:IBJ28"/>
    <mergeCell ref="IBM28:IBQ28"/>
    <mergeCell ref="IBT28:IBX28"/>
    <mergeCell ref="ICA28:ICE28"/>
    <mergeCell ref="HZP28:HZT28"/>
    <mergeCell ref="HZW28:IAA28"/>
    <mergeCell ref="IAD28:IAH28"/>
    <mergeCell ref="IAK28:IAO28"/>
    <mergeCell ref="IAR28:IAV28"/>
    <mergeCell ref="HYG28:HYK28"/>
    <mergeCell ref="HYN28:HYR28"/>
    <mergeCell ref="HYU28:HYY28"/>
    <mergeCell ref="HZB28:HZF28"/>
    <mergeCell ref="HZI28:HZM28"/>
    <mergeCell ref="HWX28:HXB28"/>
    <mergeCell ref="HXE28:HXI28"/>
    <mergeCell ref="HXL28:HXP28"/>
    <mergeCell ref="HXS28:HXW28"/>
    <mergeCell ref="HXZ28:HYD28"/>
    <mergeCell ref="IOK28:IOO28"/>
    <mergeCell ref="IOR28:IOV28"/>
    <mergeCell ref="IOY28:IPC28"/>
    <mergeCell ref="IPF28:IPJ28"/>
    <mergeCell ref="IPM28:IPQ28"/>
    <mergeCell ref="INB28:INF28"/>
    <mergeCell ref="INI28:INM28"/>
    <mergeCell ref="INP28:INT28"/>
    <mergeCell ref="INW28:IOA28"/>
    <mergeCell ref="IOD28:IOH28"/>
    <mergeCell ref="ILS28:ILW28"/>
    <mergeCell ref="ILZ28:IMD28"/>
    <mergeCell ref="IMG28:IMK28"/>
    <mergeCell ref="IMN28:IMR28"/>
    <mergeCell ref="IMU28:IMY28"/>
    <mergeCell ref="IKJ28:IKN28"/>
    <mergeCell ref="IKQ28:IKU28"/>
    <mergeCell ref="IKX28:ILB28"/>
    <mergeCell ref="ILE28:ILI28"/>
    <mergeCell ref="ILL28:ILP28"/>
    <mergeCell ref="IJA28:IJE28"/>
    <mergeCell ref="IJH28:IJL28"/>
    <mergeCell ref="IJO28:IJS28"/>
    <mergeCell ref="IJV28:IJZ28"/>
    <mergeCell ref="IKC28:IKG28"/>
    <mergeCell ref="IHR28:IHV28"/>
    <mergeCell ref="IHY28:IIC28"/>
    <mergeCell ref="IIF28:IIJ28"/>
    <mergeCell ref="IIM28:IIQ28"/>
    <mergeCell ref="IIT28:IIX28"/>
    <mergeCell ref="IGI28:IGM28"/>
    <mergeCell ref="IGP28:IGT28"/>
    <mergeCell ref="IGW28:IHA28"/>
    <mergeCell ref="IHD28:IHH28"/>
    <mergeCell ref="IHK28:IHO28"/>
    <mergeCell ref="IXV28:IXZ28"/>
    <mergeCell ref="IYC28:IYG28"/>
    <mergeCell ref="IYJ28:IYN28"/>
    <mergeCell ref="IYQ28:IYU28"/>
    <mergeCell ref="IYX28:IZB28"/>
    <mergeCell ref="IWM28:IWQ28"/>
    <mergeCell ref="IWT28:IWX28"/>
    <mergeCell ref="IXA28:IXE28"/>
    <mergeCell ref="IXH28:IXL28"/>
    <mergeCell ref="IXO28:IXS28"/>
    <mergeCell ref="IVD28:IVH28"/>
    <mergeCell ref="IVK28:IVO28"/>
    <mergeCell ref="IVR28:IVV28"/>
    <mergeCell ref="IVY28:IWC28"/>
    <mergeCell ref="IWF28:IWJ28"/>
    <mergeCell ref="ITU28:ITY28"/>
    <mergeCell ref="IUB28:IUF28"/>
    <mergeCell ref="IUI28:IUM28"/>
    <mergeCell ref="IUP28:IUT28"/>
    <mergeCell ref="IUW28:IVA28"/>
    <mergeCell ref="ISL28:ISP28"/>
    <mergeCell ref="ISS28:ISW28"/>
    <mergeCell ref="ISZ28:ITD28"/>
    <mergeCell ref="ITG28:ITK28"/>
    <mergeCell ref="ITN28:ITR28"/>
    <mergeCell ref="IRC28:IRG28"/>
    <mergeCell ref="IRJ28:IRN28"/>
    <mergeCell ref="IRQ28:IRU28"/>
    <mergeCell ref="IRX28:ISB28"/>
    <mergeCell ref="ISE28:ISI28"/>
    <mergeCell ref="IPT28:IPX28"/>
    <mergeCell ref="IQA28:IQE28"/>
    <mergeCell ref="IQH28:IQL28"/>
    <mergeCell ref="IQO28:IQS28"/>
    <mergeCell ref="IQV28:IQZ28"/>
    <mergeCell ref="JHG28:JHK28"/>
    <mergeCell ref="JHN28:JHR28"/>
    <mergeCell ref="JHU28:JHY28"/>
    <mergeCell ref="JIB28:JIF28"/>
    <mergeCell ref="JII28:JIM28"/>
    <mergeCell ref="JFX28:JGB28"/>
    <mergeCell ref="JGE28:JGI28"/>
    <mergeCell ref="JGL28:JGP28"/>
    <mergeCell ref="JGS28:JGW28"/>
    <mergeCell ref="JGZ28:JHD28"/>
    <mergeCell ref="JEO28:JES28"/>
    <mergeCell ref="JEV28:JEZ28"/>
    <mergeCell ref="JFC28:JFG28"/>
    <mergeCell ref="JFJ28:JFN28"/>
    <mergeCell ref="JFQ28:JFU28"/>
    <mergeCell ref="JDF28:JDJ28"/>
    <mergeCell ref="JDM28:JDQ28"/>
    <mergeCell ref="JDT28:JDX28"/>
    <mergeCell ref="JEA28:JEE28"/>
    <mergeCell ref="JEH28:JEL28"/>
    <mergeCell ref="JBW28:JCA28"/>
    <mergeCell ref="JCD28:JCH28"/>
    <mergeCell ref="JCK28:JCO28"/>
    <mergeCell ref="JCR28:JCV28"/>
    <mergeCell ref="JCY28:JDC28"/>
    <mergeCell ref="JAN28:JAR28"/>
    <mergeCell ref="JAU28:JAY28"/>
    <mergeCell ref="JBB28:JBF28"/>
    <mergeCell ref="JBI28:JBM28"/>
    <mergeCell ref="JBP28:JBT28"/>
    <mergeCell ref="IZE28:IZI28"/>
    <mergeCell ref="IZL28:IZP28"/>
    <mergeCell ref="IZS28:IZW28"/>
    <mergeCell ref="IZZ28:JAD28"/>
    <mergeCell ref="JAG28:JAK28"/>
    <mergeCell ref="JQR28:JQV28"/>
    <mergeCell ref="JQY28:JRC28"/>
    <mergeCell ref="JRF28:JRJ28"/>
    <mergeCell ref="JRM28:JRQ28"/>
    <mergeCell ref="JRT28:JRX28"/>
    <mergeCell ref="JPI28:JPM28"/>
    <mergeCell ref="JPP28:JPT28"/>
    <mergeCell ref="JPW28:JQA28"/>
    <mergeCell ref="JQD28:JQH28"/>
    <mergeCell ref="JQK28:JQO28"/>
    <mergeCell ref="JNZ28:JOD28"/>
    <mergeCell ref="JOG28:JOK28"/>
    <mergeCell ref="JON28:JOR28"/>
    <mergeCell ref="JOU28:JOY28"/>
    <mergeCell ref="JPB28:JPF28"/>
    <mergeCell ref="JMQ28:JMU28"/>
    <mergeCell ref="JMX28:JNB28"/>
    <mergeCell ref="JNE28:JNI28"/>
    <mergeCell ref="JNL28:JNP28"/>
    <mergeCell ref="JNS28:JNW28"/>
    <mergeCell ref="JLH28:JLL28"/>
    <mergeCell ref="JLO28:JLS28"/>
    <mergeCell ref="JLV28:JLZ28"/>
    <mergeCell ref="JMC28:JMG28"/>
    <mergeCell ref="JMJ28:JMN28"/>
    <mergeCell ref="JJY28:JKC28"/>
    <mergeCell ref="JKF28:JKJ28"/>
    <mergeCell ref="JKM28:JKQ28"/>
    <mergeCell ref="JKT28:JKX28"/>
    <mergeCell ref="JLA28:JLE28"/>
    <mergeCell ref="JIP28:JIT28"/>
    <mergeCell ref="JIW28:JJA28"/>
    <mergeCell ref="JJD28:JJH28"/>
    <mergeCell ref="JJK28:JJO28"/>
    <mergeCell ref="JJR28:JJV28"/>
    <mergeCell ref="KAC28:KAG28"/>
    <mergeCell ref="KAJ28:KAN28"/>
    <mergeCell ref="KAQ28:KAU28"/>
    <mergeCell ref="KAX28:KBB28"/>
    <mergeCell ref="KBE28:KBI28"/>
    <mergeCell ref="JYT28:JYX28"/>
    <mergeCell ref="JZA28:JZE28"/>
    <mergeCell ref="JZH28:JZL28"/>
    <mergeCell ref="JZO28:JZS28"/>
    <mergeCell ref="JZV28:JZZ28"/>
    <mergeCell ref="JXK28:JXO28"/>
    <mergeCell ref="JXR28:JXV28"/>
    <mergeCell ref="JXY28:JYC28"/>
    <mergeCell ref="JYF28:JYJ28"/>
    <mergeCell ref="JYM28:JYQ28"/>
    <mergeCell ref="JWB28:JWF28"/>
    <mergeCell ref="JWI28:JWM28"/>
    <mergeCell ref="JWP28:JWT28"/>
    <mergeCell ref="JWW28:JXA28"/>
    <mergeCell ref="JXD28:JXH28"/>
    <mergeCell ref="JUS28:JUW28"/>
    <mergeCell ref="JUZ28:JVD28"/>
    <mergeCell ref="JVG28:JVK28"/>
    <mergeCell ref="JVN28:JVR28"/>
    <mergeCell ref="JVU28:JVY28"/>
    <mergeCell ref="JTJ28:JTN28"/>
    <mergeCell ref="JTQ28:JTU28"/>
    <mergeCell ref="JTX28:JUB28"/>
    <mergeCell ref="JUE28:JUI28"/>
    <mergeCell ref="JUL28:JUP28"/>
    <mergeCell ref="JSA28:JSE28"/>
    <mergeCell ref="JSH28:JSL28"/>
    <mergeCell ref="JSO28:JSS28"/>
    <mergeCell ref="JSV28:JSZ28"/>
    <mergeCell ref="JTC28:JTG28"/>
    <mergeCell ref="KJN28:KJR28"/>
    <mergeCell ref="KJU28:KJY28"/>
    <mergeCell ref="KKB28:KKF28"/>
    <mergeCell ref="KKI28:KKM28"/>
    <mergeCell ref="KKP28:KKT28"/>
    <mergeCell ref="KIE28:KII28"/>
    <mergeCell ref="KIL28:KIP28"/>
    <mergeCell ref="KIS28:KIW28"/>
    <mergeCell ref="KIZ28:KJD28"/>
    <mergeCell ref="KJG28:KJK28"/>
    <mergeCell ref="KGV28:KGZ28"/>
    <mergeCell ref="KHC28:KHG28"/>
    <mergeCell ref="KHJ28:KHN28"/>
    <mergeCell ref="KHQ28:KHU28"/>
    <mergeCell ref="KHX28:KIB28"/>
    <mergeCell ref="KFM28:KFQ28"/>
    <mergeCell ref="KFT28:KFX28"/>
    <mergeCell ref="KGA28:KGE28"/>
    <mergeCell ref="KGH28:KGL28"/>
    <mergeCell ref="KGO28:KGS28"/>
    <mergeCell ref="KED28:KEH28"/>
    <mergeCell ref="KEK28:KEO28"/>
    <mergeCell ref="KER28:KEV28"/>
    <mergeCell ref="KEY28:KFC28"/>
    <mergeCell ref="KFF28:KFJ28"/>
    <mergeCell ref="KCU28:KCY28"/>
    <mergeCell ref="KDB28:KDF28"/>
    <mergeCell ref="KDI28:KDM28"/>
    <mergeCell ref="KDP28:KDT28"/>
    <mergeCell ref="KDW28:KEA28"/>
    <mergeCell ref="KBL28:KBP28"/>
    <mergeCell ref="KBS28:KBW28"/>
    <mergeCell ref="KBZ28:KCD28"/>
    <mergeCell ref="KCG28:KCK28"/>
    <mergeCell ref="KCN28:KCR28"/>
    <mergeCell ref="KSY28:KTC28"/>
    <mergeCell ref="KTF28:KTJ28"/>
    <mergeCell ref="KTM28:KTQ28"/>
    <mergeCell ref="KTT28:KTX28"/>
    <mergeCell ref="KUA28:KUE28"/>
    <mergeCell ref="KRP28:KRT28"/>
    <mergeCell ref="KRW28:KSA28"/>
    <mergeCell ref="KSD28:KSH28"/>
    <mergeCell ref="KSK28:KSO28"/>
    <mergeCell ref="KSR28:KSV28"/>
    <mergeCell ref="KQG28:KQK28"/>
    <mergeCell ref="KQN28:KQR28"/>
    <mergeCell ref="KQU28:KQY28"/>
    <mergeCell ref="KRB28:KRF28"/>
    <mergeCell ref="KRI28:KRM28"/>
    <mergeCell ref="KOX28:KPB28"/>
    <mergeCell ref="KPE28:KPI28"/>
    <mergeCell ref="KPL28:KPP28"/>
    <mergeCell ref="KPS28:KPW28"/>
    <mergeCell ref="KPZ28:KQD28"/>
    <mergeCell ref="KNO28:KNS28"/>
    <mergeCell ref="KNV28:KNZ28"/>
    <mergeCell ref="KOC28:KOG28"/>
    <mergeCell ref="KOJ28:KON28"/>
    <mergeCell ref="KOQ28:KOU28"/>
    <mergeCell ref="KMF28:KMJ28"/>
    <mergeCell ref="KMM28:KMQ28"/>
    <mergeCell ref="KMT28:KMX28"/>
    <mergeCell ref="KNA28:KNE28"/>
    <mergeCell ref="KNH28:KNL28"/>
    <mergeCell ref="KKW28:KLA28"/>
    <mergeCell ref="KLD28:KLH28"/>
    <mergeCell ref="KLK28:KLO28"/>
    <mergeCell ref="KLR28:KLV28"/>
    <mergeCell ref="KLY28:KMC28"/>
    <mergeCell ref="LCJ28:LCN28"/>
    <mergeCell ref="LCQ28:LCU28"/>
    <mergeCell ref="LCX28:LDB28"/>
    <mergeCell ref="LDE28:LDI28"/>
    <mergeCell ref="LDL28:LDP28"/>
    <mergeCell ref="LBA28:LBE28"/>
    <mergeCell ref="LBH28:LBL28"/>
    <mergeCell ref="LBO28:LBS28"/>
    <mergeCell ref="LBV28:LBZ28"/>
    <mergeCell ref="LCC28:LCG28"/>
    <mergeCell ref="KZR28:KZV28"/>
    <mergeCell ref="KZY28:LAC28"/>
    <mergeCell ref="LAF28:LAJ28"/>
    <mergeCell ref="LAM28:LAQ28"/>
    <mergeCell ref="LAT28:LAX28"/>
    <mergeCell ref="KYI28:KYM28"/>
    <mergeCell ref="KYP28:KYT28"/>
    <mergeCell ref="KYW28:KZA28"/>
    <mergeCell ref="KZD28:KZH28"/>
    <mergeCell ref="KZK28:KZO28"/>
    <mergeCell ref="KWZ28:KXD28"/>
    <mergeCell ref="KXG28:KXK28"/>
    <mergeCell ref="KXN28:KXR28"/>
    <mergeCell ref="KXU28:KXY28"/>
    <mergeCell ref="KYB28:KYF28"/>
    <mergeCell ref="KVQ28:KVU28"/>
    <mergeCell ref="KVX28:KWB28"/>
    <mergeCell ref="KWE28:KWI28"/>
    <mergeCell ref="KWL28:KWP28"/>
    <mergeCell ref="KWS28:KWW28"/>
    <mergeCell ref="KUH28:KUL28"/>
    <mergeCell ref="KUO28:KUS28"/>
    <mergeCell ref="KUV28:KUZ28"/>
    <mergeCell ref="KVC28:KVG28"/>
    <mergeCell ref="KVJ28:KVN28"/>
    <mergeCell ref="LLU28:LLY28"/>
    <mergeCell ref="LMB28:LMF28"/>
    <mergeCell ref="LMI28:LMM28"/>
    <mergeCell ref="LMP28:LMT28"/>
    <mergeCell ref="LMW28:LNA28"/>
    <mergeCell ref="LKL28:LKP28"/>
    <mergeCell ref="LKS28:LKW28"/>
    <mergeCell ref="LKZ28:LLD28"/>
    <mergeCell ref="LLG28:LLK28"/>
    <mergeCell ref="LLN28:LLR28"/>
    <mergeCell ref="LJC28:LJG28"/>
    <mergeCell ref="LJJ28:LJN28"/>
    <mergeCell ref="LJQ28:LJU28"/>
    <mergeCell ref="LJX28:LKB28"/>
    <mergeCell ref="LKE28:LKI28"/>
    <mergeCell ref="LHT28:LHX28"/>
    <mergeCell ref="LIA28:LIE28"/>
    <mergeCell ref="LIH28:LIL28"/>
    <mergeCell ref="LIO28:LIS28"/>
    <mergeCell ref="LIV28:LIZ28"/>
    <mergeCell ref="LGK28:LGO28"/>
    <mergeCell ref="LGR28:LGV28"/>
    <mergeCell ref="LGY28:LHC28"/>
    <mergeCell ref="LHF28:LHJ28"/>
    <mergeCell ref="LHM28:LHQ28"/>
    <mergeCell ref="LFB28:LFF28"/>
    <mergeCell ref="LFI28:LFM28"/>
    <mergeCell ref="LFP28:LFT28"/>
    <mergeCell ref="LFW28:LGA28"/>
    <mergeCell ref="LGD28:LGH28"/>
    <mergeCell ref="LDS28:LDW28"/>
    <mergeCell ref="LDZ28:LED28"/>
    <mergeCell ref="LEG28:LEK28"/>
    <mergeCell ref="LEN28:LER28"/>
    <mergeCell ref="LEU28:LEY28"/>
    <mergeCell ref="LVF28:LVJ28"/>
    <mergeCell ref="LVM28:LVQ28"/>
    <mergeCell ref="LVT28:LVX28"/>
    <mergeCell ref="LWA28:LWE28"/>
    <mergeCell ref="LWH28:LWL28"/>
    <mergeCell ref="LTW28:LUA28"/>
    <mergeCell ref="LUD28:LUH28"/>
    <mergeCell ref="LUK28:LUO28"/>
    <mergeCell ref="LUR28:LUV28"/>
    <mergeCell ref="LUY28:LVC28"/>
    <mergeCell ref="LSN28:LSR28"/>
    <mergeCell ref="LSU28:LSY28"/>
    <mergeCell ref="LTB28:LTF28"/>
    <mergeCell ref="LTI28:LTM28"/>
    <mergeCell ref="LTP28:LTT28"/>
    <mergeCell ref="LRE28:LRI28"/>
    <mergeCell ref="LRL28:LRP28"/>
    <mergeCell ref="LRS28:LRW28"/>
    <mergeCell ref="LRZ28:LSD28"/>
    <mergeCell ref="LSG28:LSK28"/>
    <mergeCell ref="LPV28:LPZ28"/>
    <mergeCell ref="LQC28:LQG28"/>
    <mergeCell ref="LQJ28:LQN28"/>
    <mergeCell ref="LQQ28:LQU28"/>
    <mergeCell ref="LQX28:LRB28"/>
    <mergeCell ref="LOM28:LOQ28"/>
    <mergeCell ref="LOT28:LOX28"/>
    <mergeCell ref="LPA28:LPE28"/>
    <mergeCell ref="LPH28:LPL28"/>
    <mergeCell ref="LPO28:LPS28"/>
    <mergeCell ref="LND28:LNH28"/>
    <mergeCell ref="LNK28:LNO28"/>
    <mergeCell ref="LNR28:LNV28"/>
    <mergeCell ref="LNY28:LOC28"/>
    <mergeCell ref="LOF28:LOJ28"/>
    <mergeCell ref="MEQ28:MEU28"/>
    <mergeCell ref="MEX28:MFB28"/>
    <mergeCell ref="MFE28:MFI28"/>
    <mergeCell ref="MFL28:MFP28"/>
    <mergeCell ref="MFS28:MFW28"/>
    <mergeCell ref="MDH28:MDL28"/>
    <mergeCell ref="MDO28:MDS28"/>
    <mergeCell ref="MDV28:MDZ28"/>
    <mergeCell ref="MEC28:MEG28"/>
    <mergeCell ref="MEJ28:MEN28"/>
    <mergeCell ref="MBY28:MCC28"/>
    <mergeCell ref="MCF28:MCJ28"/>
    <mergeCell ref="MCM28:MCQ28"/>
    <mergeCell ref="MCT28:MCX28"/>
    <mergeCell ref="MDA28:MDE28"/>
    <mergeCell ref="MAP28:MAT28"/>
    <mergeCell ref="MAW28:MBA28"/>
    <mergeCell ref="MBD28:MBH28"/>
    <mergeCell ref="MBK28:MBO28"/>
    <mergeCell ref="MBR28:MBV28"/>
    <mergeCell ref="LZG28:LZK28"/>
    <mergeCell ref="LZN28:LZR28"/>
    <mergeCell ref="LZU28:LZY28"/>
    <mergeCell ref="MAB28:MAF28"/>
    <mergeCell ref="MAI28:MAM28"/>
    <mergeCell ref="LXX28:LYB28"/>
    <mergeCell ref="LYE28:LYI28"/>
    <mergeCell ref="LYL28:LYP28"/>
    <mergeCell ref="LYS28:LYW28"/>
    <mergeCell ref="LYZ28:LZD28"/>
    <mergeCell ref="LWO28:LWS28"/>
    <mergeCell ref="LWV28:LWZ28"/>
    <mergeCell ref="LXC28:LXG28"/>
    <mergeCell ref="LXJ28:LXN28"/>
    <mergeCell ref="LXQ28:LXU28"/>
    <mergeCell ref="MOB28:MOF28"/>
    <mergeCell ref="MOI28:MOM28"/>
    <mergeCell ref="MOP28:MOT28"/>
    <mergeCell ref="MOW28:MPA28"/>
    <mergeCell ref="MPD28:MPH28"/>
    <mergeCell ref="MMS28:MMW28"/>
    <mergeCell ref="MMZ28:MND28"/>
    <mergeCell ref="MNG28:MNK28"/>
    <mergeCell ref="MNN28:MNR28"/>
    <mergeCell ref="MNU28:MNY28"/>
    <mergeCell ref="MLJ28:MLN28"/>
    <mergeCell ref="MLQ28:MLU28"/>
    <mergeCell ref="MLX28:MMB28"/>
    <mergeCell ref="MME28:MMI28"/>
    <mergeCell ref="MML28:MMP28"/>
    <mergeCell ref="MKA28:MKE28"/>
    <mergeCell ref="MKH28:MKL28"/>
    <mergeCell ref="MKO28:MKS28"/>
    <mergeCell ref="MKV28:MKZ28"/>
    <mergeCell ref="MLC28:MLG28"/>
    <mergeCell ref="MIR28:MIV28"/>
    <mergeCell ref="MIY28:MJC28"/>
    <mergeCell ref="MJF28:MJJ28"/>
    <mergeCell ref="MJM28:MJQ28"/>
    <mergeCell ref="MJT28:MJX28"/>
    <mergeCell ref="MHI28:MHM28"/>
    <mergeCell ref="MHP28:MHT28"/>
    <mergeCell ref="MHW28:MIA28"/>
    <mergeCell ref="MID28:MIH28"/>
    <mergeCell ref="MIK28:MIO28"/>
    <mergeCell ref="MFZ28:MGD28"/>
    <mergeCell ref="MGG28:MGK28"/>
    <mergeCell ref="MGN28:MGR28"/>
    <mergeCell ref="MGU28:MGY28"/>
    <mergeCell ref="MHB28:MHF28"/>
    <mergeCell ref="MXM28:MXQ28"/>
    <mergeCell ref="MXT28:MXX28"/>
    <mergeCell ref="MYA28:MYE28"/>
    <mergeCell ref="MYH28:MYL28"/>
    <mergeCell ref="MYO28:MYS28"/>
    <mergeCell ref="MWD28:MWH28"/>
    <mergeCell ref="MWK28:MWO28"/>
    <mergeCell ref="MWR28:MWV28"/>
    <mergeCell ref="MWY28:MXC28"/>
    <mergeCell ref="MXF28:MXJ28"/>
    <mergeCell ref="MUU28:MUY28"/>
    <mergeCell ref="MVB28:MVF28"/>
    <mergeCell ref="MVI28:MVM28"/>
    <mergeCell ref="MVP28:MVT28"/>
    <mergeCell ref="MVW28:MWA28"/>
    <mergeCell ref="MTL28:MTP28"/>
    <mergeCell ref="MTS28:MTW28"/>
    <mergeCell ref="MTZ28:MUD28"/>
    <mergeCell ref="MUG28:MUK28"/>
    <mergeCell ref="MUN28:MUR28"/>
    <mergeCell ref="MSC28:MSG28"/>
    <mergeCell ref="MSJ28:MSN28"/>
    <mergeCell ref="MSQ28:MSU28"/>
    <mergeCell ref="MSX28:MTB28"/>
    <mergeCell ref="MTE28:MTI28"/>
    <mergeCell ref="MQT28:MQX28"/>
    <mergeCell ref="MRA28:MRE28"/>
    <mergeCell ref="MRH28:MRL28"/>
    <mergeCell ref="MRO28:MRS28"/>
    <mergeCell ref="MRV28:MRZ28"/>
    <mergeCell ref="MPK28:MPO28"/>
    <mergeCell ref="MPR28:MPV28"/>
    <mergeCell ref="MPY28:MQC28"/>
    <mergeCell ref="MQF28:MQJ28"/>
    <mergeCell ref="MQM28:MQQ28"/>
    <mergeCell ref="NGX28:NHB28"/>
    <mergeCell ref="NHE28:NHI28"/>
    <mergeCell ref="NHL28:NHP28"/>
    <mergeCell ref="NHS28:NHW28"/>
    <mergeCell ref="NHZ28:NID28"/>
    <mergeCell ref="NFO28:NFS28"/>
    <mergeCell ref="NFV28:NFZ28"/>
    <mergeCell ref="NGC28:NGG28"/>
    <mergeCell ref="NGJ28:NGN28"/>
    <mergeCell ref="NGQ28:NGU28"/>
    <mergeCell ref="NEF28:NEJ28"/>
    <mergeCell ref="NEM28:NEQ28"/>
    <mergeCell ref="NET28:NEX28"/>
    <mergeCell ref="NFA28:NFE28"/>
    <mergeCell ref="NFH28:NFL28"/>
    <mergeCell ref="NCW28:NDA28"/>
    <mergeCell ref="NDD28:NDH28"/>
    <mergeCell ref="NDK28:NDO28"/>
    <mergeCell ref="NDR28:NDV28"/>
    <mergeCell ref="NDY28:NEC28"/>
    <mergeCell ref="NBN28:NBR28"/>
    <mergeCell ref="NBU28:NBY28"/>
    <mergeCell ref="NCB28:NCF28"/>
    <mergeCell ref="NCI28:NCM28"/>
    <mergeCell ref="NCP28:NCT28"/>
    <mergeCell ref="NAE28:NAI28"/>
    <mergeCell ref="NAL28:NAP28"/>
    <mergeCell ref="NAS28:NAW28"/>
    <mergeCell ref="NAZ28:NBD28"/>
    <mergeCell ref="NBG28:NBK28"/>
    <mergeCell ref="MYV28:MYZ28"/>
    <mergeCell ref="MZC28:MZG28"/>
    <mergeCell ref="MZJ28:MZN28"/>
    <mergeCell ref="MZQ28:MZU28"/>
    <mergeCell ref="MZX28:NAB28"/>
    <mergeCell ref="NQI28:NQM28"/>
    <mergeCell ref="NQP28:NQT28"/>
    <mergeCell ref="NQW28:NRA28"/>
    <mergeCell ref="NRD28:NRH28"/>
    <mergeCell ref="NRK28:NRO28"/>
    <mergeCell ref="NOZ28:NPD28"/>
    <mergeCell ref="NPG28:NPK28"/>
    <mergeCell ref="NPN28:NPR28"/>
    <mergeCell ref="NPU28:NPY28"/>
    <mergeCell ref="NQB28:NQF28"/>
    <mergeCell ref="NNQ28:NNU28"/>
    <mergeCell ref="NNX28:NOB28"/>
    <mergeCell ref="NOE28:NOI28"/>
    <mergeCell ref="NOL28:NOP28"/>
    <mergeCell ref="NOS28:NOW28"/>
    <mergeCell ref="NMH28:NML28"/>
    <mergeCell ref="NMO28:NMS28"/>
    <mergeCell ref="NMV28:NMZ28"/>
    <mergeCell ref="NNC28:NNG28"/>
    <mergeCell ref="NNJ28:NNN28"/>
    <mergeCell ref="NKY28:NLC28"/>
    <mergeCell ref="NLF28:NLJ28"/>
    <mergeCell ref="NLM28:NLQ28"/>
    <mergeCell ref="NLT28:NLX28"/>
    <mergeCell ref="NMA28:NME28"/>
    <mergeCell ref="NJP28:NJT28"/>
    <mergeCell ref="NJW28:NKA28"/>
    <mergeCell ref="NKD28:NKH28"/>
    <mergeCell ref="NKK28:NKO28"/>
    <mergeCell ref="NKR28:NKV28"/>
    <mergeCell ref="NIG28:NIK28"/>
    <mergeCell ref="NIN28:NIR28"/>
    <mergeCell ref="NIU28:NIY28"/>
    <mergeCell ref="NJB28:NJF28"/>
    <mergeCell ref="NJI28:NJM28"/>
    <mergeCell ref="NZT28:NZX28"/>
    <mergeCell ref="OAA28:OAE28"/>
    <mergeCell ref="OAH28:OAL28"/>
    <mergeCell ref="OAO28:OAS28"/>
    <mergeCell ref="OAV28:OAZ28"/>
    <mergeCell ref="NYK28:NYO28"/>
    <mergeCell ref="NYR28:NYV28"/>
    <mergeCell ref="NYY28:NZC28"/>
    <mergeCell ref="NZF28:NZJ28"/>
    <mergeCell ref="NZM28:NZQ28"/>
    <mergeCell ref="NXB28:NXF28"/>
    <mergeCell ref="NXI28:NXM28"/>
    <mergeCell ref="NXP28:NXT28"/>
    <mergeCell ref="NXW28:NYA28"/>
    <mergeCell ref="NYD28:NYH28"/>
    <mergeCell ref="NVS28:NVW28"/>
    <mergeCell ref="NVZ28:NWD28"/>
    <mergeCell ref="NWG28:NWK28"/>
    <mergeCell ref="NWN28:NWR28"/>
    <mergeCell ref="NWU28:NWY28"/>
    <mergeCell ref="NUJ28:NUN28"/>
    <mergeCell ref="NUQ28:NUU28"/>
    <mergeCell ref="NUX28:NVB28"/>
    <mergeCell ref="NVE28:NVI28"/>
    <mergeCell ref="NVL28:NVP28"/>
    <mergeCell ref="NTA28:NTE28"/>
    <mergeCell ref="NTH28:NTL28"/>
    <mergeCell ref="NTO28:NTS28"/>
    <mergeCell ref="NTV28:NTZ28"/>
    <mergeCell ref="NUC28:NUG28"/>
    <mergeCell ref="NRR28:NRV28"/>
    <mergeCell ref="NRY28:NSC28"/>
    <mergeCell ref="NSF28:NSJ28"/>
    <mergeCell ref="NSM28:NSQ28"/>
    <mergeCell ref="NST28:NSX28"/>
    <mergeCell ref="OJE28:OJI28"/>
    <mergeCell ref="OJL28:OJP28"/>
    <mergeCell ref="OJS28:OJW28"/>
    <mergeCell ref="OJZ28:OKD28"/>
    <mergeCell ref="OKG28:OKK28"/>
    <mergeCell ref="OHV28:OHZ28"/>
    <mergeCell ref="OIC28:OIG28"/>
    <mergeCell ref="OIJ28:OIN28"/>
    <mergeCell ref="OIQ28:OIU28"/>
    <mergeCell ref="OIX28:OJB28"/>
    <mergeCell ref="OGM28:OGQ28"/>
    <mergeCell ref="OGT28:OGX28"/>
    <mergeCell ref="OHA28:OHE28"/>
    <mergeCell ref="OHH28:OHL28"/>
    <mergeCell ref="OHO28:OHS28"/>
    <mergeCell ref="OFD28:OFH28"/>
    <mergeCell ref="OFK28:OFO28"/>
    <mergeCell ref="OFR28:OFV28"/>
    <mergeCell ref="OFY28:OGC28"/>
    <mergeCell ref="OGF28:OGJ28"/>
    <mergeCell ref="ODU28:ODY28"/>
    <mergeCell ref="OEB28:OEF28"/>
    <mergeCell ref="OEI28:OEM28"/>
    <mergeCell ref="OEP28:OET28"/>
    <mergeCell ref="OEW28:OFA28"/>
    <mergeCell ref="OCL28:OCP28"/>
    <mergeCell ref="OCS28:OCW28"/>
    <mergeCell ref="OCZ28:ODD28"/>
    <mergeCell ref="ODG28:ODK28"/>
    <mergeCell ref="ODN28:ODR28"/>
    <mergeCell ref="OBC28:OBG28"/>
    <mergeCell ref="OBJ28:OBN28"/>
    <mergeCell ref="OBQ28:OBU28"/>
    <mergeCell ref="OBX28:OCB28"/>
    <mergeCell ref="OCE28:OCI28"/>
    <mergeCell ref="OSP28:OST28"/>
    <mergeCell ref="OSW28:OTA28"/>
    <mergeCell ref="OTD28:OTH28"/>
    <mergeCell ref="OTK28:OTO28"/>
    <mergeCell ref="OTR28:OTV28"/>
    <mergeCell ref="ORG28:ORK28"/>
    <mergeCell ref="ORN28:ORR28"/>
    <mergeCell ref="ORU28:ORY28"/>
    <mergeCell ref="OSB28:OSF28"/>
    <mergeCell ref="OSI28:OSM28"/>
    <mergeCell ref="OPX28:OQB28"/>
    <mergeCell ref="OQE28:OQI28"/>
    <mergeCell ref="OQL28:OQP28"/>
    <mergeCell ref="OQS28:OQW28"/>
    <mergeCell ref="OQZ28:ORD28"/>
    <mergeCell ref="OOO28:OOS28"/>
    <mergeCell ref="OOV28:OOZ28"/>
    <mergeCell ref="OPC28:OPG28"/>
    <mergeCell ref="OPJ28:OPN28"/>
    <mergeCell ref="OPQ28:OPU28"/>
    <mergeCell ref="ONF28:ONJ28"/>
    <mergeCell ref="ONM28:ONQ28"/>
    <mergeCell ref="ONT28:ONX28"/>
    <mergeCell ref="OOA28:OOE28"/>
    <mergeCell ref="OOH28:OOL28"/>
    <mergeCell ref="OLW28:OMA28"/>
    <mergeCell ref="OMD28:OMH28"/>
    <mergeCell ref="OMK28:OMO28"/>
    <mergeCell ref="OMR28:OMV28"/>
    <mergeCell ref="OMY28:ONC28"/>
    <mergeCell ref="OKN28:OKR28"/>
    <mergeCell ref="OKU28:OKY28"/>
    <mergeCell ref="OLB28:OLF28"/>
    <mergeCell ref="OLI28:OLM28"/>
    <mergeCell ref="OLP28:OLT28"/>
    <mergeCell ref="PCA28:PCE28"/>
    <mergeCell ref="PCH28:PCL28"/>
    <mergeCell ref="PCO28:PCS28"/>
    <mergeCell ref="PCV28:PCZ28"/>
    <mergeCell ref="PDC28:PDG28"/>
    <mergeCell ref="PAR28:PAV28"/>
    <mergeCell ref="PAY28:PBC28"/>
    <mergeCell ref="PBF28:PBJ28"/>
    <mergeCell ref="PBM28:PBQ28"/>
    <mergeCell ref="PBT28:PBX28"/>
    <mergeCell ref="OZI28:OZM28"/>
    <mergeCell ref="OZP28:OZT28"/>
    <mergeCell ref="OZW28:PAA28"/>
    <mergeCell ref="PAD28:PAH28"/>
    <mergeCell ref="PAK28:PAO28"/>
    <mergeCell ref="OXZ28:OYD28"/>
    <mergeCell ref="OYG28:OYK28"/>
    <mergeCell ref="OYN28:OYR28"/>
    <mergeCell ref="OYU28:OYY28"/>
    <mergeCell ref="OZB28:OZF28"/>
    <mergeCell ref="OWQ28:OWU28"/>
    <mergeCell ref="OWX28:OXB28"/>
    <mergeCell ref="OXE28:OXI28"/>
    <mergeCell ref="OXL28:OXP28"/>
    <mergeCell ref="OXS28:OXW28"/>
    <mergeCell ref="OVH28:OVL28"/>
    <mergeCell ref="OVO28:OVS28"/>
    <mergeCell ref="OVV28:OVZ28"/>
    <mergeCell ref="OWC28:OWG28"/>
    <mergeCell ref="OWJ28:OWN28"/>
    <mergeCell ref="OTY28:OUC28"/>
    <mergeCell ref="OUF28:OUJ28"/>
    <mergeCell ref="OUM28:OUQ28"/>
    <mergeCell ref="OUT28:OUX28"/>
    <mergeCell ref="OVA28:OVE28"/>
    <mergeCell ref="PLL28:PLP28"/>
    <mergeCell ref="PLS28:PLW28"/>
    <mergeCell ref="PLZ28:PMD28"/>
    <mergeCell ref="PMG28:PMK28"/>
    <mergeCell ref="PMN28:PMR28"/>
    <mergeCell ref="PKC28:PKG28"/>
    <mergeCell ref="PKJ28:PKN28"/>
    <mergeCell ref="PKQ28:PKU28"/>
    <mergeCell ref="PKX28:PLB28"/>
    <mergeCell ref="PLE28:PLI28"/>
    <mergeCell ref="PIT28:PIX28"/>
    <mergeCell ref="PJA28:PJE28"/>
    <mergeCell ref="PJH28:PJL28"/>
    <mergeCell ref="PJO28:PJS28"/>
    <mergeCell ref="PJV28:PJZ28"/>
    <mergeCell ref="PHK28:PHO28"/>
    <mergeCell ref="PHR28:PHV28"/>
    <mergeCell ref="PHY28:PIC28"/>
    <mergeCell ref="PIF28:PIJ28"/>
    <mergeCell ref="PIM28:PIQ28"/>
    <mergeCell ref="PGB28:PGF28"/>
    <mergeCell ref="PGI28:PGM28"/>
    <mergeCell ref="PGP28:PGT28"/>
    <mergeCell ref="PGW28:PHA28"/>
    <mergeCell ref="PHD28:PHH28"/>
    <mergeCell ref="PES28:PEW28"/>
    <mergeCell ref="PEZ28:PFD28"/>
    <mergeCell ref="PFG28:PFK28"/>
    <mergeCell ref="PFN28:PFR28"/>
    <mergeCell ref="PFU28:PFY28"/>
    <mergeCell ref="PDJ28:PDN28"/>
    <mergeCell ref="PDQ28:PDU28"/>
    <mergeCell ref="PDX28:PEB28"/>
    <mergeCell ref="PEE28:PEI28"/>
    <mergeCell ref="PEL28:PEP28"/>
    <mergeCell ref="PUW28:PVA28"/>
    <mergeCell ref="PVD28:PVH28"/>
    <mergeCell ref="PVK28:PVO28"/>
    <mergeCell ref="PVR28:PVV28"/>
    <mergeCell ref="PVY28:PWC28"/>
    <mergeCell ref="PTN28:PTR28"/>
    <mergeCell ref="PTU28:PTY28"/>
    <mergeCell ref="PUB28:PUF28"/>
    <mergeCell ref="PUI28:PUM28"/>
    <mergeCell ref="PUP28:PUT28"/>
    <mergeCell ref="PSE28:PSI28"/>
    <mergeCell ref="PSL28:PSP28"/>
    <mergeCell ref="PSS28:PSW28"/>
    <mergeCell ref="PSZ28:PTD28"/>
    <mergeCell ref="PTG28:PTK28"/>
    <mergeCell ref="PQV28:PQZ28"/>
    <mergeCell ref="PRC28:PRG28"/>
    <mergeCell ref="PRJ28:PRN28"/>
    <mergeCell ref="PRQ28:PRU28"/>
    <mergeCell ref="PRX28:PSB28"/>
    <mergeCell ref="PPM28:PPQ28"/>
    <mergeCell ref="PPT28:PPX28"/>
    <mergeCell ref="PQA28:PQE28"/>
    <mergeCell ref="PQH28:PQL28"/>
    <mergeCell ref="PQO28:PQS28"/>
    <mergeCell ref="POD28:POH28"/>
    <mergeCell ref="POK28:POO28"/>
    <mergeCell ref="POR28:POV28"/>
    <mergeCell ref="POY28:PPC28"/>
    <mergeCell ref="PPF28:PPJ28"/>
    <mergeCell ref="PMU28:PMY28"/>
    <mergeCell ref="PNB28:PNF28"/>
    <mergeCell ref="PNI28:PNM28"/>
    <mergeCell ref="PNP28:PNT28"/>
    <mergeCell ref="PNW28:POA28"/>
    <mergeCell ref="QEH28:QEL28"/>
    <mergeCell ref="QEO28:QES28"/>
    <mergeCell ref="QEV28:QEZ28"/>
    <mergeCell ref="QFC28:QFG28"/>
    <mergeCell ref="QFJ28:QFN28"/>
    <mergeCell ref="QCY28:QDC28"/>
    <mergeCell ref="QDF28:QDJ28"/>
    <mergeCell ref="QDM28:QDQ28"/>
    <mergeCell ref="QDT28:QDX28"/>
    <mergeCell ref="QEA28:QEE28"/>
    <mergeCell ref="QBP28:QBT28"/>
    <mergeCell ref="QBW28:QCA28"/>
    <mergeCell ref="QCD28:QCH28"/>
    <mergeCell ref="QCK28:QCO28"/>
    <mergeCell ref="QCR28:QCV28"/>
    <mergeCell ref="QAG28:QAK28"/>
    <mergeCell ref="QAN28:QAR28"/>
    <mergeCell ref="QAU28:QAY28"/>
    <mergeCell ref="QBB28:QBF28"/>
    <mergeCell ref="QBI28:QBM28"/>
    <mergeCell ref="PYX28:PZB28"/>
    <mergeCell ref="PZE28:PZI28"/>
    <mergeCell ref="PZL28:PZP28"/>
    <mergeCell ref="PZS28:PZW28"/>
    <mergeCell ref="PZZ28:QAD28"/>
    <mergeCell ref="PXO28:PXS28"/>
    <mergeCell ref="PXV28:PXZ28"/>
    <mergeCell ref="PYC28:PYG28"/>
    <mergeCell ref="PYJ28:PYN28"/>
    <mergeCell ref="PYQ28:PYU28"/>
    <mergeCell ref="PWF28:PWJ28"/>
    <mergeCell ref="PWM28:PWQ28"/>
    <mergeCell ref="PWT28:PWX28"/>
    <mergeCell ref="PXA28:PXE28"/>
    <mergeCell ref="PXH28:PXL28"/>
    <mergeCell ref="QNS28:QNW28"/>
    <mergeCell ref="QNZ28:QOD28"/>
    <mergeCell ref="QOG28:QOK28"/>
    <mergeCell ref="QON28:QOR28"/>
    <mergeCell ref="QOU28:QOY28"/>
    <mergeCell ref="QMJ28:QMN28"/>
    <mergeCell ref="QMQ28:QMU28"/>
    <mergeCell ref="QMX28:QNB28"/>
    <mergeCell ref="QNE28:QNI28"/>
    <mergeCell ref="QNL28:QNP28"/>
    <mergeCell ref="QLA28:QLE28"/>
    <mergeCell ref="QLH28:QLL28"/>
    <mergeCell ref="QLO28:QLS28"/>
    <mergeCell ref="QLV28:QLZ28"/>
    <mergeCell ref="QMC28:QMG28"/>
    <mergeCell ref="QJR28:QJV28"/>
    <mergeCell ref="QJY28:QKC28"/>
    <mergeCell ref="QKF28:QKJ28"/>
    <mergeCell ref="QKM28:QKQ28"/>
    <mergeCell ref="QKT28:QKX28"/>
    <mergeCell ref="QII28:QIM28"/>
    <mergeCell ref="QIP28:QIT28"/>
    <mergeCell ref="QIW28:QJA28"/>
    <mergeCell ref="QJD28:QJH28"/>
    <mergeCell ref="QJK28:QJO28"/>
    <mergeCell ref="QGZ28:QHD28"/>
    <mergeCell ref="QHG28:QHK28"/>
    <mergeCell ref="QHN28:QHR28"/>
    <mergeCell ref="QHU28:QHY28"/>
    <mergeCell ref="QIB28:QIF28"/>
    <mergeCell ref="QFQ28:QFU28"/>
    <mergeCell ref="QFX28:QGB28"/>
    <mergeCell ref="QGE28:QGI28"/>
    <mergeCell ref="QGL28:QGP28"/>
    <mergeCell ref="QGS28:QGW28"/>
    <mergeCell ref="QXD28:QXH28"/>
    <mergeCell ref="QXK28:QXO28"/>
    <mergeCell ref="QXR28:QXV28"/>
    <mergeCell ref="QXY28:QYC28"/>
    <mergeCell ref="QYF28:QYJ28"/>
    <mergeCell ref="QVU28:QVY28"/>
    <mergeCell ref="QWB28:QWF28"/>
    <mergeCell ref="QWI28:QWM28"/>
    <mergeCell ref="QWP28:QWT28"/>
    <mergeCell ref="QWW28:QXA28"/>
    <mergeCell ref="QUL28:QUP28"/>
    <mergeCell ref="QUS28:QUW28"/>
    <mergeCell ref="QUZ28:QVD28"/>
    <mergeCell ref="QVG28:QVK28"/>
    <mergeCell ref="QVN28:QVR28"/>
    <mergeCell ref="QTC28:QTG28"/>
    <mergeCell ref="QTJ28:QTN28"/>
    <mergeCell ref="QTQ28:QTU28"/>
    <mergeCell ref="QTX28:QUB28"/>
    <mergeCell ref="QUE28:QUI28"/>
    <mergeCell ref="QRT28:QRX28"/>
    <mergeCell ref="QSA28:QSE28"/>
    <mergeCell ref="QSH28:QSL28"/>
    <mergeCell ref="QSO28:QSS28"/>
    <mergeCell ref="QSV28:QSZ28"/>
    <mergeCell ref="QQK28:QQO28"/>
    <mergeCell ref="QQR28:QQV28"/>
    <mergeCell ref="QQY28:QRC28"/>
    <mergeCell ref="QRF28:QRJ28"/>
    <mergeCell ref="QRM28:QRQ28"/>
    <mergeCell ref="QPB28:QPF28"/>
    <mergeCell ref="QPI28:QPM28"/>
    <mergeCell ref="QPP28:QPT28"/>
    <mergeCell ref="QPW28:QQA28"/>
    <mergeCell ref="QQD28:QQH28"/>
    <mergeCell ref="RGO28:RGS28"/>
    <mergeCell ref="RGV28:RGZ28"/>
    <mergeCell ref="RHC28:RHG28"/>
    <mergeCell ref="RHJ28:RHN28"/>
    <mergeCell ref="RHQ28:RHU28"/>
    <mergeCell ref="RFF28:RFJ28"/>
    <mergeCell ref="RFM28:RFQ28"/>
    <mergeCell ref="RFT28:RFX28"/>
    <mergeCell ref="RGA28:RGE28"/>
    <mergeCell ref="RGH28:RGL28"/>
    <mergeCell ref="RDW28:REA28"/>
    <mergeCell ref="RED28:REH28"/>
    <mergeCell ref="REK28:REO28"/>
    <mergeCell ref="RER28:REV28"/>
    <mergeCell ref="REY28:RFC28"/>
    <mergeCell ref="RCN28:RCR28"/>
    <mergeCell ref="RCU28:RCY28"/>
    <mergeCell ref="RDB28:RDF28"/>
    <mergeCell ref="RDI28:RDM28"/>
    <mergeCell ref="RDP28:RDT28"/>
    <mergeCell ref="RBE28:RBI28"/>
    <mergeCell ref="RBL28:RBP28"/>
    <mergeCell ref="RBS28:RBW28"/>
    <mergeCell ref="RBZ28:RCD28"/>
    <mergeCell ref="RCG28:RCK28"/>
    <mergeCell ref="QZV28:QZZ28"/>
    <mergeCell ref="RAC28:RAG28"/>
    <mergeCell ref="RAJ28:RAN28"/>
    <mergeCell ref="RAQ28:RAU28"/>
    <mergeCell ref="RAX28:RBB28"/>
    <mergeCell ref="QYM28:QYQ28"/>
    <mergeCell ref="QYT28:QYX28"/>
    <mergeCell ref="QZA28:QZE28"/>
    <mergeCell ref="QZH28:QZL28"/>
    <mergeCell ref="QZO28:QZS28"/>
    <mergeCell ref="RPZ28:RQD28"/>
    <mergeCell ref="RQG28:RQK28"/>
    <mergeCell ref="RQN28:RQR28"/>
    <mergeCell ref="RQU28:RQY28"/>
    <mergeCell ref="RRB28:RRF28"/>
    <mergeCell ref="ROQ28:ROU28"/>
    <mergeCell ref="ROX28:RPB28"/>
    <mergeCell ref="RPE28:RPI28"/>
    <mergeCell ref="RPL28:RPP28"/>
    <mergeCell ref="RPS28:RPW28"/>
    <mergeCell ref="RNH28:RNL28"/>
    <mergeCell ref="RNO28:RNS28"/>
    <mergeCell ref="RNV28:RNZ28"/>
    <mergeCell ref="ROC28:ROG28"/>
    <mergeCell ref="ROJ28:RON28"/>
    <mergeCell ref="RLY28:RMC28"/>
    <mergeCell ref="RMF28:RMJ28"/>
    <mergeCell ref="RMM28:RMQ28"/>
    <mergeCell ref="RMT28:RMX28"/>
    <mergeCell ref="RNA28:RNE28"/>
    <mergeCell ref="RKP28:RKT28"/>
    <mergeCell ref="RKW28:RLA28"/>
    <mergeCell ref="RLD28:RLH28"/>
    <mergeCell ref="RLK28:RLO28"/>
    <mergeCell ref="RLR28:RLV28"/>
    <mergeCell ref="RJG28:RJK28"/>
    <mergeCell ref="RJN28:RJR28"/>
    <mergeCell ref="RJU28:RJY28"/>
    <mergeCell ref="RKB28:RKF28"/>
    <mergeCell ref="RKI28:RKM28"/>
    <mergeCell ref="RHX28:RIB28"/>
    <mergeCell ref="RIE28:RII28"/>
    <mergeCell ref="RIL28:RIP28"/>
    <mergeCell ref="RIS28:RIW28"/>
    <mergeCell ref="RIZ28:RJD28"/>
    <mergeCell ref="RZK28:RZO28"/>
    <mergeCell ref="RZR28:RZV28"/>
    <mergeCell ref="RZY28:SAC28"/>
    <mergeCell ref="SAF28:SAJ28"/>
    <mergeCell ref="SAM28:SAQ28"/>
    <mergeCell ref="RYB28:RYF28"/>
    <mergeCell ref="RYI28:RYM28"/>
    <mergeCell ref="RYP28:RYT28"/>
    <mergeCell ref="RYW28:RZA28"/>
    <mergeCell ref="RZD28:RZH28"/>
    <mergeCell ref="RWS28:RWW28"/>
    <mergeCell ref="RWZ28:RXD28"/>
    <mergeCell ref="RXG28:RXK28"/>
    <mergeCell ref="RXN28:RXR28"/>
    <mergeCell ref="RXU28:RXY28"/>
    <mergeCell ref="RVJ28:RVN28"/>
    <mergeCell ref="RVQ28:RVU28"/>
    <mergeCell ref="RVX28:RWB28"/>
    <mergeCell ref="RWE28:RWI28"/>
    <mergeCell ref="RWL28:RWP28"/>
    <mergeCell ref="RUA28:RUE28"/>
    <mergeCell ref="RUH28:RUL28"/>
    <mergeCell ref="RUO28:RUS28"/>
    <mergeCell ref="RUV28:RUZ28"/>
    <mergeCell ref="RVC28:RVG28"/>
    <mergeCell ref="RSR28:RSV28"/>
    <mergeCell ref="RSY28:RTC28"/>
    <mergeCell ref="RTF28:RTJ28"/>
    <mergeCell ref="RTM28:RTQ28"/>
    <mergeCell ref="RTT28:RTX28"/>
    <mergeCell ref="RRI28:RRM28"/>
    <mergeCell ref="RRP28:RRT28"/>
    <mergeCell ref="RRW28:RSA28"/>
    <mergeCell ref="RSD28:RSH28"/>
    <mergeCell ref="RSK28:RSO28"/>
    <mergeCell ref="SIV28:SIZ28"/>
    <mergeCell ref="SJC28:SJG28"/>
    <mergeCell ref="SJJ28:SJN28"/>
    <mergeCell ref="SJQ28:SJU28"/>
    <mergeCell ref="SJX28:SKB28"/>
    <mergeCell ref="SHM28:SHQ28"/>
    <mergeCell ref="SHT28:SHX28"/>
    <mergeCell ref="SIA28:SIE28"/>
    <mergeCell ref="SIH28:SIL28"/>
    <mergeCell ref="SIO28:SIS28"/>
    <mergeCell ref="SGD28:SGH28"/>
    <mergeCell ref="SGK28:SGO28"/>
    <mergeCell ref="SGR28:SGV28"/>
    <mergeCell ref="SGY28:SHC28"/>
    <mergeCell ref="SHF28:SHJ28"/>
    <mergeCell ref="SEU28:SEY28"/>
    <mergeCell ref="SFB28:SFF28"/>
    <mergeCell ref="SFI28:SFM28"/>
    <mergeCell ref="SFP28:SFT28"/>
    <mergeCell ref="SFW28:SGA28"/>
    <mergeCell ref="SDL28:SDP28"/>
    <mergeCell ref="SDS28:SDW28"/>
    <mergeCell ref="SDZ28:SED28"/>
    <mergeCell ref="SEG28:SEK28"/>
    <mergeCell ref="SEN28:SER28"/>
    <mergeCell ref="SCC28:SCG28"/>
    <mergeCell ref="SCJ28:SCN28"/>
    <mergeCell ref="SCQ28:SCU28"/>
    <mergeCell ref="SCX28:SDB28"/>
    <mergeCell ref="SDE28:SDI28"/>
    <mergeCell ref="SAT28:SAX28"/>
    <mergeCell ref="SBA28:SBE28"/>
    <mergeCell ref="SBH28:SBL28"/>
    <mergeCell ref="SBO28:SBS28"/>
    <mergeCell ref="SBV28:SBZ28"/>
    <mergeCell ref="SSG28:SSK28"/>
    <mergeCell ref="SSN28:SSR28"/>
    <mergeCell ref="SSU28:SSY28"/>
    <mergeCell ref="STB28:STF28"/>
    <mergeCell ref="STI28:STM28"/>
    <mergeCell ref="SQX28:SRB28"/>
    <mergeCell ref="SRE28:SRI28"/>
    <mergeCell ref="SRL28:SRP28"/>
    <mergeCell ref="SRS28:SRW28"/>
    <mergeCell ref="SRZ28:SSD28"/>
    <mergeCell ref="SPO28:SPS28"/>
    <mergeCell ref="SPV28:SPZ28"/>
    <mergeCell ref="SQC28:SQG28"/>
    <mergeCell ref="SQJ28:SQN28"/>
    <mergeCell ref="SQQ28:SQU28"/>
    <mergeCell ref="SOF28:SOJ28"/>
    <mergeCell ref="SOM28:SOQ28"/>
    <mergeCell ref="SOT28:SOX28"/>
    <mergeCell ref="SPA28:SPE28"/>
    <mergeCell ref="SPH28:SPL28"/>
    <mergeCell ref="SMW28:SNA28"/>
    <mergeCell ref="SND28:SNH28"/>
    <mergeCell ref="SNK28:SNO28"/>
    <mergeCell ref="SNR28:SNV28"/>
    <mergeCell ref="SNY28:SOC28"/>
    <mergeCell ref="SLN28:SLR28"/>
    <mergeCell ref="SLU28:SLY28"/>
    <mergeCell ref="SMB28:SMF28"/>
    <mergeCell ref="SMI28:SMM28"/>
    <mergeCell ref="SMP28:SMT28"/>
    <mergeCell ref="SKE28:SKI28"/>
    <mergeCell ref="SKL28:SKP28"/>
    <mergeCell ref="SKS28:SKW28"/>
    <mergeCell ref="SKZ28:SLD28"/>
    <mergeCell ref="SLG28:SLK28"/>
    <mergeCell ref="TBR28:TBV28"/>
    <mergeCell ref="TBY28:TCC28"/>
    <mergeCell ref="TCF28:TCJ28"/>
    <mergeCell ref="TCM28:TCQ28"/>
    <mergeCell ref="TCT28:TCX28"/>
    <mergeCell ref="TAI28:TAM28"/>
    <mergeCell ref="TAP28:TAT28"/>
    <mergeCell ref="TAW28:TBA28"/>
    <mergeCell ref="TBD28:TBH28"/>
    <mergeCell ref="TBK28:TBO28"/>
    <mergeCell ref="SYZ28:SZD28"/>
    <mergeCell ref="SZG28:SZK28"/>
    <mergeCell ref="SZN28:SZR28"/>
    <mergeCell ref="SZU28:SZY28"/>
    <mergeCell ref="TAB28:TAF28"/>
    <mergeCell ref="SXQ28:SXU28"/>
    <mergeCell ref="SXX28:SYB28"/>
    <mergeCell ref="SYE28:SYI28"/>
    <mergeCell ref="SYL28:SYP28"/>
    <mergeCell ref="SYS28:SYW28"/>
    <mergeCell ref="SWH28:SWL28"/>
    <mergeCell ref="SWO28:SWS28"/>
    <mergeCell ref="SWV28:SWZ28"/>
    <mergeCell ref="SXC28:SXG28"/>
    <mergeCell ref="SXJ28:SXN28"/>
    <mergeCell ref="SUY28:SVC28"/>
    <mergeCell ref="SVF28:SVJ28"/>
    <mergeCell ref="SVM28:SVQ28"/>
    <mergeCell ref="SVT28:SVX28"/>
    <mergeCell ref="SWA28:SWE28"/>
    <mergeCell ref="STP28:STT28"/>
    <mergeCell ref="STW28:SUA28"/>
    <mergeCell ref="SUD28:SUH28"/>
    <mergeCell ref="SUK28:SUO28"/>
    <mergeCell ref="SUR28:SUV28"/>
    <mergeCell ref="TLC28:TLG28"/>
    <mergeCell ref="TLJ28:TLN28"/>
    <mergeCell ref="TLQ28:TLU28"/>
    <mergeCell ref="TLX28:TMB28"/>
    <mergeCell ref="TME28:TMI28"/>
    <mergeCell ref="TJT28:TJX28"/>
    <mergeCell ref="TKA28:TKE28"/>
    <mergeCell ref="TKH28:TKL28"/>
    <mergeCell ref="TKO28:TKS28"/>
    <mergeCell ref="TKV28:TKZ28"/>
    <mergeCell ref="TIK28:TIO28"/>
    <mergeCell ref="TIR28:TIV28"/>
    <mergeCell ref="TIY28:TJC28"/>
    <mergeCell ref="TJF28:TJJ28"/>
    <mergeCell ref="TJM28:TJQ28"/>
    <mergeCell ref="THB28:THF28"/>
    <mergeCell ref="THI28:THM28"/>
    <mergeCell ref="THP28:THT28"/>
    <mergeCell ref="THW28:TIA28"/>
    <mergeCell ref="TID28:TIH28"/>
    <mergeCell ref="TFS28:TFW28"/>
    <mergeCell ref="TFZ28:TGD28"/>
    <mergeCell ref="TGG28:TGK28"/>
    <mergeCell ref="TGN28:TGR28"/>
    <mergeCell ref="TGU28:TGY28"/>
    <mergeCell ref="TEJ28:TEN28"/>
    <mergeCell ref="TEQ28:TEU28"/>
    <mergeCell ref="TEX28:TFB28"/>
    <mergeCell ref="TFE28:TFI28"/>
    <mergeCell ref="TFL28:TFP28"/>
    <mergeCell ref="TDA28:TDE28"/>
    <mergeCell ref="TDH28:TDL28"/>
    <mergeCell ref="TDO28:TDS28"/>
    <mergeCell ref="TDV28:TDZ28"/>
    <mergeCell ref="TEC28:TEG28"/>
    <mergeCell ref="TUN28:TUR28"/>
    <mergeCell ref="TUU28:TUY28"/>
    <mergeCell ref="TVB28:TVF28"/>
    <mergeCell ref="TVI28:TVM28"/>
    <mergeCell ref="TVP28:TVT28"/>
    <mergeCell ref="TTE28:TTI28"/>
    <mergeCell ref="TTL28:TTP28"/>
    <mergeCell ref="TTS28:TTW28"/>
    <mergeCell ref="TTZ28:TUD28"/>
    <mergeCell ref="TUG28:TUK28"/>
    <mergeCell ref="TRV28:TRZ28"/>
    <mergeCell ref="TSC28:TSG28"/>
    <mergeCell ref="TSJ28:TSN28"/>
    <mergeCell ref="TSQ28:TSU28"/>
    <mergeCell ref="TSX28:TTB28"/>
    <mergeCell ref="TQM28:TQQ28"/>
    <mergeCell ref="TQT28:TQX28"/>
    <mergeCell ref="TRA28:TRE28"/>
    <mergeCell ref="TRH28:TRL28"/>
    <mergeCell ref="TRO28:TRS28"/>
    <mergeCell ref="TPD28:TPH28"/>
    <mergeCell ref="TPK28:TPO28"/>
    <mergeCell ref="TPR28:TPV28"/>
    <mergeCell ref="TPY28:TQC28"/>
    <mergeCell ref="TQF28:TQJ28"/>
    <mergeCell ref="TNU28:TNY28"/>
    <mergeCell ref="TOB28:TOF28"/>
    <mergeCell ref="TOI28:TOM28"/>
    <mergeCell ref="TOP28:TOT28"/>
    <mergeCell ref="TOW28:TPA28"/>
    <mergeCell ref="TML28:TMP28"/>
    <mergeCell ref="TMS28:TMW28"/>
    <mergeCell ref="TMZ28:TND28"/>
    <mergeCell ref="TNG28:TNK28"/>
    <mergeCell ref="TNN28:TNR28"/>
    <mergeCell ref="UDY28:UEC28"/>
    <mergeCell ref="UEF28:UEJ28"/>
    <mergeCell ref="UEM28:UEQ28"/>
    <mergeCell ref="UET28:UEX28"/>
    <mergeCell ref="UFA28:UFE28"/>
    <mergeCell ref="UCP28:UCT28"/>
    <mergeCell ref="UCW28:UDA28"/>
    <mergeCell ref="UDD28:UDH28"/>
    <mergeCell ref="UDK28:UDO28"/>
    <mergeCell ref="UDR28:UDV28"/>
    <mergeCell ref="UBG28:UBK28"/>
    <mergeCell ref="UBN28:UBR28"/>
    <mergeCell ref="UBU28:UBY28"/>
    <mergeCell ref="UCB28:UCF28"/>
    <mergeCell ref="UCI28:UCM28"/>
    <mergeCell ref="TZX28:UAB28"/>
    <mergeCell ref="UAE28:UAI28"/>
    <mergeCell ref="UAL28:UAP28"/>
    <mergeCell ref="UAS28:UAW28"/>
    <mergeCell ref="UAZ28:UBD28"/>
    <mergeCell ref="TYO28:TYS28"/>
    <mergeCell ref="TYV28:TYZ28"/>
    <mergeCell ref="TZC28:TZG28"/>
    <mergeCell ref="TZJ28:TZN28"/>
    <mergeCell ref="TZQ28:TZU28"/>
    <mergeCell ref="TXF28:TXJ28"/>
    <mergeCell ref="TXM28:TXQ28"/>
    <mergeCell ref="TXT28:TXX28"/>
    <mergeCell ref="TYA28:TYE28"/>
    <mergeCell ref="TYH28:TYL28"/>
    <mergeCell ref="TVW28:TWA28"/>
    <mergeCell ref="TWD28:TWH28"/>
    <mergeCell ref="TWK28:TWO28"/>
    <mergeCell ref="TWR28:TWV28"/>
    <mergeCell ref="TWY28:TXC28"/>
    <mergeCell ref="UNJ28:UNN28"/>
    <mergeCell ref="UNQ28:UNU28"/>
    <mergeCell ref="UNX28:UOB28"/>
    <mergeCell ref="UOE28:UOI28"/>
    <mergeCell ref="UOL28:UOP28"/>
    <mergeCell ref="UMA28:UME28"/>
    <mergeCell ref="UMH28:UML28"/>
    <mergeCell ref="UMO28:UMS28"/>
    <mergeCell ref="UMV28:UMZ28"/>
    <mergeCell ref="UNC28:UNG28"/>
    <mergeCell ref="UKR28:UKV28"/>
    <mergeCell ref="UKY28:ULC28"/>
    <mergeCell ref="ULF28:ULJ28"/>
    <mergeCell ref="ULM28:ULQ28"/>
    <mergeCell ref="ULT28:ULX28"/>
    <mergeCell ref="UJI28:UJM28"/>
    <mergeCell ref="UJP28:UJT28"/>
    <mergeCell ref="UJW28:UKA28"/>
    <mergeCell ref="UKD28:UKH28"/>
    <mergeCell ref="UKK28:UKO28"/>
    <mergeCell ref="UHZ28:UID28"/>
    <mergeCell ref="UIG28:UIK28"/>
    <mergeCell ref="UIN28:UIR28"/>
    <mergeCell ref="UIU28:UIY28"/>
    <mergeCell ref="UJB28:UJF28"/>
    <mergeCell ref="UGQ28:UGU28"/>
    <mergeCell ref="UGX28:UHB28"/>
    <mergeCell ref="UHE28:UHI28"/>
    <mergeCell ref="UHL28:UHP28"/>
    <mergeCell ref="UHS28:UHW28"/>
    <mergeCell ref="UFH28:UFL28"/>
    <mergeCell ref="UFO28:UFS28"/>
    <mergeCell ref="UFV28:UFZ28"/>
    <mergeCell ref="UGC28:UGG28"/>
    <mergeCell ref="UGJ28:UGN28"/>
    <mergeCell ref="UWU28:UWY28"/>
    <mergeCell ref="UXB28:UXF28"/>
    <mergeCell ref="UXI28:UXM28"/>
    <mergeCell ref="UXP28:UXT28"/>
    <mergeCell ref="UXW28:UYA28"/>
    <mergeCell ref="UVL28:UVP28"/>
    <mergeCell ref="UVS28:UVW28"/>
    <mergeCell ref="UVZ28:UWD28"/>
    <mergeCell ref="UWG28:UWK28"/>
    <mergeCell ref="UWN28:UWR28"/>
    <mergeCell ref="UUC28:UUG28"/>
    <mergeCell ref="UUJ28:UUN28"/>
    <mergeCell ref="UUQ28:UUU28"/>
    <mergeCell ref="UUX28:UVB28"/>
    <mergeCell ref="UVE28:UVI28"/>
    <mergeCell ref="UST28:USX28"/>
    <mergeCell ref="UTA28:UTE28"/>
    <mergeCell ref="UTH28:UTL28"/>
    <mergeCell ref="UTO28:UTS28"/>
    <mergeCell ref="UTV28:UTZ28"/>
    <mergeCell ref="URK28:URO28"/>
    <mergeCell ref="URR28:URV28"/>
    <mergeCell ref="URY28:USC28"/>
    <mergeCell ref="USF28:USJ28"/>
    <mergeCell ref="USM28:USQ28"/>
    <mergeCell ref="UQB28:UQF28"/>
    <mergeCell ref="UQI28:UQM28"/>
    <mergeCell ref="UQP28:UQT28"/>
    <mergeCell ref="UQW28:URA28"/>
    <mergeCell ref="URD28:URH28"/>
    <mergeCell ref="UOS28:UOW28"/>
    <mergeCell ref="UOZ28:UPD28"/>
    <mergeCell ref="UPG28:UPK28"/>
    <mergeCell ref="UPN28:UPR28"/>
    <mergeCell ref="UPU28:UPY28"/>
    <mergeCell ref="VGF28:VGJ28"/>
    <mergeCell ref="VGM28:VGQ28"/>
    <mergeCell ref="VGT28:VGX28"/>
    <mergeCell ref="VHA28:VHE28"/>
    <mergeCell ref="VHH28:VHL28"/>
    <mergeCell ref="VEW28:VFA28"/>
    <mergeCell ref="VFD28:VFH28"/>
    <mergeCell ref="VFK28:VFO28"/>
    <mergeCell ref="VFR28:VFV28"/>
    <mergeCell ref="VFY28:VGC28"/>
    <mergeCell ref="VDN28:VDR28"/>
    <mergeCell ref="VDU28:VDY28"/>
    <mergeCell ref="VEB28:VEF28"/>
    <mergeCell ref="VEI28:VEM28"/>
    <mergeCell ref="VEP28:VET28"/>
    <mergeCell ref="VCE28:VCI28"/>
    <mergeCell ref="VCL28:VCP28"/>
    <mergeCell ref="VCS28:VCW28"/>
    <mergeCell ref="VCZ28:VDD28"/>
    <mergeCell ref="VDG28:VDK28"/>
    <mergeCell ref="VAV28:VAZ28"/>
    <mergeCell ref="VBC28:VBG28"/>
    <mergeCell ref="VBJ28:VBN28"/>
    <mergeCell ref="VBQ28:VBU28"/>
    <mergeCell ref="VBX28:VCB28"/>
    <mergeCell ref="UZM28:UZQ28"/>
    <mergeCell ref="UZT28:UZX28"/>
    <mergeCell ref="VAA28:VAE28"/>
    <mergeCell ref="VAH28:VAL28"/>
    <mergeCell ref="VAO28:VAS28"/>
    <mergeCell ref="UYD28:UYH28"/>
    <mergeCell ref="UYK28:UYO28"/>
    <mergeCell ref="UYR28:UYV28"/>
    <mergeCell ref="UYY28:UZC28"/>
    <mergeCell ref="UZF28:UZJ28"/>
    <mergeCell ref="VPQ28:VPU28"/>
    <mergeCell ref="VPX28:VQB28"/>
    <mergeCell ref="VQE28:VQI28"/>
    <mergeCell ref="VQL28:VQP28"/>
    <mergeCell ref="VQS28:VQW28"/>
    <mergeCell ref="VOH28:VOL28"/>
    <mergeCell ref="VOO28:VOS28"/>
    <mergeCell ref="VOV28:VOZ28"/>
    <mergeCell ref="VPC28:VPG28"/>
    <mergeCell ref="VPJ28:VPN28"/>
    <mergeCell ref="VMY28:VNC28"/>
    <mergeCell ref="VNF28:VNJ28"/>
    <mergeCell ref="VNM28:VNQ28"/>
    <mergeCell ref="VNT28:VNX28"/>
    <mergeCell ref="VOA28:VOE28"/>
    <mergeCell ref="VLP28:VLT28"/>
    <mergeCell ref="VLW28:VMA28"/>
    <mergeCell ref="VMD28:VMH28"/>
    <mergeCell ref="VMK28:VMO28"/>
    <mergeCell ref="VMR28:VMV28"/>
    <mergeCell ref="VKG28:VKK28"/>
    <mergeCell ref="VKN28:VKR28"/>
    <mergeCell ref="VKU28:VKY28"/>
    <mergeCell ref="VLB28:VLF28"/>
    <mergeCell ref="VLI28:VLM28"/>
    <mergeCell ref="VIX28:VJB28"/>
    <mergeCell ref="VJE28:VJI28"/>
    <mergeCell ref="VJL28:VJP28"/>
    <mergeCell ref="VJS28:VJW28"/>
    <mergeCell ref="VJZ28:VKD28"/>
    <mergeCell ref="VHO28:VHS28"/>
    <mergeCell ref="VHV28:VHZ28"/>
    <mergeCell ref="VIC28:VIG28"/>
    <mergeCell ref="VIJ28:VIN28"/>
    <mergeCell ref="VIQ28:VIU28"/>
    <mergeCell ref="VZB28:VZF28"/>
    <mergeCell ref="VZI28:VZM28"/>
    <mergeCell ref="VZP28:VZT28"/>
    <mergeCell ref="VZW28:WAA28"/>
    <mergeCell ref="WAD28:WAH28"/>
    <mergeCell ref="VXS28:VXW28"/>
    <mergeCell ref="VXZ28:VYD28"/>
    <mergeCell ref="VYG28:VYK28"/>
    <mergeCell ref="VYN28:VYR28"/>
    <mergeCell ref="VYU28:VYY28"/>
    <mergeCell ref="VWJ28:VWN28"/>
    <mergeCell ref="VWQ28:VWU28"/>
    <mergeCell ref="VWX28:VXB28"/>
    <mergeCell ref="VXE28:VXI28"/>
    <mergeCell ref="VXL28:VXP28"/>
    <mergeCell ref="VVA28:VVE28"/>
    <mergeCell ref="VVH28:VVL28"/>
    <mergeCell ref="VVO28:VVS28"/>
    <mergeCell ref="VVV28:VVZ28"/>
    <mergeCell ref="VWC28:VWG28"/>
    <mergeCell ref="VTR28:VTV28"/>
    <mergeCell ref="VTY28:VUC28"/>
    <mergeCell ref="VUF28:VUJ28"/>
    <mergeCell ref="VUM28:VUQ28"/>
    <mergeCell ref="VUT28:VUX28"/>
    <mergeCell ref="VSI28:VSM28"/>
    <mergeCell ref="VSP28:VST28"/>
    <mergeCell ref="VSW28:VTA28"/>
    <mergeCell ref="VTD28:VTH28"/>
    <mergeCell ref="VTK28:VTO28"/>
    <mergeCell ref="VQZ28:VRD28"/>
    <mergeCell ref="VRG28:VRK28"/>
    <mergeCell ref="VRN28:VRR28"/>
    <mergeCell ref="VRU28:VRY28"/>
    <mergeCell ref="VSB28:VSF28"/>
    <mergeCell ref="WIM28:WIQ28"/>
    <mergeCell ref="WIT28:WIX28"/>
    <mergeCell ref="WJA28:WJE28"/>
    <mergeCell ref="WJH28:WJL28"/>
    <mergeCell ref="WJO28:WJS28"/>
    <mergeCell ref="WHD28:WHH28"/>
    <mergeCell ref="WHK28:WHO28"/>
    <mergeCell ref="WHR28:WHV28"/>
    <mergeCell ref="WHY28:WIC28"/>
    <mergeCell ref="WIF28:WIJ28"/>
    <mergeCell ref="WFU28:WFY28"/>
    <mergeCell ref="WGB28:WGF28"/>
    <mergeCell ref="WGI28:WGM28"/>
    <mergeCell ref="WGP28:WGT28"/>
    <mergeCell ref="WGW28:WHA28"/>
    <mergeCell ref="WEL28:WEP28"/>
    <mergeCell ref="WES28:WEW28"/>
    <mergeCell ref="WEZ28:WFD28"/>
    <mergeCell ref="WFG28:WFK28"/>
    <mergeCell ref="WFN28:WFR28"/>
    <mergeCell ref="WDC28:WDG28"/>
    <mergeCell ref="WDJ28:WDN28"/>
    <mergeCell ref="WDQ28:WDU28"/>
    <mergeCell ref="WDX28:WEB28"/>
    <mergeCell ref="WEE28:WEI28"/>
    <mergeCell ref="WBT28:WBX28"/>
    <mergeCell ref="WCA28:WCE28"/>
    <mergeCell ref="WCH28:WCL28"/>
    <mergeCell ref="WCO28:WCS28"/>
    <mergeCell ref="WCV28:WCZ28"/>
    <mergeCell ref="WAK28:WAO28"/>
    <mergeCell ref="WAR28:WAV28"/>
    <mergeCell ref="WAY28:WBC28"/>
    <mergeCell ref="WBF28:WBJ28"/>
    <mergeCell ref="WBM28:WBQ28"/>
    <mergeCell ref="WUI28:WUM28"/>
    <mergeCell ref="WRX28:WSB28"/>
    <mergeCell ref="WSE28:WSI28"/>
    <mergeCell ref="WSL28:WSP28"/>
    <mergeCell ref="WSS28:WSW28"/>
    <mergeCell ref="WSZ28:WTD28"/>
    <mergeCell ref="WQO28:WQS28"/>
    <mergeCell ref="WQV28:WQZ28"/>
    <mergeCell ref="WRC28:WRG28"/>
    <mergeCell ref="WRJ28:WRN28"/>
    <mergeCell ref="WRQ28:WRU28"/>
    <mergeCell ref="WPF28:WPJ28"/>
    <mergeCell ref="WPM28:WPQ28"/>
    <mergeCell ref="WPT28:WPX28"/>
    <mergeCell ref="WQA28:WQE28"/>
    <mergeCell ref="WQH28:WQL28"/>
    <mergeCell ref="WNW28:WOA28"/>
    <mergeCell ref="WOD28:WOH28"/>
    <mergeCell ref="WOK28:WOO28"/>
    <mergeCell ref="WOR28:WOV28"/>
    <mergeCell ref="WOY28:WPC28"/>
    <mergeCell ref="WMN28:WMR28"/>
    <mergeCell ref="WMU28:WMY28"/>
    <mergeCell ref="WNB28:WNF28"/>
    <mergeCell ref="WNI28:WNM28"/>
    <mergeCell ref="WNP28:WNT28"/>
    <mergeCell ref="WLE28:WLI28"/>
    <mergeCell ref="WLL28:WLP28"/>
    <mergeCell ref="WLS28:WLW28"/>
    <mergeCell ref="WLZ28:WMD28"/>
    <mergeCell ref="WMG28:WMK28"/>
    <mergeCell ref="WJV28:WJZ28"/>
    <mergeCell ref="WKC28:WKG28"/>
    <mergeCell ref="WKJ28:WKN28"/>
    <mergeCell ref="WKQ28:WKU28"/>
    <mergeCell ref="WKX28:WLB28"/>
    <mergeCell ref="DK29:DO29"/>
    <mergeCell ref="DR29:DV29"/>
    <mergeCell ref="DY29:EC29"/>
    <mergeCell ref="EF29:EJ29"/>
    <mergeCell ref="EM29:EQ29"/>
    <mergeCell ref="CB29:CF29"/>
    <mergeCell ref="CI29:CM29"/>
    <mergeCell ref="CP29:CT29"/>
    <mergeCell ref="CW29:DA29"/>
    <mergeCell ref="DD29:DH29"/>
    <mergeCell ref="AS29:AW29"/>
    <mergeCell ref="AZ29:BD29"/>
    <mergeCell ref="BG29:BK29"/>
    <mergeCell ref="BN29:BR29"/>
    <mergeCell ref="BU29:BY29"/>
    <mergeCell ref="J29:N29"/>
    <mergeCell ref="Q29:U29"/>
    <mergeCell ref="X29:AB29"/>
    <mergeCell ref="AE29:AI29"/>
    <mergeCell ref="AL29:AP29"/>
    <mergeCell ref="XEA28:XEE28"/>
    <mergeCell ref="XEH28:XEL28"/>
    <mergeCell ref="XEO28:XES28"/>
    <mergeCell ref="XEV28:XEZ28"/>
    <mergeCell ref="XFC28:XFD28"/>
    <mergeCell ref="XCR28:XCV28"/>
    <mergeCell ref="XCY28:XDC28"/>
    <mergeCell ref="XDF28:XDJ28"/>
    <mergeCell ref="XDM28:XDQ28"/>
    <mergeCell ref="XDT28:XDX28"/>
    <mergeCell ref="XBI28:XBM28"/>
    <mergeCell ref="XBP28:XBT28"/>
    <mergeCell ref="XBW28:XCA28"/>
    <mergeCell ref="XCD28:XCH28"/>
    <mergeCell ref="XCK28:XCO28"/>
    <mergeCell ref="WZZ28:XAD28"/>
    <mergeCell ref="XAG28:XAK28"/>
    <mergeCell ref="XAN28:XAR28"/>
    <mergeCell ref="XAU28:XAY28"/>
    <mergeCell ref="XBB28:XBF28"/>
    <mergeCell ref="WYQ28:WYU28"/>
    <mergeCell ref="WYX28:WZB28"/>
    <mergeCell ref="WZE28:WZI28"/>
    <mergeCell ref="WZL28:WZP28"/>
    <mergeCell ref="WZS28:WZW28"/>
    <mergeCell ref="WXH28:WXL28"/>
    <mergeCell ref="WXO28:WXS28"/>
    <mergeCell ref="WXV28:WXZ28"/>
    <mergeCell ref="WYC28:WYG28"/>
    <mergeCell ref="WYJ28:WYN28"/>
    <mergeCell ref="WVY28:WWC28"/>
    <mergeCell ref="WWF28:WWJ28"/>
    <mergeCell ref="WWM28:WWQ28"/>
    <mergeCell ref="WWT28:WWX28"/>
    <mergeCell ref="WXA28:WXE28"/>
    <mergeCell ref="WUP28:WUT28"/>
    <mergeCell ref="WUW28:WVA28"/>
    <mergeCell ref="WVD28:WVH28"/>
    <mergeCell ref="WVK28:WVO28"/>
    <mergeCell ref="WVR28:WVV28"/>
    <mergeCell ref="WTG28:WTK28"/>
    <mergeCell ref="WTN28:WTR28"/>
    <mergeCell ref="WTU28:WTY28"/>
    <mergeCell ref="WUB28:WUF28"/>
    <mergeCell ref="MV29:MZ29"/>
    <mergeCell ref="NC29:NG29"/>
    <mergeCell ref="NJ29:NN29"/>
    <mergeCell ref="NQ29:NU29"/>
    <mergeCell ref="NX29:OB29"/>
    <mergeCell ref="LM29:LQ29"/>
    <mergeCell ref="LT29:LX29"/>
    <mergeCell ref="MA29:ME29"/>
    <mergeCell ref="MH29:ML29"/>
    <mergeCell ref="MO29:MS29"/>
    <mergeCell ref="KD29:KH29"/>
    <mergeCell ref="KK29:KO29"/>
    <mergeCell ref="KR29:KV29"/>
    <mergeCell ref="KY29:LC29"/>
    <mergeCell ref="LF29:LJ29"/>
    <mergeCell ref="IU29:IY29"/>
    <mergeCell ref="JB29:JF29"/>
    <mergeCell ref="JI29:JM29"/>
    <mergeCell ref="JP29:JT29"/>
    <mergeCell ref="JW29:KA29"/>
    <mergeCell ref="HL29:HP29"/>
    <mergeCell ref="HS29:HW29"/>
    <mergeCell ref="HZ29:ID29"/>
    <mergeCell ref="IG29:IK29"/>
    <mergeCell ref="IN29:IR29"/>
    <mergeCell ref="GC29:GG29"/>
    <mergeCell ref="GJ29:GN29"/>
    <mergeCell ref="GQ29:GU29"/>
    <mergeCell ref="GX29:HB29"/>
    <mergeCell ref="HE29:HI29"/>
    <mergeCell ref="ET29:EX29"/>
    <mergeCell ref="FA29:FE29"/>
    <mergeCell ref="FH29:FL29"/>
    <mergeCell ref="FO29:FS29"/>
    <mergeCell ref="FV29:FZ29"/>
    <mergeCell ref="WG29:WK29"/>
    <mergeCell ref="WN29:WR29"/>
    <mergeCell ref="WU29:WY29"/>
    <mergeCell ref="XB29:XF29"/>
    <mergeCell ref="XI29:XM29"/>
    <mergeCell ref="UX29:VB29"/>
    <mergeCell ref="VE29:VI29"/>
    <mergeCell ref="VL29:VP29"/>
    <mergeCell ref="VS29:VW29"/>
    <mergeCell ref="VZ29:WD29"/>
    <mergeCell ref="TO29:TS29"/>
    <mergeCell ref="TV29:TZ29"/>
    <mergeCell ref="UC29:UG29"/>
    <mergeCell ref="UJ29:UN29"/>
    <mergeCell ref="UQ29:UU29"/>
    <mergeCell ref="SF29:SJ29"/>
    <mergeCell ref="SM29:SQ29"/>
    <mergeCell ref="ST29:SX29"/>
    <mergeCell ref="TA29:TE29"/>
    <mergeCell ref="TH29:TL29"/>
    <mergeCell ref="QW29:RA29"/>
    <mergeCell ref="RD29:RH29"/>
    <mergeCell ref="RK29:RO29"/>
    <mergeCell ref="RR29:RV29"/>
    <mergeCell ref="RY29:SC29"/>
    <mergeCell ref="PN29:PR29"/>
    <mergeCell ref="PU29:PY29"/>
    <mergeCell ref="QB29:QF29"/>
    <mergeCell ref="QI29:QM29"/>
    <mergeCell ref="QP29:QT29"/>
    <mergeCell ref="OE29:OI29"/>
    <mergeCell ref="OL29:OP29"/>
    <mergeCell ref="OS29:OW29"/>
    <mergeCell ref="OZ29:PD29"/>
    <mergeCell ref="PG29:PK29"/>
    <mergeCell ref="AFR29:AFV29"/>
    <mergeCell ref="AFY29:AGC29"/>
    <mergeCell ref="AGF29:AGJ29"/>
    <mergeCell ref="AGM29:AGQ29"/>
    <mergeCell ref="AGT29:AGX29"/>
    <mergeCell ref="AEI29:AEM29"/>
    <mergeCell ref="AEP29:AET29"/>
    <mergeCell ref="AEW29:AFA29"/>
    <mergeCell ref="AFD29:AFH29"/>
    <mergeCell ref="AFK29:AFO29"/>
    <mergeCell ref="ACZ29:ADD29"/>
    <mergeCell ref="ADG29:ADK29"/>
    <mergeCell ref="ADN29:ADR29"/>
    <mergeCell ref="ADU29:ADY29"/>
    <mergeCell ref="AEB29:AEF29"/>
    <mergeCell ref="ABQ29:ABU29"/>
    <mergeCell ref="ABX29:ACB29"/>
    <mergeCell ref="ACE29:ACI29"/>
    <mergeCell ref="ACL29:ACP29"/>
    <mergeCell ref="ACS29:ACW29"/>
    <mergeCell ref="AAH29:AAL29"/>
    <mergeCell ref="AAO29:AAS29"/>
    <mergeCell ref="AAV29:AAZ29"/>
    <mergeCell ref="ABC29:ABG29"/>
    <mergeCell ref="ABJ29:ABN29"/>
    <mergeCell ref="YY29:ZC29"/>
    <mergeCell ref="ZF29:ZJ29"/>
    <mergeCell ref="ZM29:ZQ29"/>
    <mergeCell ref="ZT29:ZX29"/>
    <mergeCell ref="AAA29:AAE29"/>
    <mergeCell ref="XP29:XT29"/>
    <mergeCell ref="XW29:YA29"/>
    <mergeCell ref="YD29:YH29"/>
    <mergeCell ref="YK29:YO29"/>
    <mergeCell ref="YR29:YV29"/>
    <mergeCell ref="APC29:APG29"/>
    <mergeCell ref="APJ29:APN29"/>
    <mergeCell ref="APQ29:APU29"/>
    <mergeCell ref="APX29:AQB29"/>
    <mergeCell ref="AQE29:AQI29"/>
    <mergeCell ref="ANT29:ANX29"/>
    <mergeCell ref="AOA29:AOE29"/>
    <mergeCell ref="AOH29:AOL29"/>
    <mergeCell ref="AOO29:AOS29"/>
    <mergeCell ref="AOV29:AOZ29"/>
    <mergeCell ref="AMK29:AMO29"/>
    <mergeCell ref="AMR29:AMV29"/>
    <mergeCell ref="AMY29:ANC29"/>
    <mergeCell ref="ANF29:ANJ29"/>
    <mergeCell ref="ANM29:ANQ29"/>
    <mergeCell ref="ALB29:ALF29"/>
    <mergeCell ref="ALI29:ALM29"/>
    <mergeCell ref="ALP29:ALT29"/>
    <mergeCell ref="ALW29:AMA29"/>
    <mergeCell ref="AMD29:AMH29"/>
    <mergeCell ref="AJS29:AJW29"/>
    <mergeCell ref="AJZ29:AKD29"/>
    <mergeCell ref="AKG29:AKK29"/>
    <mergeCell ref="AKN29:AKR29"/>
    <mergeCell ref="AKU29:AKY29"/>
    <mergeCell ref="AIJ29:AIN29"/>
    <mergeCell ref="AIQ29:AIU29"/>
    <mergeCell ref="AIX29:AJB29"/>
    <mergeCell ref="AJE29:AJI29"/>
    <mergeCell ref="AJL29:AJP29"/>
    <mergeCell ref="AHA29:AHE29"/>
    <mergeCell ref="AHH29:AHL29"/>
    <mergeCell ref="AHO29:AHS29"/>
    <mergeCell ref="AHV29:AHZ29"/>
    <mergeCell ref="AIC29:AIG29"/>
    <mergeCell ref="AYN29:AYR29"/>
    <mergeCell ref="AYU29:AYY29"/>
    <mergeCell ref="AZB29:AZF29"/>
    <mergeCell ref="AZI29:AZM29"/>
    <mergeCell ref="AZP29:AZT29"/>
    <mergeCell ref="AXE29:AXI29"/>
    <mergeCell ref="AXL29:AXP29"/>
    <mergeCell ref="AXS29:AXW29"/>
    <mergeCell ref="AXZ29:AYD29"/>
    <mergeCell ref="AYG29:AYK29"/>
    <mergeCell ref="AVV29:AVZ29"/>
    <mergeCell ref="AWC29:AWG29"/>
    <mergeCell ref="AWJ29:AWN29"/>
    <mergeCell ref="AWQ29:AWU29"/>
    <mergeCell ref="AWX29:AXB29"/>
    <mergeCell ref="AUM29:AUQ29"/>
    <mergeCell ref="AUT29:AUX29"/>
    <mergeCell ref="AVA29:AVE29"/>
    <mergeCell ref="AVH29:AVL29"/>
    <mergeCell ref="AVO29:AVS29"/>
    <mergeCell ref="ATD29:ATH29"/>
    <mergeCell ref="ATK29:ATO29"/>
    <mergeCell ref="ATR29:ATV29"/>
    <mergeCell ref="ATY29:AUC29"/>
    <mergeCell ref="AUF29:AUJ29"/>
    <mergeCell ref="ARU29:ARY29"/>
    <mergeCell ref="ASB29:ASF29"/>
    <mergeCell ref="ASI29:ASM29"/>
    <mergeCell ref="ASP29:AST29"/>
    <mergeCell ref="ASW29:ATA29"/>
    <mergeCell ref="AQL29:AQP29"/>
    <mergeCell ref="AQS29:AQW29"/>
    <mergeCell ref="AQZ29:ARD29"/>
    <mergeCell ref="ARG29:ARK29"/>
    <mergeCell ref="ARN29:ARR29"/>
    <mergeCell ref="BHY29:BIC29"/>
    <mergeCell ref="BIF29:BIJ29"/>
    <mergeCell ref="BIM29:BIQ29"/>
    <mergeCell ref="BIT29:BIX29"/>
    <mergeCell ref="BJA29:BJE29"/>
    <mergeCell ref="BGP29:BGT29"/>
    <mergeCell ref="BGW29:BHA29"/>
    <mergeCell ref="BHD29:BHH29"/>
    <mergeCell ref="BHK29:BHO29"/>
    <mergeCell ref="BHR29:BHV29"/>
    <mergeCell ref="BFG29:BFK29"/>
    <mergeCell ref="BFN29:BFR29"/>
    <mergeCell ref="BFU29:BFY29"/>
    <mergeCell ref="BGB29:BGF29"/>
    <mergeCell ref="BGI29:BGM29"/>
    <mergeCell ref="BDX29:BEB29"/>
    <mergeCell ref="BEE29:BEI29"/>
    <mergeCell ref="BEL29:BEP29"/>
    <mergeCell ref="BES29:BEW29"/>
    <mergeCell ref="BEZ29:BFD29"/>
    <mergeCell ref="BCO29:BCS29"/>
    <mergeCell ref="BCV29:BCZ29"/>
    <mergeCell ref="BDC29:BDG29"/>
    <mergeCell ref="BDJ29:BDN29"/>
    <mergeCell ref="BDQ29:BDU29"/>
    <mergeCell ref="BBF29:BBJ29"/>
    <mergeCell ref="BBM29:BBQ29"/>
    <mergeCell ref="BBT29:BBX29"/>
    <mergeCell ref="BCA29:BCE29"/>
    <mergeCell ref="BCH29:BCL29"/>
    <mergeCell ref="AZW29:BAA29"/>
    <mergeCell ref="BAD29:BAH29"/>
    <mergeCell ref="BAK29:BAO29"/>
    <mergeCell ref="BAR29:BAV29"/>
    <mergeCell ref="BAY29:BBC29"/>
    <mergeCell ref="BRJ29:BRN29"/>
    <mergeCell ref="BRQ29:BRU29"/>
    <mergeCell ref="BRX29:BSB29"/>
    <mergeCell ref="BSE29:BSI29"/>
    <mergeCell ref="BSL29:BSP29"/>
    <mergeCell ref="BQA29:BQE29"/>
    <mergeCell ref="BQH29:BQL29"/>
    <mergeCell ref="BQO29:BQS29"/>
    <mergeCell ref="BQV29:BQZ29"/>
    <mergeCell ref="BRC29:BRG29"/>
    <mergeCell ref="BOR29:BOV29"/>
    <mergeCell ref="BOY29:BPC29"/>
    <mergeCell ref="BPF29:BPJ29"/>
    <mergeCell ref="BPM29:BPQ29"/>
    <mergeCell ref="BPT29:BPX29"/>
    <mergeCell ref="BNI29:BNM29"/>
    <mergeCell ref="BNP29:BNT29"/>
    <mergeCell ref="BNW29:BOA29"/>
    <mergeCell ref="BOD29:BOH29"/>
    <mergeCell ref="BOK29:BOO29"/>
    <mergeCell ref="BLZ29:BMD29"/>
    <mergeCell ref="BMG29:BMK29"/>
    <mergeCell ref="BMN29:BMR29"/>
    <mergeCell ref="BMU29:BMY29"/>
    <mergeCell ref="BNB29:BNF29"/>
    <mergeCell ref="BKQ29:BKU29"/>
    <mergeCell ref="BKX29:BLB29"/>
    <mergeCell ref="BLE29:BLI29"/>
    <mergeCell ref="BLL29:BLP29"/>
    <mergeCell ref="BLS29:BLW29"/>
    <mergeCell ref="BJH29:BJL29"/>
    <mergeCell ref="BJO29:BJS29"/>
    <mergeCell ref="BJV29:BJZ29"/>
    <mergeCell ref="BKC29:BKG29"/>
    <mergeCell ref="BKJ29:BKN29"/>
    <mergeCell ref="CAU29:CAY29"/>
    <mergeCell ref="CBB29:CBF29"/>
    <mergeCell ref="CBI29:CBM29"/>
    <mergeCell ref="CBP29:CBT29"/>
    <mergeCell ref="CBW29:CCA29"/>
    <mergeCell ref="BZL29:BZP29"/>
    <mergeCell ref="BZS29:BZW29"/>
    <mergeCell ref="BZZ29:CAD29"/>
    <mergeCell ref="CAG29:CAK29"/>
    <mergeCell ref="CAN29:CAR29"/>
    <mergeCell ref="BYC29:BYG29"/>
    <mergeCell ref="BYJ29:BYN29"/>
    <mergeCell ref="BYQ29:BYU29"/>
    <mergeCell ref="BYX29:BZB29"/>
    <mergeCell ref="BZE29:BZI29"/>
    <mergeCell ref="BWT29:BWX29"/>
    <mergeCell ref="BXA29:BXE29"/>
    <mergeCell ref="BXH29:BXL29"/>
    <mergeCell ref="BXO29:BXS29"/>
    <mergeCell ref="BXV29:BXZ29"/>
    <mergeCell ref="BVK29:BVO29"/>
    <mergeCell ref="BVR29:BVV29"/>
    <mergeCell ref="BVY29:BWC29"/>
    <mergeCell ref="BWF29:BWJ29"/>
    <mergeCell ref="BWM29:BWQ29"/>
    <mergeCell ref="BUB29:BUF29"/>
    <mergeCell ref="BUI29:BUM29"/>
    <mergeCell ref="BUP29:BUT29"/>
    <mergeCell ref="BUW29:BVA29"/>
    <mergeCell ref="BVD29:BVH29"/>
    <mergeCell ref="BSS29:BSW29"/>
    <mergeCell ref="BSZ29:BTD29"/>
    <mergeCell ref="BTG29:BTK29"/>
    <mergeCell ref="BTN29:BTR29"/>
    <mergeCell ref="BTU29:BTY29"/>
    <mergeCell ref="CKF29:CKJ29"/>
    <mergeCell ref="CKM29:CKQ29"/>
    <mergeCell ref="CKT29:CKX29"/>
    <mergeCell ref="CLA29:CLE29"/>
    <mergeCell ref="CLH29:CLL29"/>
    <mergeCell ref="CIW29:CJA29"/>
    <mergeCell ref="CJD29:CJH29"/>
    <mergeCell ref="CJK29:CJO29"/>
    <mergeCell ref="CJR29:CJV29"/>
    <mergeCell ref="CJY29:CKC29"/>
    <mergeCell ref="CHN29:CHR29"/>
    <mergeCell ref="CHU29:CHY29"/>
    <mergeCell ref="CIB29:CIF29"/>
    <mergeCell ref="CII29:CIM29"/>
    <mergeCell ref="CIP29:CIT29"/>
    <mergeCell ref="CGE29:CGI29"/>
    <mergeCell ref="CGL29:CGP29"/>
    <mergeCell ref="CGS29:CGW29"/>
    <mergeCell ref="CGZ29:CHD29"/>
    <mergeCell ref="CHG29:CHK29"/>
    <mergeCell ref="CEV29:CEZ29"/>
    <mergeCell ref="CFC29:CFG29"/>
    <mergeCell ref="CFJ29:CFN29"/>
    <mergeCell ref="CFQ29:CFU29"/>
    <mergeCell ref="CFX29:CGB29"/>
    <mergeCell ref="CDM29:CDQ29"/>
    <mergeCell ref="CDT29:CDX29"/>
    <mergeCell ref="CEA29:CEE29"/>
    <mergeCell ref="CEH29:CEL29"/>
    <mergeCell ref="CEO29:CES29"/>
    <mergeCell ref="CCD29:CCH29"/>
    <mergeCell ref="CCK29:CCO29"/>
    <mergeCell ref="CCR29:CCV29"/>
    <mergeCell ref="CCY29:CDC29"/>
    <mergeCell ref="CDF29:CDJ29"/>
    <mergeCell ref="CTQ29:CTU29"/>
    <mergeCell ref="CTX29:CUB29"/>
    <mergeCell ref="CUE29:CUI29"/>
    <mergeCell ref="CUL29:CUP29"/>
    <mergeCell ref="CUS29:CUW29"/>
    <mergeCell ref="CSH29:CSL29"/>
    <mergeCell ref="CSO29:CSS29"/>
    <mergeCell ref="CSV29:CSZ29"/>
    <mergeCell ref="CTC29:CTG29"/>
    <mergeCell ref="CTJ29:CTN29"/>
    <mergeCell ref="CQY29:CRC29"/>
    <mergeCell ref="CRF29:CRJ29"/>
    <mergeCell ref="CRM29:CRQ29"/>
    <mergeCell ref="CRT29:CRX29"/>
    <mergeCell ref="CSA29:CSE29"/>
    <mergeCell ref="CPP29:CPT29"/>
    <mergeCell ref="CPW29:CQA29"/>
    <mergeCell ref="CQD29:CQH29"/>
    <mergeCell ref="CQK29:CQO29"/>
    <mergeCell ref="CQR29:CQV29"/>
    <mergeCell ref="COG29:COK29"/>
    <mergeCell ref="CON29:COR29"/>
    <mergeCell ref="COU29:COY29"/>
    <mergeCell ref="CPB29:CPF29"/>
    <mergeCell ref="CPI29:CPM29"/>
    <mergeCell ref="CMX29:CNB29"/>
    <mergeCell ref="CNE29:CNI29"/>
    <mergeCell ref="CNL29:CNP29"/>
    <mergeCell ref="CNS29:CNW29"/>
    <mergeCell ref="CNZ29:COD29"/>
    <mergeCell ref="CLO29:CLS29"/>
    <mergeCell ref="CLV29:CLZ29"/>
    <mergeCell ref="CMC29:CMG29"/>
    <mergeCell ref="CMJ29:CMN29"/>
    <mergeCell ref="CMQ29:CMU29"/>
    <mergeCell ref="DDB29:DDF29"/>
    <mergeCell ref="DDI29:DDM29"/>
    <mergeCell ref="DDP29:DDT29"/>
    <mergeCell ref="DDW29:DEA29"/>
    <mergeCell ref="DED29:DEH29"/>
    <mergeCell ref="DBS29:DBW29"/>
    <mergeCell ref="DBZ29:DCD29"/>
    <mergeCell ref="DCG29:DCK29"/>
    <mergeCell ref="DCN29:DCR29"/>
    <mergeCell ref="DCU29:DCY29"/>
    <mergeCell ref="DAJ29:DAN29"/>
    <mergeCell ref="DAQ29:DAU29"/>
    <mergeCell ref="DAX29:DBB29"/>
    <mergeCell ref="DBE29:DBI29"/>
    <mergeCell ref="DBL29:DBP29"/>
    <mergeCell ref="CZA29:CZE29"/>
    <mergeCell ref="CZH29:CZL29"/>
    <mergeCell ref="CZO29:CZS29"/>
    <mergeCell ref="CZV29:CZZ29"/>
    <mergeCell ref="DAC29:DAG29"/>
    <mergeCell ref="CXR29:CXV29"/>
    <mergeCell ref="CXY29:CYC29"/>
    <mergeCell ref="CYF29:CYJ29"/>
    <mergeCell ref="CYM29:CYQ29"/>
    <mergeCell ref="CYT29:CYX29"/>
    <mergeCell ref="CWI29:CWM29"/>
    <mergeCell ref="CWP29:CWT29"/>
    <mergeCell ref="CWW29:CXA29"/>
    <mergeCell ref="CXD29:CXH29"/>
    <mergeCell ref="CXK29:CXO29"/>
    <mergeCell ref="CUZ29:CVD29"/>
    <mergeCell ref="CVG29:CVK29"/>
    <mergeCell ref="CVN29:CVR29"/>
    <mergeCell ref="CVU29:CVY29"/>
    <mergeCell ref="CWB29:CWF29"/>
    <mergeCell ref="DMM29:DMQ29"/>
    <mergeCell ref="DMT29:DMX29"/>
    <mergeCell ref="DNA29:DNE29"/>
    <mergeCell ref="DNH29:DNL29"/>
    <mergeCell ref="DNO29:DNS29"/>
    <mergeCell ref="DLD29:DLH29"/>
    <mergeCell ref="DLK29:DLO29"/>
    <mergeCell ref="DLR29:DLV29"/>
    <mergeCell ref="DLY29:DMC29"/>
    <mergeCell ref="DMF29:DMJ29"/>
    <mergeCell ref="DJU29:DJY29"/>
    <mergeCell ref="DKB29:DKF29"/>
    <mergeCell ref="DKI29:DKM29"/>
    <mergeCell ref="DKP29:DKT29"/>
    <mergeCell ref="DKW29:DLA29"/>
    <mergeCell ref="DIL29:DIP29"/>
    <mergeCell ref="DIS29:DIW29"/>
    <mergeCell ref="DIZ29:DJD29"/>
    <mergeCell ref="DJG29:DJK29"/>
    <mergeCell ref="DJN29:DJR29"/>
    <mergeCell ref="DHC29:DHG29"/>
    <mergeCell ref="DHJ29:DHN29"/>
    <mergeCell ref="DHQ29:DHU29"/>
    <mergeCell ref="DHX29:DIB29"/>
    <mergeCell ref="DIE29:DII29"/>
    <mergeCell ref="DFT29:DFX29"/>
    <mergeCell ref="DGA29:DGE29"/>
    <mergeCell ref="DGH29:DGL29"/>
    <mergeCell ref="DGO29:DGS29"/>
    <mergeCell ref="DGV29:DGZ29"/>
    <mergeCell ref="DEK29:DEO29"/>
    <mergeCell ref="DER29:DEV29"/>
    <mergeCell ref="DEY29:DFC29"/>
    <mergeCell ref="DFF29:DFJ29"/>
    <mergeCell ref="DFM29:DFQ29"/>
    <mergeCell ref="DVX29:DWB29"/>
    <mergeCell ref="DWE29:DWI29"/>
    <mergeCell ref="DWL29:DWP29"/>
    <mergeCell ref="DWS29:DWW29"/>
    <mergeCell ref="DWZ29:DXD29"/>
    <mergeCell ref="DUO29:DUS29"/>
    <mergeCell ref="DUV29:DUZ29"/>
    <mergeCell ref="DVC29:DVG29"/>
    <mergeCell ref="DVJ29:DVN29"/>
    <mergeCell ref="DVQ29:DVU29"/>
    <mergeCell ref="DTF29:DTJ29"/>
    <mergeCell ref="DTM29:DTQ29"/>
    <mergeCell ref="DTT29:DTX29"/>
    <mergeCell ref="DUA29:DUE29"/>
    <mergeCell ref="DUH29:DUL29"/>
    <mergeCell ref="DRW29:DSA29"/>
    <mergeCell ref="DSD29:DSH29"/>
    <mergeCell ref="DSK29:DSO29"/>
    <mergeCell ref="DSR29:DSV29"/>
    <mergeCell ref="DSY29:DTC29"/>
    <mergeCell ref="DQN29:DQR29"/>
    <mergeCell ref="DQU29:DQY29"/>
    <mergeCell ref="DRB29:DRF29"/>
    <mergeCell ref="DRI29:DRM29"/>
    <mergeCell ref="DRP29:DRT29"/>
    <mergeCell ref="DPE29:DPI29"/>
    <mergeCell ref="DPL29:DPP29"/>
    <mergeCell ref="DPS29:DPW29"/>
    <mergeCell ref="DPZ29:DQD29"/>
    <mergeCell ref="DQG29:DQK29"/>
    <mergeCell ref="DNV29:DNZ29"/>
    <mergeCell ref="DOC29:DOG29"/>
    <mergeCell ref="DOJ29:DON29"/>
    <mergeCell ref="DOQ29:DOU29"/>
    <mergeCell ref="DOX29:DPB29"/>
    <mergeCell ref="EFI29:EFM29"/>
    <mergeCell ref="EFP29:EFT29"/>
    <mergeCell ref="EFW29:EGA29"/>
    <mergeCell ref="EGD29:EGH29"/>
    <mergeCell ref="EGK29:EGO29"/>
    <mergeCell ref="EDZ29:EED29"/>
    <mergeCell ref="EEG29:EEK29"/>
    <mergeCell ref="EEN29:EER29"/>
    <mergeCell ref="EEU29:EEY29"/>
    <mergeCell ref="EFB29:EFF29"/>
    <mergeCell ref="ECQ29:ECU29"/>
    <mergeCell ref="ECX29:EDB29"/>
    <mergeCell ref="EDE29:EDI29"/>
    <mergeCell ref="EDL29:EDP29"/>
    <mergeCell ref="EDS29:EDW29"/>
    <mergeCell ref="EBH29:EBL29"/>
    <mergeCell ref="EBO29:EBS29"/>
    <mergeCell ref="EBV29:EBZ29"/>
    <mergeCell ref="ECC29:ECG29"/>
    <mergeCell ref="ECJ29:ECN29"/>
    <mergeCell ref="DZY29:EAC29"/>
    <mergeCell ref="EAF29:EAJ29"/>
    <mergeCell ref="EAM29:EAQ29"/>
    <mergeCell ref="EAT29:EAX29"/>
    <mergeCell ref="EBA29:EBE29"/>
    <mergeCell ref="DYP29:DYT29"/>
    <mergeCell ref="DYW29:DZA29"/>
    <mergeCell ref="DZD29:DZH29"/>
    <mergeCell ref="DZK29:DZO29"/>
    <mergeCell ref="DZR29:DZV29"/>
    <mergeCell ref="DXG29:DXK29"/>
    <mergeCell ref="DXN29:DXR29"/>
    <mergeCell ref="DXU29:DXY29"/>
    <mergeCell ref="DYB29:DYF29"/>
    <mergeCell ref="DYI29:DYM29"/>
    <mergeCell ref="EOT29:EOX29"/>
    <mergeCell ref="EPA29:EPE29"/>
    <mergeCell ref="EPH29:EPL29"/>
    <mergeCell ref="EPO29:EPS29"/>
    <mergeCell ref="EPV29:EPZ29"/>
    <mergeCell ref="ENK29:ENO29"/>
    <mergeCell ref="ENR29:ENV29"/>
    <mergeCell ref="ENY29:EOC29"/>
    <mergeCell ref="EOF29:EOJ29"/>
    <mergeCell ref="EOM29:EOQ29"/>
    <mergeCell ref="EMB29:EMF29"/>
    <mergeCell ref="EMI29:EMM29"/>
    <mergeCell ref="EMP29:EMT29"/>
    <mergeCell ref="EMW29:ENA29"/>
    <mergeCell ref="END29:ENH29"/>
    <mergeCell ref="EKS29:EKW29"/>
    <mergeCell ref="EKZ29:ELD29"/>
    <mergeCell ref="ELG29:ELK29"/>
    <mergeCell ref="ELN29:ELR29"/>
    <mergeCell ref="ELU29:ELY29"/>
    <mergeCell ref="EJJ29:EJN29"/>
    <mergeCell ref="EJQ29:EJU29"/>
    <mergeCell ref="EJX29:EKB29"/>
    <mergeCell ref="EKE29:EKI29"/>
    <mergeCell ref="EKL29:EKP29"/>
    <mergeCell ref="EIA29:EIE29"/>
    <mergeCell ref="EIH29:EIL29"/>
    <mergeCell ref="EIO29:EIS29"/>
    <mergeCell ref="EIV29:EIZ29"/>
    <mergeCell ref="EJC29:EJG29"/>
    <mergeCell ref="EGR29:EGV29"/>
    <mergeCell ref="EGY29:EHC29"/>
    <mergeCell ref="EHF29:EHJ29"/>
    <mergeCell ref="EHM29:EHQ29"/>
    <mergeCell ref="EHT29:EHX29"/>
    <mergeCell ref="EYE29:EYI29"/>
    <mergeCell ref="EYL29:EYP29"/>
    <mergeCell ref="EYS29:EYW29"/>
    <mergeCell ref="EYZ29:EZD29"/>
    <mergeCell ref="EZG29:EZK29"/>
    <mergeCell ref="EWV29:EWZ29"/>
    <mergeCell ref="EXC29:EXG29"/>
    <mergeCell ref="EXJ29:EXN29"/>
    <mergeCell ref="EXQ29:EXU29"/>
    <mergeCell ref="EXX29:EYB29"/>
    <mergeCell ref="EVM29:EVQ29"/>
    <mergeCell ref="EVT29:EVX29"/>
    <mergeCell ref="EWA29:EWE29"/>
    <mergeCell ref="EWH29:EWL29"/>
    <mergeCell ref="EWO29:EWS29"/>
    <mergeCell ref="EUD29:EUH29"/>
    <mergeCell ref="EUK29:EUO29"/>
    <mergeCell ref="EUR29:EUV29"/>
    <mergeCell ref="EUY29:EVC29"/>
    <mergeCell ref="EVF29:EVJ29"/>
    <mergeCell ref="ESU29:ESY29"/>
    <mergeCell ref="ETB29:ETF29"/>
    <mergeCell ref="ETI29:ETM29"/>
    <mergeCell ref="ETP29:ETT29"/>
    <mergeCell ref="ETW29:EUA29"/>
    <mergeCell ref="ERL29:ERP29"/>
    <mergeCell ref="ERS29:ERW29"/>
    <mergeCell ref="ERZ29:ESD29"/>
    <mergeCell ref="ESG29:ESK29"/>
    <mergeCell ref="ESN29:ESR29"/>
    <mergeCell ref="EQC29:EQG29"/>
    <mergeCell ref="EQJ29:EQN29"/>
    <mergeCell ref="EQQ29:EQU29"/>
    <mergeCell ref="EQX29:ERB29"/>
    <mergeCell ref="ERE29:ERI29"/>
    <mergeCell ref="FHP29:FHT29"/>
    <mergeCell ref="FHW29:FIA29"/>
    <mergeCell ref="FID29:FIH29"/>
    <mergeCell ref="FIK29:FIO29"/>
    <mergeCell ref="FIR29:FIV29"/>
    <mergeCell ref="FGG29:FGK29"/>
    <mergeCell ref="FGN29:FGR29"/>
    <mergeCell ref="FGU29:FGY29"/>
    <mergeCell ref="FHB29:FHF29"/>
    <mergeCell ref="FHI29:FHM29"/>
    <mergeCell ref="FEX29:FFB29"/>
    <mergeCell ref="FFE29:FFI29"/>
    <mergeCell ref="FFL29:FFP29"/>
    <mergeCell ref="FFS29:FFW29"/>
    <mergeCell ref="FFZ29:FGD29"/>
    <mergeCell ref="FDO29:FDS29"/>
    <mergeCell ref="FDV29:FDZ29"/>
    <mergeCell ref="FEC29:FEG29"/>
    <mergeCell ref="FEJ29:FEN29"/>
    <mergeCell ref="FEQ29:FEU29"/>
    <mergeCell ref="FCF29:FCJ29"/>
    <mergeCell ref="FCM29:FCQ29"/>
    <mergeCell ref="FCT29:FCX29"/>
    <mergeCell ref="FDA29:FDE29"/>
    <mergeCell ref="FDH29:FDL29"/>
    <mergeCell ref="FAW29:FBA29"/>
    <mergeCell ref="FBD29:FBH29"/>
    <mergeCell ref="FBK29:FBO29"/>
    <mergeCell ref="FBR29:FBV29"/>
    <mergeCell ref="FBY29:FCC29"/>
    <mergeCell ref="EZN29:EZR29"/>
    <mergeCell ref="EZU29:EZY29"/>
    <mergeCell ref="FAB29:FAF29"/>
    <mergeCell ref="FAI29:FAM29"/>
    <mergeCell ref="FAP29:FAT29"/>
    <mergeCell ref="FRA29:FRE29"/>
    <mergeCell ref="FRH29:FRL29"/>
    <mergeCell ref="FRO29:FRS29"/>
    <mergeCell ref="FRV29:FRZ29"/>
    <mergeCell ref="FSC29:FSG29"/>
    <mergeCell ref="FPR29:FPV29"/>
    <mergeCell ref="FPY29:FQC29"/>
    <mergeCell ref="FQF29:FQJ29"/>
    <mergeCell ref="FQM29:FQQ29"/>
    <mergeCell ref="FQT29:FQX29"/>
    <mergeCell ref="FOI29:FOM29"/>
    <mergeCell ref="FOP29:FOT29"/>
    <mergeCell ref="FOW29:FPA29"/>
    <mergeCell ref="FPD29:FPH29"/>
    <mergeCell ref="FPK29:FPO29"/>
    <mergeCell ref="FMZ29:FND29"/>
    <mergeCell ref="FNG29:FNK29"/>
    <mergeCell ref="FNN29:FNR29"/>
    <mergeCell ref="FNU29:FNY29"/>
    <mergeCell ref="FOB29:FOF29"/>
    <mergeCell ref="FLQ29:FLU29"/>
    <mergeCell ref="FLX29:FMB29"/>
    <mergeCell ref="FME29:FMI29"/>
    <mergeCell ref="FML29:FMP29"/>
    <mergeCell ref="FMS29:FMW29"/>
    <mergeCell ref="FKH29:FKL29"/>
    <mergeCell ref="FKO29:FKS29"/>
    <mergeCell ref="FKV29:FKZ29"/>
    <mergeCell ref="FLC29:FLG29"/>
    <mergeCell ref="FLJ29:FLN29"/>
    <mergeCell ref="FIY29:FJC29"/>
    <mergeCell ref="FJF29:FJJ29"/>
    <mergeCell ref="FJM29:FJQ29"/>
    <mergeCell ref="FJT29:FJX29"/>
    <mergeCell ref="FKA29:FKE29"/>
    <mergeCell ref="GAL29:GAP29"/>
    <mergeCell ref="GAS29:GAW29"/>
    <mergeCell ref="GAZ29:GBD29"/>
    <mergeCell ref="GBG29:GBK29"/>
    <mergeCell ref="GBN29:GBR29"/>
    <mergeCell ref="FZC29:FZG29"/>
    <mergeCell ref="FZJ29:FZN29"/>
    <mergeCell ref="FZQ29:FZU29"/>
    <mergeCell ref="FZX29:GAB29"/>
    <mergeCell ref="GAE29:GAI29"/>
    <mergeCell ref="FXT29:FXX29"/>
    <mergeCell ref="FYA29:FYE29"/>
    <mergeCell ref="FYH29:FYL29"/>
    <mergeCell ref="FYO29:FYS29"/>
    <mergeCell ref="FYV29:FYZ29"/>
    <mergeCell ref="FWK29:FWO29"/>
    <mergeCell ref="FWR29:FWV29"/>
    <mergeCell ref="FWY29:FXC29"/>
    <mergeCell ref="FXF29:FXJ29"/>
    <mergeCell ref="FXM29:FXQ29"/>
    <mergeCell ref="FVB29:FVF29"/>
    <mergeCell ref="FVI29:FVM29"/>
    <mergeCell ref="FVP29:FVT29"/>
    <mergeCell ref="FVW29:FWA29"/>
    <mergeCell ref="FWD29:FWH29"/>
    <mergeCell ref="FTS29:FTW29"/>
    <mergeCell ref="FTZ29:FUD29"/>
    <mergeCell ref="FUG29:FUK29"/>
    <mergeCell ref="FUN29:FUR29"/>
    <mergeCell ref="FUU29:FUY29"/>
    <mergeCell ref="FSJ29:FSN29"/>
    <mergeCell ref="FSQ29:FSU29"/>
    <mergeCell ref="FSX29:FTB29"/>
    <mergeCell ref="FTE29:FTI29"/>
    <mergeCell ref="FTL29:FTP29"/>
    <mergeCell ref="GJW29:GKA29"/>
    <mergeCell ref="GKD29:GKH29"/>
    <mergeCell ref="GKK29:GKO29"/>
    <mergeCell ref="GKR29:GKV29"/>
    <mergeCell ref="GKY29:GLC29"/>
    <mergeCell ref="GIN29:GIR29"/>
    <mergeCell ref="GIU29:GIY29"/>
    <mergeCell ref="GJB29:GJF29"/>
    <mergeCell ref="GJI29:GJM29"/>
    <mergeCell ref="GJP29:GJT29"/>
    <mergeCell ref="GHE29:GHI29"/>
    <mergeCell ref="GHL29:GHP29"/>
    <mergeCell ref="GHS29:GHW29"/>
    <mergeCell ref="GHZ29:GID29"/>
    <mergeCell ref="GIG29:GIK29"/>
    <mergeCell ref="GFV29:GFZ29"/>
    <mergeCell ref="GGC29:GGG29"/>
    <mergeCell ref="GGJ29:GGN29"/>
    <mergeCell ref="GGQ29:GGU29"/>
    <mergeCell ref="GGX29:GHB29"/>
    <mergeCell ref="GEM29:GEQ29"/>
    <mergeCell ref="GET29:GEX29"/>
    <mergeCell ref="GFA29:GFE29"/>
    <mergeCell ref="GFH29:GFL29"/>
    <mergeCell ref="GFO29:GFS29"/>
    <mergeCell ref="GDD29:GDH29"/>
    <mergeCell ref="GDK29:GDO29"/>
    <mergeCell ref="GDR29:GDV29"/>
    <mergeCell ref="GDY29:GEC29"/>
    <mergeCell ref="GEF29:GEJ29"/>
    <mergeCell ref="GBU29:GBY29"/>
    <mergeCell ref="GCB29:GCF29"/>
    <mergeCell ref="GCI29:GCM29"/>
    <mergeCell ref="GCP29:GCT29"/>
    <mergeCell ref="GCW29:GDA29"/>
    <mergeCell ref="GTH29:GTL29"/>
    <mergeCell ref="GTO29:GTS29"/>
    <mergeCell ref="GTV29:GTZ29"/>
    <mergeCell ref="GUC29:GUG29"/>
    <mergeCell ref="GUJ29:GUN29"/>
    <mergeCell ref="GRY29:GSC29"/>
    <mergeCell ref="GSF29:GSJ29"/>
    <mergeCell ref="GSM29:GSQ29"/>
    <mergeCell ref="GST29:GSX29"/>
    <mergeCell ref="GTA29:GTE29"/>
    <mergeCell ref="GQP29:GQT29"/>
    <mergeCell ref="GQW29:GRA29"/>
    <mergeCell ref="GRD29:GRH29"/>
    <mergeCell ref="GRK29:GRO29"/>
    <mergeCell ref="GRR29:GRV29"/>
    <mergeCell ref="GPG29:GPK29"/>
    <mergeCell ref="GPN29:GPR29"/>
    <mergeCell ref="GPU29:GPY29"/>
    <mergeCell ref="GQB29:GQF29"/>
    <mergeCell ref="GQI29:GQM29"/>
    <mergeCell ref="GNX29:GOB29"/>
    <mergeCell ref="GOE29:GOI29"/>
    <mergeCell ref="GOL29:GOP29"/>
    <mergeCell ref="GOS29:GOW29"/>
    <mergeCell ref="GOZ29:GPD29"/>
    <mergeCell ref="GMO29:GMS29"/>
    <mergeCell ref="GMV29:GMZ29"/>
    <mergeCell ref="GNC29:GNG29"/>
    <mergeCell ref="GNJ29:GNN29"/>
    <mergeCell ref="GNQ29:GNU29"/>
    <mergeCell ref="GLF29:GLJ29"/>
    <mergeCell ref="GLM29:GLQ29"/>
    <mergeCell ref="GLT29:GLX29"/>
    <mergeCell ref="GMA29:GME29"/>
    <mergeCell ref="GMH29:GML29"/>
    <mergeCell ref="HCS29:HCW29"/>
    <mergeCell ref="HCZ29:HDD29"/>
    <mergeCell ref="HDG29:HDK29"/>
    <mergeCell ref="HDN29:HDR29"/>
    <mergeCell ref="HDU29:HDY29"/>
    <mergeCell ref="HBJ29:HBN29"/>
    <mergeCell ref="HBQ29:HBU29"/>
    <mergeCell ref="HBX29:HCB29"/>
    <mergeCell ref="HCE29:HCI29"/>
    <mergeCell ref="HCL29:HCP29"/>
    <mergeCell ref="HAA29:HAE29"/>
    <mergeCell ref="HAH29:HAL29"/>
    <mergeCell ref="HAO29:HAS29"/>
    <mergeCell ref="HAV29:HAZ29"/>
    <mergeCell ref="HBC29:HBG29"/>
    <mergeCell ref="GYR29:GYV29"/>
    <mergeCell ref="GYY29:GZC29"/>
    <mergeCell ref="GZF29:GZJ29"/>
    <mergeCell ref="GZM29:GZQ29"/>
    <mergeCell ref="GZT29:GZX29"/>
    <mergeCell ref="GXI29:GXM29"/>
    <mergeCell ref="GXP29:GXT29"/>
    <mergeCell ref="GXW29:GYA29"/>
    <mergeCell ref="GYD29:GYH29"/>
    <mergeCell ref="GYK29:GYO29"/>
    <mergeCell ref="GVZ29:GWD29"/>
    <mergeCell ref="GWG29:GWK29"/>
    <mergeCell ref="GWN29:GWR29"/>
    <mergeCell ref="GWU29:GWY29"/>
    <mergeCell ref="GXB29:GXF29"/>
    <mergeCell ref="GUQ29:GUU29"/>
    <mergeCell ref="GUX29:GVB29"/>
    <mergeCell ref="GVE29:GVI29"/>
    <mergeCell ref="GVL29:GVP29"/>
    <mergeCell ref="GVS29:GVW29"/>
    <mergeCell ref="HMD29:HMH29"/>
    <mergeCell ref="HMK29:HMO29"/>
    <mergeCell ref="HMR29:HMV29"/>
    <mergeCell ref="HMY29:HNC29"/>
    <mergeCell ref="HNF29:HNJ29"/>
    <mergeCell ref="HKU29:HKY29"/>
    <mergeCell ref="HLB29:HLF29"/>
    <mergeCell ref="HLI29:HLM29"/>
    <mergeCell ref="HLP29:HLT29"/>
    <mergeCell ref="HLW29:HMA29"/>
    <mergeCell ref="HJL29:HJP29"/>
    <mergeCell ref="HJS29:HJW29"/>
    <mergeCell ref="HJZ29:HKD29"/>
    <mergeCell ref="HKG29:HKK29"/>
    <mergeCell ref="HKN29:HKR29"/>
    <mergeCell ref="HIC29:HIG29"/>
    <mergeCell ref="HIJ29:HIN29"/>
    <mergeCell ref="HIQ29:HIU29"/>
    <mergeCell ref="HIX29:HJB29"/>
    <mergeCell ref="HJE29:HJI29"/>
    <mergeCell ref="HGT29:HGX29"/>
    <mergeCell ref="HHA29:HHE29"/>
    <mergeCell ref="HHH29:HHL29"/>
    <mergeCell ref="HHO29:HHS29"/>
    <mergeCell ref="HHV29:HHZ29"/>
    <mergeCell ref="HFK29:HFO29"/>
    <mergeCell ref="HFR29:HFV29"/>
    <mergeCell ref="HFY29:HGC29"/>
    <mergeCell ref="HGF29:HGJ29"/>
    <mergeCell ref="HGM29:HGQ29"/>
    <mergeCell ref="HEB29:HEF29"/>
    <mergeCell ref="HEI29:HEM29"/>
    <mergeCell ref="HEP29:HET29"/>
    <mergeCell ref="HEW29:HFA29"/>
    <mergeCell ref="HFD29:HFH29"/>
    <mergeCell ref="HVO29:HVS29"/>
    <mergeCell ref="HVV29:HVZ29"/>
    <mergeCell ref="HWC29:HWG29"/>
    <mergeCell ref="HWJ29:HWN29"/>
    <mergeCell ref="HWQ29:HWU29"/>
    <mergeCell ref="HUF29:HUJ29"/>
    <mergeCell ref="HUM29:HUQ29"/>
    <mergeCell ref="HUT29:HUX29"/>
    <mergeCell ref="HVA29:HVE29"/>
    <mergeCell ref="HVH29:HVL29"/>
    <mergeCell ref="HSW29:HTA29"/>
    <mergeCell ref="HTD29:HTH29"/>
    <mergeCell ref="HTK29:HTO29"/>
    <mergeCell ref="HTR29:HTV29"/>
    <mergeCell ref="HTY29:HUC29"/>
    <mergeCell ref="HRN29:HRR29"/>
    <mergeCell ref="HRU29:HRY29"/>
    <mergeCell ref="HSB29:HSF29"/>
    <mergeCell ref="HSI29:HSM29"/>
    <mergeCell ref="HSP29:HST29"/>
    <mergeCell ref="HQE29:HQI29"/>
    <mergeCell ref="HQL29:HQP29"/>
    <mergeCell ref="HQS29:HQW29"/>
    <mergeCell ref="HQZ29:HRD29"/>
    <mergeCell ref="HRG29:HRK29"/>
    <mergeCell ref="HOV29:HOZ29"/>
    <mergeCell ref="HPC29:HPG29"/>
    <mergeCell ref="HPJ29:HPN29"/>
    <mergeCell ref="HPQ29:HPU29"/>
    <mergeCell ref="HPX29:HQB29"/>
    <mergeCell ref="HNM29:HNQ29"/>
    <mergeCell ref="HNT29:HNX29"/>
    <mergeCell ref="HOA29:HOE29"/>
    <mergeCell ref="HOH29:HOL29"/>
    <mergeCell ref="HOO29:HOS29"/>
    <mergeCell ref="IEZ29:IFD29"/>
    <mergeCell ref="IFG29:IFK29"/>
    <mergeCell ref="IFN29:IFR29"/>
    <mergeCell ref="IFU29:IFY29"/>
    <mergeCell ref="IGB29:IGF29"/>
    <mergeCell ref="IDQ29:IDU29"/>
    <mergeCell ref="IDX29:IEB29"/>
    <mergeCell ref="IEE29:IEI29"/>
    <mergeCell ref="IEL29:IEP29"/>
    <mergeCell ref="IES29:IEW29"/>
    <mergeCell ref="ICH29:ICL29"/>
    <mergeCell ref="ICO29:ICS29"/>
    <mergeCell ref="ICV29:ICZ29"/>
    <mergeCell ref="IDC29:IDG29"/>
    <mergeCell ref="IDJ29:IDN29"/>
    <mergeCell ref="IAY29:IBC29"/>
    <mergeCell ref="IBF29:IBJ29"/>
    <mergeCell ref="IBM29:IBQ29"/>
    <mergeCell ref="IBT29:IBX29"/>
    <mergeCell ref="ICA29:ICE29"/>
    <mergeCell ref="HZP29:HZT29"/>
    <mergeCell ref="HZW29:IAA29"/>
    <mergeCell ref="IAD29:IAH29"/>
    <mergeCell ref="IAK29:IAO29"/>
    <mergeCell ref="IAR29:IAV29"/>
    <mergeCell ref="HYG29:HYK29"/>
    <mergeCell ref="HYN29:HYR29"/>
    <mergeCell ref="HYU29:HYY29"/>
    <mergeCell ref="HZB29:HZF29"/>
    <mergeCell ref="HZI29:HZM29"/>
    <mergeCell ref="HWX29:HXB29"/>
    <mergeCell ref="HXE29:HXI29"/>
    <mergeCell ref="HXL29:HXP29"/>
    <mergeCell ref="HXS29:HXW29"/>
    <mergeCell ref="HXZ29:HYD29"/>
    <mergeCell ref="IOK29:IOO29"/>
    <mergeCell ref="IOR29:IOV29"/>
    <mergeCell ref="IOY29:IPC29"/>
    <mergeCell ref="IPF29:IPJ29"/>
    <mergeCell ref="IPM29:IPQ29"/>
    <mergeCell ref="INB29:INF29"/>
    <mergeCell ref="INI29:INM29"/>
    <mergeCell ref="INP29:INT29"/>
    <mergeCell ref="INW29:IOA29"/>
    <mergeCell ref="IOD29:IOH29"/>
    <mergeCell ref="ILS29:ILW29"/>
    <mergeCell ref="ILZ29:IMD29"/>
    <mergeCell ref="IMG29:IMK29"/>
    <mergeCell ref="IMN29:IMR29"/>
    <mergeCell ref="IMU29:IMY29"/>
    <mergeCell ref="IKJ29:IKN29"/>
    <mergeCell ref="IKQ29:IKU29"/>
    <mergeCell ref="IKX29:ILB29"/>
    <mergeCell ref="ILE29:ILI29"/>
    <mergeCell ref="ILL29:ILP29"/>
    <mergeCell ref="IJA29:IJE29"/>
    <mergeCell ref="IJH29:IJL29"/>
    <mergeCell ref="IJO29:IJS29"/>
    <mergeCell ref="IJV29:IJZ29"/>
    <mergeCell ref="IKC29:IKG29"/>
    <mergeCell ref="IHR29:IHV29"/>
    <mergeCell ref="IHY29:IIC29"/>
    <mergeCell ref="IIF29:IIJ29"/>
    <mergeCell ref="IIM29:IIQ29"/>
    <mergeCell ref="IIT29:IIX29"/>
    <mergeCell ref="IGI29:IGM29"/>
    <mergeCell ref="IGP29:IGT29"/>
    <mergeCell ref="IGW29:IHA29"/>
    <mergeCell ref="IHD29:IHH29"/>
    <mergeCell ref="IHK29:IHO29"/>
    <mergeCell ref="IXV29:IXZ29"/>
    <mergeCell ref="IYC29:IYG29"/>
    <mergeCell ref="IYJ29:IYN29"/>
    <mergeCell ref="IYQ29:IYU29"/>
    <mergeCell ref="IYX29:IZB29"/>
    <mergeCell ref="IWM29:IWQ29"/>
    <mergeCell ref="IWT29:IWX29"/>
    <mergeCell ref="IXA29:IXE29"/>
    <mergeCell ref="IXH29:IXL29"/>
    <mergeCell ref="IXO29:IXS29"/>
    <mergeCell ref="IVD29:IVH29"/>
    <mergeCell ref="IVK29:IVO29"/>
    <mergeCell ref="IVR29:IVV29"/>
    <mergeCell ref="IVY29:IWC29"/>
    <mergeCell ref="IWF29:IWJ29"/>
    <mergeCell ref="ITU29:ITY29"/>
    <mergeCell ref="IUB29:IUF29"/>
    <mergeCell ref="IUI29:IUM29"/>
    <mergeCell ref="IUP29:IUT29"/>
    <mergeCell ref="IUW29:IVA29"/>
    <mergeCell ref="ISL29:ISP29"/>
    <mergeCell ref="ISS29:ISW29"/>
    <mergeCell ref="ISZ29:ITD29"/>
    <mergeCell ref="ITG29:ITK29"/>
    <mergeCell ref="ITN29:ITR29"/>
    <mergeCell ref="IRC29:IRG29"/>
    <mergeCell ref="IRJ29:IRN29"/>
    <mergeCell ref="IRQ29:IRU29"/>
    <mergeCell ref="IRX29:ISB29"/>
    <mergeCell ref="ISE29:ISI29"/>
    <mergeCell ref="IPT29:IPX29"/>
    <mergeCell ref="IQA29:IQE29"/>
    <mergeCell ref="IQH29:IQL29"/>
    <mergeCell ref="IQO29:IQS29"/>
    <mergeCell ref="IQV29:IQZ29"/>
    <mergeCell ref="JHG29:JHK29"/>
    <mergeCell ref="JHN29:JHR29"/>
    <mergeCell ref="JHU29:JHY29"/>
    <mergeCell ref="JIB29:JIF29"/>
    <mergeCell ref="JII29:JIM29"/>
    <mergeCell ref="JFX29:JGB29"/>
    <mergeCell ref="JGE29:JGI29"/>
    <mergeCell ref="JGL29:JGP29"/>
    <mergeCell ref="JGS29:JGW29"/>
    <mergeCell ref="JGZ29:JHD29"/>
    <mergeCell ref="JEO29:JES29"/>
    <mergeCell ref="JEV29:JEZ29"/>
    <mergeCell ref="JFC29:JFG29"/>
    <mergeCell ref="JFJ29:JFN29"/>
    <mergeCell ref="JFQ29:JFU29"/>
    <mergeCell ref="JDF29:JDJ29"/>
    <mergeCell ref="JDM29:JDQ29"/>
    <mergeCell ref="JDT29:JDX29"/>
    <mergeCell ref="JEA29:JEE29"/>
    <mergeCell ref="JEH29:JEL29"/>
    <mergeCell ref="JBW29:JCA29"/>
    <mergeCell ref="JCD29:JCH29"/>
    <mergeCell ref="JCK29:JCO29"/>
    <mergeCell ref="JCR29:JCV29"/>
    <mergeCell ref="JCY29:JDC29"/>
    <mergeCell ref="JAN29:JAR29"/>
    <mergeCell ref="JAU29:JAY29"/>
    <mergeCell ref="JBB29:JBF29"/>
    <mergeCell ref="JBI29:JBM29"/>
    <mergeCell ref="JBP29:JBT29"/>
    <mergeCell ref="IZE29:IZI29"/>
    <mergeCell ref="IZL29:IZP29"/>
    <mergeCell ref="IZS29:IZW29"/>
    <mergeCell ref="IZZ29:JAD29"/>
    <mergeCell ref="JAG29:JAK29"/>
    <mergeCell ref="JQR29:JQV29"/>
    <mergeCell ref="JQY29:JRC29"/>
    <mergeCell ref="JRF29:JRJ29"/>
    <mergeCell ref="JRM29:JRQ29"/>
    <mergeCell ref="JRT29:JRX29"/>
    <mergeCell ref="JPI29:JPM29"/>
    <mergeCell ref="JPP29:JPT29"/>
    <mergeCell ref="JPW29:JQA29"/>
    <mergeCell ref="JQD29:JQH29"/>
    <mergeCell ref="JQK29:JQO29"/>
    <mergeCell ref="JNZ29:JOD29"/>
    <mergeCell ref="JOG29:JOK29"/>
    <mergeCell ref="JON29:JOR29"/>
    <mergeCell ref="JOU29:JOY29"/>
    <mergeCell ref="JPB29:JPF29"/>
    <mergeCell ref="JMQ29:JMU29"/>
    <mergeCell ref="JMX29:JNB29"/>
    <mergeCell ref="JNE29:JNI29"/>
    <mergeCell ref="JNL29:JNP29"/>
    <mergeCell ref="JNS29:JNW29"/>
    <mergeCell ref="JLH29:JLL29"/>
    <mergeCell ref="JLO29:JLS29"/>
    <mergeCell ref="JLV29:JLZ29"/>
    <mergeCell ref="JMC29:JMG29"/>
    <mergeCell ref="JMJ29:JMN29"/>
    <mergeCell ref="JJY29:JKC29"/>
    <mergeCell ref="JKF29:JKJ29"/>
    <mergeCell ref="JKM29:JKQ29"/>
    <mergeCell ref="JKT29:JKX29"/>
    <mergeCell ref="JLA29:JLE29"/>
    <mergeCell ref="JIP29:JIT29"/>
    <mergeCell ref="JIW29:JJA29"/>
    <mergeCell ref="JJD29:JJH29"/>
    <mergeCell ref="JJK29:JJO29"/>
    <mergeCell ref="JJR29:JJV29"/>
    <mergeCell ref="KAC29:KAG29"/>
    <mergeCell ref="KAJ29:KAN29"/>
    <mergeCell ref="KAQ29:KAU29"/>
    <mergeCell ref="KAX29:KBB29"/>
    <mergeCell ref="KBE29:KBI29"/>
    <mergeCell ref="JYT29:JYX29"/>
    <mergeCell ref="JZA29:JZE29"/>
    <mergeCell ref="JZH29:JZL29"/>
    <mergeCell ref="JZO29:JZS29"/>
    <mergeCell ref="JZV29:JZZ29"/>
    <mergeCell ref="JXK29:JXO29"/>
    <mergeCell ref="JXR29:JXV29"/>
    <mergeCell ref="JXY29:JYC29"/>
    <mergeCell ref="JYF29:JYJ29"/>
    <mergeCell ref="JYM29:JYQ29"/>
    <mergeCell ref="JWB29:JWF29"/>
    <mergeCell ref="JWI29:JWM29"/>
    <mergeCell ref="JWP29:JWT29"/>
    <mergeCell ref="JWW29:JXA29"/>
    <mergeCell ref="JXD29:JXH29"/>
    <mergeCell ref="JUS29:JUW29"/>
    <mergeCell ref="JUZ29:JVD29"/>
    <mergeCell ref="JVG29:JVK29"/>
    <mergeCell ref="JVN29:JVR29"/>
    <mergeCell ref="JVU29:JVY29"/>
    <mergeCell ref="JTJ29:JTN29"/>
    <mergeCell ref="JTQ29:JTU29"/>
    <mergeCell ref="JTX29:JUB29"/>
    <mergeCell ref="JUE29:JUI29"/>
    <mergeCell ref="JUL29:JUP29"/>
    <mergeCell ref="JSA29:JSE29"/>
    <mergeCell ref="JSH29:JSL29"/>
    <mergeCell ref="JSO29:JSS29"/>
    <mergeCell ref="JSV29:JSZ29"/>
    <mergeCell ref="JTC29:JTG29"/>
    <mergeCell ref="KJN29:KJR29"/>
    <mergeCell ref="KJU29:KJY29"/>
    <mergeCell ref="KKB29:KKF29"/>
    <mergeCell ref="KKI29:KKM29"/>
    <mergeCell ref="KKP29:KKT29"/>
    <mergeCell ref="KIE29:KII29"/>
    <mergeCell ref="KIL29:KIP29"/>
    <mergeCell ref="KIS29:KIW29"/>
    <mergeCell ref="KIZ29:KJD29"/>
    <mergeCell ref="KJG29:KJK29"/>
    <mergeCell ref="KGV29:KGZ29"/>
    <mergeCell ref="KHC29:KHG29"/>
    <mergeCell ref="KHJ29:KHN29"/>
    <mergeCell ref="KHQ29:KHU29"/>
    <mergeCell ref="KHX29:KIB29"/>
    <mergeCell ref="KFM29:KFQ29"/>
    <mergeCell ref="KFT29:KFX29"/>
    <mergeCell ref="KGA29:KGE29"/>
    <mergeCell ref="KGH29:KGL29"/>
    <mergeCell ref="KGO29:KGS29"/>
    <mergeCell ref="KED29:KEH29"/>
    <mergeCell ref="KEK29:KEO29"/>
    <mergeCell ref="KER29:KEV29"/>
    <mergeCell ref="KEY29:KFC29"/>
    <mergeCell ref="KFF29:KFJ29"/>
    <mergeCell ref="KCU29:KCY29"/>
    <mergeCell ref="KDB29:KDF29"/>
    <mergeCell ref="KDI29:KDM29"/>
    <mergeCell ref="KDP29:KDT29"/>
    <mergeCell ref="KDW29:KEA29"/>
    <mergeCell ref="KBL29:KBP29"/>
    <mergeCell ref="KBS29:KBW29"/>
    <mergeCell ref="KBZ29:KCD29"/>
    <mergeCell ref="KCG29:KCK29"/>
    <mergeCell ref="KCN29:KCR29"/>
    <mergeCell ref="KSY29:KTC29"/>
    <mergeCell ref="KTF29:KTJ29"/>
    <mergeCell ref="KTM29:KTQ29"/>
    <mergeCell ref="KTT29:KTX29"/>
    <mergeCell ref="KUA29:KUE29"/>
    <mergeCell ref="KRP29:KRT29"/>
    <mergeCell ref="KRW29:KSA29"/>
    <mergeCell ref="KSD29:KSH29"/>
    <mergeCell ref="KSK29:KSO29"/>
    <mergeCell ref="KSR29:KSV29"/>
    <mergeCell ref="KQG29:KQK29"/>
    <mergeCell ref="KQN29:KQR29"/>
    <mergeCell ref="KQU29:KQY29"/>
    <mergeCell ref="KRB29:KRF29"/>
    <mergeCell ref="KRI29:KRM29"/>
    <mergeCell ref="KOX29:KPB29"/>
    <mergeCell ref="KPE29:KPI29"/>
    <mergeCell ref="KPL29:KPP29"/>
    <mergeCell ref="KPS29:KPW29"/>
    <mergeCell ref="KPZ29:KQD29"/>
    <mergeCell ref="KNO29:KNS29"/>
    <mergeCell ref="KNV29:KNZ29"/>
    <mergeCell ref="KOC29:KOG29"/>
    <mergeCell ref="KOJ29:KON29"/>
    <mergeCell ref="KOQ29:KOU29"/>
    <mergeCell ref="KMF29:KMJ29"/>
    <mergeCell ref="KMM29:KMQ29"/>
    <mergeCell ref="KMT29:KMX29"/>
    <mergeCell ref="KNA29:KNE29"/>
    <mergeCell ref="KNH29:KNL29"/>
    <mergeCell ref="KKW29:KLA29"/>
    <mergeCell ref="KLD29:KLH29"/>
    <mergeCell ref="KLK29:KLO29"/>
    <mergeCell ref="KLR29:KLV29"/>
    <mergeCell ref="KLY29:KMC29"/>
    <mergeCell ref="LCJ29:LCN29"/>
    <mergeCell ref="LCQ29:LCU29"/>
    <mergeCell ref="LCX29:LDB29"/>
    <mergeCell ref="LDE29:LDI29"/>
    <mergeCell ref="LDL29:LDP29"/>
    <mergeCell ref="LBA29:LBE29"/>
    <mergeCell ref="LBH29:LBL29"/>
    <mergeCell ref="LBO29:LBS29"/>
    <mergeCell ref="LBV29:LBZ29"/>
    <mergeCell ref="LCC29:LCG29"/>
    <mergeCell ref="KZR29:KZV29"/>
    <mergeCell ref="KZY29:LAC29"/>
    <mergeCell ref="LAF29:LAJ29"/>
    <mergeCell ref="LAM29:LAQ29"/>
    <mergeCell ref="LAT29:LAX29"/>
    <mergeCell ref="KYI29:KYM29"/>
    <mergeCell ref="KYP29:KYT29"/>
    <mergeCell ref="KYW29:KZA29"/>
    <mergeCell ref="KZD29:KZH29"/>
    <mergeCell ref="KZK29:KZO29"/>
    <mergeCell ref="KWZ29:KXD29"/>
    <mergeCell ref="KXG29:KXK29"/>
    <mergeCell ref="KXN29:KXR29"/>
    <mergeCell ref="KXU29:KXY29"/>
    <mergeCell ref="KYB29:KYF29"/>
    <mergeCell ref="KVQ29:KVU29"/>
    <mergeCell ref="KVX29:KWB29"/>
    <mergeCell ref="KWE29:KWI29"/>
    <mergeCell ref="KWL29:KWP29"/>
    <mergeCell ref="KWS29:KWW29"/>
    <mergeCell ref="KUH29:KUL29"/>
    <mergeCell ref="KUO29:KUS29"/>
    <mergeCell ref="KUV29:KUZ29"/>
    <mergeCell ref="KVC29:KVG29"/>
    <mergeCell ref="KVJ29:KVN29"/>
    <mergeCell ref="LLU29:LLY29"/>
    <mergeCell ref="LMB29:LMF29"/>
    <mergeCell ref="LMI29:LMM29"/>
    <mergeCell ref="LMP29:LMT29"/>
    <mergeCell ref="LMW29:LNA29"/>
    <mergeCell ref="LKL29:LKP29"/>
    <mergeCell ref="LKS29:LKW29"/>
    <mergeCell ref="LKZ29:LLD29"/>
    <mergeCell ref="LLG29:LLK29"/>
    <mergeCell ref="LLN29:LLR29"/>
    <mergeCell ref="LJC29:LJG29"/>
    <mergeCell ref="LJJ29:LJN29"/>
    <mergeCell ref="LJQ29:LJU29"/>
    <mergeCell ref="LJX29:LKB29"/>
    <mergeCell ref="LKE29:LKI29"/>
    <mergeCell ref="LHT29:LHX29"/>
    <mergeCell ref="LIA29:LIE29"/>
    <mergeCell ref="LIH29:LIL29"/>
    <mergeCell ref="LIO29:LIS29"/>
    <mergeCell ref="LIV29:LIZ29"/>
    <mergeCell ref="LGK29:LGO29"/>
    <mergeCell ref="LGR29:LGV29"/>
    <mergeCell ref="LGY29:LHC29"/>
    <mergeCell ref="LHF29:LHJ29"/>
    <mergeCell ref="LHM29:LHQ29"/>
    <mergeCell ref="LFB29:LFF29"/>
    <mergeCell ref="LFI29:LFM29"/>
    <mergeCell ref="LFP29:LFT29"/>
    <mergeCell ref="LFW29:LGA29"/>
    <mergeCell ref="LGD29:LGH29"/>
    <mergeCell ref="LDS29:LDW29"/>
    <mergeCell ref="LDZ29:LED29"/>
    <mergeCell ref="LEG29:LEK29"/>
    <mergeCell ref="LEN29:LER29"/>
    <mergeCell ref="LEU29:LEY29"/>
    <mergeCell ref="LVF29:LVJ29"/>
    <mergeCell ref="LVM29:LVQ29"/>
    <mergeCell ref="LVT29:LVX29"/>
    <mergeCell ref="LWA29:LWE29"/>
    <mergeCell ref="LWH29:LWL29"/>
    <mergeCell ref="LTW29:LUA29"/>
    <mergeCell ref="LUD29:LUH29"/>
    <mergeCell ref="LUK29:LUO29"/>
    <mergeCell ref="LUR29:LUV29"/>
    <mergeCell ref="LUY29:LVC29"/>
    <mergeCell ref="LSN29:LSR29"/>
    <mergeCell ref="LSU29:LSY29"/>
    <mergeCell ref="LTB29:LTF29"/>
    <mergeCell ref="LTI29:LTM29"/>
    <mergeCell ref="LTP29:LTT29"/>
    <mergeCell ref="LRE29:LRI29"/>
    <mergeCell ref="LRL29:LRP29"/>
    <mergeCell ref="LRS29:LRW29"/>
    <mergeCell ref="LRZ29:LSD29"/>
    <mergeCell ref="LSG29:LSK29"/>
    <mergeCell ref="LPV29:LPZ29"/>
    <mergeCell ref="LQC29:LQG29"/>
    <mergeCell ref="LQJ29:LQN29"/>
    <mergeCell ref="LQQ29:LQU29"/>
    <mergeCell ref="LQX29:LRB29"/>
    <mergeCell ref="LOM29:LOQ29"/>
    <mergeCell ref="LOT29:LOX29"/>
    <mergeCell ref="LPA29:LPE29"/>
    <mergeCell ref="LPH29:LPL29"/>
    <mergeCell ref="LPO29:LPS29"/>
    <mergeCell ref="LND29:LNH29"/>
    <mergeCell ref="LNK29:LNO29"/>
    <mergeCell ref="LNR29:LNV29"/>
    <mergeCell ref="LNY29:LOC29"/>
    <mergeCell ref="LOF29:LOJ29"/>
    <mergeCell ref="MEQ29:MEU29"/>
    <mergeCell ref="MEX29:MFB29"/>
    <mergeCell ref="MFE29:MFI29"/>
    <mergeCell ref="MFL29:MFP29"/>
    <mergeCell ref="MFS29:MFW29"/>
    <mergeCell ref="MDH29:MDL29"/>
    <mergeCell ref="MDO29:MDS29"/>
    <mergeCell ref="MDV29:MDZ29"/>
    <mergeCell ref="MEC29:MEG29"/>
    <mergeCell ref="MEJ29:MEN29"/>
    <mergeCell ref="MBY29:MCC29"/>
    <mergeCell ref="MCF29:MCJ29"/>
    <mergeCell ref="MCM29:MCQ29"/>
    <mergeCell ref="MCT29:MCX29"/>
    <mergeCell ref="MDA29:MDE29"/>
    <mergeCell ref="MAP29:MAT29"/>
    <mergeCell ref="MAW29:MBA29"/>
    <mergeCell ref="MBD29:MBH29"/>
    <mergeCell ref="MBK29:MBO29"/>
    <mergeCell ref="MBR29:MBV29"/>
    <mergeCell ref="LZG29:LZK29"/>
    <mergeCell ref="LZN29:LZR29"/>
    <mergeCell ref="LZU29:LZY29"/>
    <mergeCell ref="MAB29:MAF29"/>
    <mergeCell ref="MAI29:MAM29"/>
    <mergeCell ref="LXX29:LYB29"/>
    <mergeCell ref="LYE29:LYI29"/>
    <mergeCell ref="LYL29:LYP29"/>
    <mergeCell ref="LYS29:LYW29"/>
    <mergeCell ref="LYZ29:LZD29"/>
    <mergeCell ref="LWO29:LWS29"/>
    <mergeCell ref="LWV29:LWZ29"/>
    <mergeCell ref="LXC29:LXG29"/>
    <mergeCell ref="LXJ29:LXN29"/>
    <mergeCell ref="LXQ29:LXU29"/>
    <mergeCell ref="MOB29:MOF29"/>
    <mergeCell ref="MOI29:MOM29"/>
    <mergeCell ref="MOP29:MOT29"/>
    <mergeCell ref="MOW29:MPA29"/>
    <mergeCell ref="MPD29:MPH29"/>
    <mergeCell ref="MMS29:MMW29"/>
    <mergeCell ref="MMZ29:MND29"/>
    <mergeCell ref="MNG29:MNK29"/>
    <mergeCell ref="MNN29:MNR29"/>
    <mergeCell ref="MNU29:MNY29"/>
    <mergeCell ref="MLJ29:MLN29"/>
    <mergeCell ref="MLQ29:MLU29"/>
    <mergeCell ref="MLX29:MMB29"/>
    <mergeCell ref="MME29:MMI29"/>
    <mergeCell ref="MML29:MMP29"/>
    <mergeCell ref="MKA29:MKE29"/>
    <mergeCell ref="MKH29:MKL29"/>
    <mergeCell ref="MKO29:MKS29"/>
    <mergeCell ref="MKV29:MKZ29"/>
    <mergeCell ref="MLC29:MLG29"/>
    <mergeCell ref="MIR29:MIV29"/>
    <mergeCell ref="MIY29:MJC29"/>
    <mergeCell ref="MJF29:MJJ29"/>
    <mergeCell ref="MJM29:MJQ29"/>
    <mergeCell ref="MJT29:MJX29"/>
    <mergeCell ref="MHI29:MHM29"/>
    <mergeCell ref="MHP29:MHT29"/>
    <mergeCell ref="MHW29:MIA29"/>
    <mergeCell ref="MID29:MIH29"/>
    <mergeCell ref="MIK29:MIO29"/>
    <mergeCell ref="MFZ29:MGD29"/>
    <mergeCell ref="MGG29:MGK29"/>
    <mergeCell ref="MGN29:MGR29"/>
    <mergeCell ref="MGU29:MGY29"/>
    <mergeCell ref="MHB29:MHF29"/>
    <mergeCell ref="MXM29:MXQ29"/>
    <mergeCell ref="MXT29:MXX29"/>
    <mergeCell ref="MYA29:MYE29"/>
    <mergeCell ref="MYH29:MYL29"/>
    <mergeCell ref="MYO29:MYS29"/>
    <mergeCell ref="MWD29:MWH29"/>
    <mergeCell ref="MWK29:MWO29"/>
    <mergeCell ref="MWR29:MWV29"/>
    <mergeCell ref="MWY29:MXC29"/>
    <mergeCell ref="MXF29:MXJ29"/>
    <mergeCell ref="MUU29:MUY29"/>
    <mergeCell ref="MVB29:MVF29"/>
    <mergeCell ref="MVI29:MVM29"/>
    <mergeCell ref="MVP29:MVT29"/>
    <mergeCell ref="MVW29:MWA29"/>
    <mergeCell ref="MTL29:MTP29"/>
    <mergeCell ref="MTS29:MTW29"/>
    <mergeCell ref="MTZ29:MUD29"/>
    <mergeCell ref="MUG29:MUK29"/>
    <mergeCell ref="MUN29:MUR29"/>
    <mergeCell ref="MSC29:MSG29"/>
    <mergeCell ref="MSJ29:MSN29"/>
    <mergeCell ref="MSQ29:MSU29"/>
    <mergeCell ref="MSX29:MTB29"/>
    <mergeCell ref="MTE29:MTI29"/>
    <mergeCell ref="MQT29:MQX29"/>
    <mergeCell ref="MRA29:MRE29"/>
    <mergeCell ref="MRH29:MRL29"/>
    <mergeCell ref="MRO29:MRS29"/>
    <mergeCell ref="MRV29:MRZ29"/>
    <mergeCell ref="MPK29:MPO29"/>
    <mergeCell ref="MPR29:MPV29"/>
    <mergeCell ref="MPY29:MQC29"/>
    <mergeCell ref="MQF29:MQJ29"/>
    <mergeCell ref="MQM29:MQQ29"/>
    <mergeCell ref="NGX29:NHB29"/>
    <mergeCell ref="NHE29:NHI29"/>
    <mergeCell ref="NHL29:NHP29"/>
    <mergeCell ref="NHS29:NHW29"/>
    <mergeCell ref="NHZ29:NID29"/>
    <mergeCell ref="NFO29:NFS29"/>
    <mergeCell ref="NFV29:NFZ29"/>
    <mergeCell ref="NGC29:NGG29"/>
    <mergeCell ref="NGJ29:NGN29"/>
    <mergeCell ref="NGQ29:NGU29"/>
    <mergeCell ref="NEF29:NEJ29"/>
    <mergeCell ref="NEM29:NEQ29"/>
    <mergeCell ref="NET29:NEX29"/>
    <mergeCell ref="NFA29:NFE29"/>
    <mergeCell ref="NFH29:NFL29"/>
    <mergeCell ref="NCW29:NDA29"/>
    <mergeCell ref="NDD29:NDH29"/>
    <mergeCell ref="NDK29:NDO29"/>
    <mergeCell ref="NDR29:NDV29"/>
    <mergeCell ref="NDY29:NEC29"/>
    <mergeCell ref="NBN29:NBR29"/>
    <mergeCell ref="NBU29:NBY29"/>
    <mergeCell ref="NCB29:NCF29"/>
    <mergeCell ref="NCI29:NCM29"/>
    <mergeCell ref="NCP29:NCT29"/>
    <mergeCell ref="NAE29:NAI29"/>
    <mergeCell ref="NAL29:NAP29"/>
    <mergeCell ref="NAS29:NAW29"/>
    <mergeCell ref="NAZ29:NBD29"/>
    <mergeCell ref="NBG29:NBK29"/>
    <mergeCell ref="MYV29:MYZ29"/>
    <mergeCell ref="MZC29:MZG29"/>
    <mergeCell ref="MZJ29:MZN29"/>
    <mergeCell ref="MZQ29:MZU29"/>
    <mergeCell ref="MZX29:NAB29"/>
    <mergeCell ref="NQI29:NQM29"/>
    <mergeCell ref="NQP29:NQT29"/>
    <mergeCell ref="NQW29:NRA29"/>
    <mergeCell ref="NRD29:NRH29"/>
    <mergeCell ref="NRK29:NRO29"/>
    <mergeCell ref="NOZ29:NPD29"/>
    <mergeCell ref="NPG29:NPK29"/>
    <mergeCell ref="NPN29:NPR29"/>
    <mergeCell ref="NPU29:NPY29"/>
    <mergeCell ref="NQB29:NQF29"/>
    <mergeCell ref="NNQ29:NNU29"/>
    <mergeCell ref="NNX29:NOB29"/>
    <mergeCell ref="NOE29:NOI29"/>
    <mergeCell ref="NOL29:NOP29"/>
    <mergeCell ref="NOS29:NOW29"/>
    <mergeCell ref="NMH29:NML29"/>
    <mergeCell ref="NMO29:NMS29"/>
    <mergeCell ref="NMV29:NMZ29"/>
    <mergeCell ref="NNC29:NNG29"/>
    <mergeCell ref="NNJ29:NNN29"/>
    <mergeCell ref="NKY29:NLC29"/>
    <mergeCell ref="NLF29:NLJ29"/>
    <mergeCell ref="NLM29:NLQ29"/>
    <mergeCell ref="NLT29:NLX29"/>
    <mergeCell ref="NMA29:NME29"/>
    <mergeCell ref="NJP29:NJT29"/>
    <mergeCell ref="NJW29:NKA29"/>
    <mergeCell ref="NKD29:NKH29"/>
    <mergeCell ref="NKK29:NKO29"/>
    <mergeCell ref="NKR29:NKV29"/>
    <mergeCell ref="NIG29:NIK29"/>
    <mergeCell ref="NIN29:NIR29"/>
    <mergeCell ref="NIU29:NIY29"/>
    <mergeCell ref="NJB29:NJF29"/>
    <mergeCell ref="NJI29:NJM29"/>
    <mergeCell ref="NZT29:NZX29"/>
    <mergeCell ref="OAA29:OAE29"/>
    <mergeCell ref="OAH29:OAL29"/>
    <mergeCell ref="OAO29:OAS29"/>
    <mergeCell ref="OAV29:OAZ29"/>
    <mergeCell ref="NYK29:NYO29"/>
    <mergeCell ref="NYR29:NYV29"/>
    <mergeCell ref="NYY29:NZC29"/>
    <mergeCell ref="NZF29:NZJ29"/>
    <mergeCell ref="NZM29:NZQ29"/>
    <mergeCell ref="NXB29:NXF29"/>
    <mergeCell ref="NXI29:NXM29"/>
    <mergeCell ref="NXP29:NXT29"/>
    <mergeCell ref="NXW29:NYA29"/>
    <mergeCell ref="NYD29:NYH29"/>
    <mergeCell ref="NVS29:NVW29"/>
    <mergeCell ref="NVZ29:NWD29"/>
    <mergeCell ref="NWG29:NWK29"/>
    <mergeCell ref="NWN29:NWR29"/>
    <mergeCell ref="NWU29:NWY29"/>
    <mergeCell ref="NUJ29:NUN29"/>
    <mergeCell ref="NUQ29:NUU29"/>
    <mergeCell ref="NUX29:NVB29"/>
    <mergeCell ref="NVE29:NVI29"/>
    <mergeCell ref="NVL29:NVP29"/>
    <mergeCell ref="NTA29:NTE29"/>
    <mergeCell ref="NTH29:NTL29"/>
    <mergeCell ref="NTO29:NTS29"/>
    <mergeCell ref="NTV29:NTZ29"/>
    <mergeCell ref="NUC29:NUG29"/>
    <mergeCell ref="NRR29:NRV29"/>
    <mergeCell ref="NRY29:NSC29"/>
    <mergeCell ref="NSF29:NSJ29"/>
    <mergeCell ref="NSM29:NSQ29"/>
    <mergeCell ref="NST29:NSX29"/>
    <mergeCell ref="OJE29:OJI29"/>
    <mergeCell ref="OJL29:OJP29"/>
    <mergeCell ref="OJS29:OJW29"/>
    <mergeCell ref="OJZ29:OKD29"/>
    <mergeCell ref="OKG29:OKK29"/>
    <mergeCell ref="OHV29:OHZ29"/>
    <mergeCell ref="OIC29:OIG29"/>
    <mergeCell ref="OIJ29:OIN29"/>
    <mergeCell ref="OIQ29:OIU29"/>
    <mergeCell ref="OIX29:OJB29"/>
    <mergeCell ref="OGM29:OGQ29"/>
    <mergeCell ref="OGT29:OGX29"/>
    <mergeCell ref="OHA29:OHE29"/>
    <mergeCell ref="OHH29:OHL29"/>
    <mergeCell ref="OHO29:OHS29"/>
    <mergeCell ref="OFD29:OFH29"/>
    <mergeCell ref="OFK29:OFO29"/>
    <mergeCell ref="OFR29:OFV29"/>
    <mergeCell ref="OFY29:OGC29"/>
    <mergeCell ref="OGF29:OGJ29"/>
    <mergeCell ref="ODU29:ODY29"/>
    <mergeCell ref="OEB29:OEF29"/>
    <mergeCell ref="OEI29:OEM29"/>
    <mergeCell ref="OEP29:OET29"/>
    <mergeCell ref="OEW29:OFA29"/>
    <mergeCell ref="OCL29:OCP29"/>
    <mergeCell ref="OCS29:OCW29"/>
    <mergeCell ref="OCZ29:ODD29"/>
    <mergeCell ref="ODG29:ODK29"/>
    <mergeCell ref="ODN29:ODR29"/>
    <mergeCell ref="OBC29:OBG29"/>
    <mergeCell ref="OBJ29:OBN29"/>
    <mergeCell ref="OBQ29:OBU29"/>
    <mergeCell ref="OBX29:OCB29"/>
    <mergeCell ref="OCE29:OCI29"/>
    <mergeCell ref="OSP29:OST29"/>
    <mergeCell ref="OSW29:OTA29"/>
    <mergeCell ref="OTD29:OTH29"/>
    <mergeCell ref="OTK29:OTO29"/>
    <mergeCell ref="OTR29:OTV29"/>
    <mergeCell ref="ORG29:ORK29"/>
    <mergeCell ref="ORN29:ORR29"/>
    <mergeCell ref="ORU29:ORY29"/>
    <mergeCell ref="OSB29:OSF29"/>
    <mergeCell ref="OSI29:OSM29"/>
    <mergeCell ref="OPX29:OQB29"/>
    <mergeCell ref="OQE29:OQI29"/>
    <mergeCell ref="OQL29:OQP29"/>
    <mergeCell ref="OQS29:OQW29"/>
    <mergeCell ref="OQZ29:ORD29"/>
    <mergeCell ref="OOO29:OOS29"/>
    <mergeCell ref="OOV29:OOZ29"/>
    <mergeCell ref="OPC29:OPG29"/>
    <mergeCell ref="OPJ29:OPN29"/>
    <mergeCell ref="OPQ29:OPU29"/>
    <mergeCell ref="ONF29:ONJ29"/>
    <mergeCell ref="ONM29:ONQ29"/>
    <mergeCell ref="ONT29:ONX29"/>
    <mergeCell ref="OOA29:OOE29"/>
    <mergeCell ref="OOH29:OOL29"/>
    <mergeCell ref="OLW29:OMA29"/>
    <mergeCell ref="OMD29:OMH29"/>
    <mergeCell ref="OMK29:OMO29"/>
    <mergeCell ref="OMR29:OMV29"/>
    <mergeCell ref="OMY29:ONC29"/>
    <mergeCell ref="OKN29:OKR29"/>
    <mergeCell ref="OKU29:OKY29"/>
    <mergeCell ref="OLB29:OLF29"/>
    <mergeCell ref="OLI29:OLM29"/>
    <mergeCell ref="OLP29:OLT29"/>
    <mergeCell ref="PCA29:PCE29"/>
    <mergeCell ref="PCH29:PCL29"/>
    <mergeCell ref="PCO29:PCS29"/>
    <mergeCell ref="PCV29:PCZ29"/>
    <mergeCell ref="PDC29:PDG29"/>
    <mergeCell ref="PAR29:PAV29"/>
    <mergeCell ref="PAY29:PBC29"/>
    <mergeCell ref="PBF29:PBJ29"/>
    <mergeCell ref="PBM29:PBQ29"/>
    <mergeCell ref="PBT29:PBX29"/>
    <mergeCell ref="OZI29:OZM29"/>
    <mergeCell ref="OZP29:OZT29"/>
    <mergeCell ref="OZW29:PAA29"/>
    <mergeCell ref="PAD29:PAH29"/>
    <mergeCell ref="PAK29:PAO29"/>
    <mergeCell ref="OXZ29:OYD29"/>
    <mergeCell ref="OYG29:OYK29"/>
    <mergeCell ref="OYN29:OYR29"/>
    <mergeCell ref="OYU29:OYY29"/>
    <mergeCell ref="OZB29:OZF29"/>
    <mergeCell ref="OWQ29:OWU29"/>
    <mergeCell ref="OWX29:OXB29"/>
    <mergeCell ref="OXE29:OXI29"/>
    <mergeCell ref="OXL29:OXP29"/>
    <mergeCell ref="OXS29:OXW29"/>
    <mergeCell ref="OVH29:OVL29"/>
    <mergeCell ref="OVO29:OVS29"/>
    <mergeCell ref="OVV29:OVZ29"/>
    <mergeCell ref="OWC29:OWG29"/>
    <mergeCell ref="OWJ29:OWN29"/>
    <mergeCell ref="OTY29:OUC29"/>
    <mergeCell ref="OUF29:OUJ29"/>
    <mergeCell ref="OUM29:OUQ29"/>
    <mergeCell ref="OUT29:OUX29"/>
    <mergeCell ref="OVA29:OVE29"/>
    <mergeCell ref="PLL29:PLP29"/>
    <mergeCell ref="PLS29:PLW29"/>
    <mergeCell ref="PLZ29:PMD29"/>
    <mergeCell ref="PMG29:PMK29"/>
    <mergeCell ref="PMN29:PMR29"/>
    <mergeCell ref="PKC29:PKG29"/>
    <mergeCell ref="PKJ29:PKN29"/>
    <mergeCell ref="PKQ29:PKU29"/>
    <mergeCell ref="PKX29:PLB29"/>
    <mergeCell ref="PLE29:PLI29"/>
    <mergeCell ref="PIT29:PIX29"/>
    <mergeCell ref="PJA29:PJE29"/>
    <mergeCell ref="PJH29:PJL29"/>
    <mergeCell ref="PJO29:PJS29"/>
    <mergeCell ref="PJV29:PJZ29"/>
    <mergeCell ref="PHK29:PHO29"/>
    <mergeCell ref="PHR29:PHV29"/>
    <mergeCell ref="PHY29:PIC29"/>
    <mergeCell ref="PIF29:PIJ29"/>
    <mergeCell ref="PIM29:PIQ29"/>
    <mergeCell ref="PGB29:PGF29"/>
    <mergeCell ref="PGI29:PGM29"/>
    <mergeCell ref="PGP29:PGT29"/>
    <mergeCell ref="PGW29:PHA29"/>
    <mergeCell ref="PHD29:PHH29"/>
    <mergeCell ref="PES29:PEW29"/>
    <mergeCell ref="PEZ29:PFD29"/>
    <mergeCell ref="PFG29:PFK29"/>
    <mergeCell ref="PFN29:PFR29"/>
    <mergeCell ref="PFU29:PFY29"/>
    <mergeCell ref="PDJ29:PDN29"/>
    <mergeCell ref="PDQ29:PDU29"/>
    <mergeCell ref="PDX29:PEB29"/>
    <mergeCell ref="PEE29:PEI29"/>
    <mergeCell ref="PEL29:PEP29"/>
    <mergeCell ref="PUW29:PVA29"/>
    <mergeCell ref="PVD29:PVH29"/>
    <mergeCell ref="PVK29:PVO29"/>
    <mergeCell ref="PVR29:PVV29"/>
    <mergeCell ref="PVY29:PWC29"/>
    <mergeCell ref="PTN29:PTR29"/>
    <mergeCell ref="PTU29:PTY29"/>
    <mergeCell ref="PUB29:PUF29"/>
    <mergeCell ref="PUI29:PUM29"/>
    <mergeCell ref="PUP29:PUT29"/>
    <mergeCell ref="PSE29:PSI29"/>
    <mergeCell ref="PSL29:PSP29"/>
    <mergeCell ref="PSS29:PSW29"/>
    <mergeCell ref="PSZ29:PTD29"/>
    <mergeCell ref="PTG29:PTK29"/>
    <mergeCell ref="PQV29:PQZ29"/>
    <mergeCell ref="PRC29:PRG29"/>
    <mergeCell ref="PRJ29:PRN29"/>
    <mergeCell ref="PRQ29:PRU29"/>
    <mergeCell ref="PRX29:PSB29"/>
    <mergeCell ref="PPM29:PPQ29"/>
    <mergeCell ref="PPT29:PPX29"/>
    <mergeCell ref="PQA29:PQE29"/>
    <mergeCell ref="PQH29:PQL29"/>
    <mergeCell ref="PQO29:PQS29"/>
    <mergeCell ref="POD29:POH29"/>
    <mergeCell ref="POK29:POO29"/>
    <mergeCell ref="POR29:POV29"/>
    <mergeCell ref="POY29:PPC29"/>
    <mergeCell ref="PPF29:PPJ29"/>
    <mergeCell ref="PMU29:PMY29"/>
    <mergeCell ref="PNB29:PNF29"/>
    <mergeCell ref="PNI29:PNM29"/>
    <mergeCell ref="PNP29:PNT29"/>
    <mergeCell ref="PNW29:POA29"/>
    <mergeCell ref="QEH29:QEL29"/>
    <mergeCell ref="QEO29:QES29"/>
    <mergeCell ref="QEV29:QEZ29"/>
    <mergeCell ref="QFC29:QFG29"/>
    <mergeCell ref="QFJ29:QFN29"/>
    <mergeCell ref="QCY29:QDC29"/>
    <mergeCell ref="QDF29:QDJ29"/>
    <mergeCell ref="QDM29:QDQ29"/>
    <mergeCell ref="QDT29:QDX29"/>
    <mergeCell ref="QEA29:QEE29"/>
    <mergeCell ref="QBP29:QBT29"/>
    <mergeCell ref="QBW29:QCA29"/>
    <mergeCell ref="QCD29:QCH29"/>
    <mergeCell ref="QCK29:QCO29"/>
    <mergeCell ref="QCR29:QCV29"/>
    <mergeCell ref="QAG29:QAK29"/>
    <mergeCell ref="QAN29:QAR29"/>
    <mergeCell ref="QAU29:QAY29"/>
    <mergeCell ref="QBB29:QBF29"/>
    <mergeCell ref="QBI29:QBM29"/>
    <mergeCell ref="PYX29:PZB29"/>
    <mergeCell ref="PZE29:PZI29"/>
    <mergeCell ref="PZL29:PZP29"/>
    <mergeCell ref="PZS29:PZW29"/>
    <mergeCell ref="PZZ29:QAD29"/>
    <mergeCell ref="PXO29:PXS29"/>
    <mergeCell ref="PXV29:PXZ29"/>
    <mergeCell ref="PYC29:PYG29"/>
    <mergeCell ref="PYJ29:PYN29"/>
    <mergeCell ref="PYQ29:PYU29"/>
    <mergeCell ref="PWF29:PWJ29"/>
    <mergeCell ref="PWM29:PWQ29"/>
    <mergeCell ref="PWT29:PWX29"/>
    <mergeCell ref="PXA29:PXE29"/>
    <mergeCell ref="PXH29:PXL29"/>
    <mergeCell ref="QNS29:QNW29"/>
    <mergeCell ref="QNZ29:QOD29"/>
    <mergeCell ref="QOG29:QOK29"/>
    <mergeCell ref="QON29:QOR29"/>
    <mergeCell ref="QOU29:QOY29"/>
    <mergeCell ref="QMJ29:QMN29"/>
    <mergeCell ref="QMQ29:QMU29"/>
    <mergeCell ref="QMX29:QNB29"/>
    <mergeCell ref="QNE29:QNI29"/>
    <mergeCell ref="QNL29:QNP29"/>
    <mergeCell ref="QLA29:QLE29"/>
    <mergeCell ref="QLH29:QLL29"/>
    <mergeCell ref="QLO29:QLS29"/>
    <mergeCell ref="QLV29:QLZ29"/>
    <mergeCell ref="QMC29:QMG29"/>
    <mergeCell ref="QJR29:QJV29"/>
    <mergeCell ref="QJY29:QKC29"/>
    <mergeCell ref="QKF29:QKJ29"/>
    <mergeCell ref="QKM29:QKQ29"/>
    <mergeCell ref="QKT29:QKX29"/>
    <mergeCell ref="QII29:QIM29"/>
    <mergeCell ref="QIP29:QIT29"/>
    <mergeCell ref="QIW29:QJA29"/>
    <mergeCell ref="QJD29:QJH29"/>
    <mergeCell ref="QJK29:QJO29"/>
    <mergeCell ref="QGZ29:QHD29"/>
    <mergeCell ref="QHG29:QHK29"/>
    <mergeCell ref="QHN29:QHR29"/>
    <mergeCell ref="QHU29:QHY29"/>
    <mergeCell ref="QIB29:QIF29"/>
    <mergeCell ref="QFQ29:QFU29"/>
    <mergeCell ref="QFX29:QGB29"/>
    <mergeCell ref="QGE29:QGI29"/>
    <mergeCell ref="QGL29:QGP29"/>
    <mergeCell ref="QGS29:QGW29"/>
    <mergeCell ref="QXD29:QXH29"/>
    <mergeCell ref="QXK29:QXO29"/>
    <mergeCell ref="QXR29:QXV29"/>
    <mergeCell ref="QXY29:QYC29"/>
    <mergeCell ref="QYF29:QYJ29"/>
    <mergeCell ref="QVU29:QVY29"/>
    <mergeCell ref="QWB29:QWF29"/>
    <mergeCell ref="QWI29:QWM29"/>
    <mergeCell ref="QWP29:QWT29"/>
    <mergeCell ref="QWW29:QXA29"/>
    <mergeCell ref="QUL29:QUP29"/>
    <mergeCell ref="QUS29:QUW29"/>
    <mergeCell ref="QUZ29:QVD29"/>
    <mergeCell ref="QVG29:QVK29"/>
    <mergeCell ref="QVN29:QVR29"/>
    <mergeCell ref="QTC29:QTG29"/>
    <mergeCell ref="QTJ29:QTN29"/>
    <mergeCell ref="QTQ29:QTU29"/>
    <mergeCell ref="QTX29:QUB29"/>
    <mergeCell ref="QUE29:QUI29"/>
    <mergeCell ref="QRT29:QRX29"/>
    <mergeCell ref="QSA29:QSE29"/>
    <mergeCell ref="QSH29:QSL29"/>
    <mergeCell ref="QSO29:QSS29"/>
    <mergeCell ref="QSV29:QSZ29"/>
    <mergeCell ref="QQK29:QQO29"/>
    <mergeCell ref="QQR29:QQV29"/>
    <mergeCell ref="QQY29:QRC29"/>
    <mergeCell ref="QRF29:QRJ29"/>
    <mergeCell ref="QRM29:QRQ29"/>
    <mergeCell ref="QPB29:QPF29"/>
    <mergeCell ref="QPI29:QPM29"/>
    <mergeCell ref="QPP29:QPT29"/>
    <mergeCell ref="QPW29:QQA29"/>
    <mergeCell ref="QQD29:QQH29"/>
    <mergeCell ref="RGO29:RGS29"/>
    <mergeCell ref="RGV29:RGZ29"/>
    <mergeCell ref="RHC29:RHG29"/>
    <mergeCell ref="RHJ29:RHN29"/>
    <mergeCell ref="RHQ29:RHU29"/>
    <mergeCell ref="RFF29:RFJ29"/>
    <mergeCell ref="RFM29:RFQ29"/>
    <mergeCell ref="RFT29:RFX29"/>
    <mergeCell ref="RGA29:RGE29"/>
    <mergeCell ref="RGH29:RGL29"/>
    <mergeCell ref="RDW29:REA29"/>
    <mergeCell ref="RED29:REH29"/>
    <mergeCell ref="REK29:REO29"/>
    <mergeCell ref="RER29:REV29"/>
    <mergeCell ref="REY29:RFC29"/>
    <mergeCell ref="RCN29:RCR29"/>
    <mergeCell ref="RCU29:RCY29"/>
    <mergeCell ref="RDB29:RDF29"/>
    <mergeCell ref="RDI29:RDM29"/>
    <mergeCell ref="RDP29:RDT29"/>
    <mergeCell ref="RBE29:RBI29"/>
    <mergeCell ref="RBL29:RBP29"/>
    <mergeCell ref="RBS29:RBW29"/>
    <mergeCell ref="RBZ29:RCD29"/>
    <mergeCell ref="RCG29:RCK29"/>
    <mergeCell ref="QZV29:QZZ29"/>
    <mergeCell ref="RAC29:RAG29"/>
    <mergeCell ref="RAJ29:RAN29"/>
    <mergeCell ref="RAQ29:RAU29"/>
    <mergeCell ref="RAX29:RBB29"/>
    <mergeCell ref="QYM29:QYQ29"/>
    <mergeCell ref="QYT29:QYX29"/>
    <mergeCell ref="QZA29:QZE29"/>
    <mergeCell ref="QZH29:QZL29"/>
    <mergeCell ref="QZO29:QZS29"/>
    <mergeCell ref="RPZ29:RQD29"/>
    <mergeCell ref="RQG29:RQK29"/>
    <mergeCell ref="RQN29:RQR29"/>
    <mergeCell ref="RQU29:RQY29"/>
    <mergeCell ref="RRB29:RRF29"/>
    <mergeCell ref="ROQ29:ROU29"/>
    <mergeCell ref="ROX29:RPB29"/>
    <mergeCell ref="RPE29:RPI29"/>
    <mergeCell ref="RPL29:RPP29"/>
    <mergeCell ref="RPS29:RPW29"/>
    <mergeCell ref="RNH29:RNL29"/>
    <mergeCell ref="RNO29:RNS29"/>
    <mergeCell ref="RNV29:RNZ29"/>
    <mergeCell ref="ROC29:ROG29"/>
    <mergeCell ref="ROJ29:RON29"/>
    <mergeCell ref="RLY29:RMC29"/>
    <mergeCell ref="RMF29:RMJ29"/>
    <mergeCell ref="RMM29:RMQ29"/>
    <mergeCell ref="RMT29:RMX29"/>
    <mergeCell ref="RNA29:RNE29"/>
    <mergeCell ref="RKP29:RKT29"/>
    <mergeCell ref="RKW29:RLA29"/>
    <mergeCell ref="RLD29:RLH29"/>
    <mergeCell ref="RLK29:RLO29"/>
    <mergeCell ref="RLR29:RLV29"/>
    <mergeCell ref="RJG29:RJK29"/>
    <mergeCell ref="RJN29:RJR29"/>
    <mergeCell ref="RJU29:RJY29"/>
    <mergeCell ref="RKB29:RKF29"/>
    <mergeCell ref="RKI29:RKM29"/>
    <mergeCell ref="RHX29:RIB29"/>
    <mergeCell ref="RIE29:RII29"/>
    <mergeCell ref="RIL29:RIP29"/>
    <mergeCell ref="RIS29:RIW29"/>
    <mergeCell ref="RIZ29:RJD29"/>
    <mergeCell ref="RZK29:RZO29"/>
    <mergeCell ref="RZR29:RZV29"/>
    <mergeCell ref="RZY29:SAC29"/>
    <mergeCell ref="SAF29:SAJ29"/>
    <mergeCell ref="SAM29:SAQ29"/>
    <mergeCell ref="RYB29:RYF29"/>
    <mergeCell ref="RYI29:RYM29"/>
    <mergeCell ref="RYP29:RYT29"/>
    <mergeCell ref="RYW29:RZA29"/>
    <mergeCell ref="RZD29:RZH29"/>
    <mergeCell ref="RWS29:RWW29"/>
    <mergeCell ref="RWZ29:RXD29"/>
    <mergeCell ref="RXG29:RXK29"/>
    <mergeCell ref="RXN29:RXR29"/>
    <mergeCell ref="RXU29:RXY29"/>
    <mergeCell ref="RVJ29:RVN29"/>
    <mergeCell ref="RVQ29:RVU29"/>
    <mergeCell ref="RVX29:RWB29"/>
    <mergeCell ref="RWE29:RWI29"/>
    <mergeCell ref="RWL29:RWP29"/>
    <mergeCell ref="RUA29:RUE29"/>
    <mergeCell ref="RUH29:RUL29"/>
    <mergeCell ref="RUO29:RUS29"/>
    <mergeCell ref="RUV29:RUZ29"/>
    <mergeCell ref="RVC29:RVG29"/>
    <mergeCell ref="RSR29:RSV29"/>
    <mergeCell ref="RSY29:RTC29"/>
    <mergeCell ref="RTF29:RTJ29"/>
    <mergeCell ref="RTM29:RTQ29"/>
    <mergeCell ref="RTT29:RTX29"/>
    <mergeCell ref="RRI29:RRM29"/>
    <mergeCell ref="RRP29:RRT29"/>
    <mergeCell ref="RRW29:RSA29"/>
    <mergeCell ref="RSD29:RSH29"/>
    <mergeCell ref="RSK29:RSO29"/>
    <mergeCell ref="SIV29:SIZ29"/>
    <mergeCell ref="SJC29:SJG29"/>
    <mergeCell ref="SJJ29:SJN29"/>
    <mergeCell ref="SJQ29:SJU29"/>
    <mergeCell ref="SJX29:SKB29"/>
    <mergeCell ref="SHM29:SHQ29"/>
    <mergeCell ref="SHT29:SHX29"/>
    <mergeCell ref="SIA29:SIE29"/>
    <mergeCell ref="SIH29:SIL29"/>
    <mergeCell ref="SIO29:SIS29"/>
    <mergeCell ref="SGD29:SGH29"/>
    <mergeCell ref="SGK29:SGO29"/>
    <mergeCell ref="SGR29:SGV29"/>
    <mergeCell ref="SGY29:SHC29"/>
    <mergeCell ref="SHF29:SHJ29"/>
    <mergeCell ref="SEU29:SEY29"/>
    <mergeCell ref="SFB29:SFF29"/>
    <mergeCell ref="SFI29:SFM29"/>
    <mergeCell ref="SFP29:SFT29"/>
    <mergeCell ref="SFW29:SGA29"/>
    <mergeCell ref="SDL29:SDP29"/>
    <mergeCell ref="SDS29:SDW29"/>
    <mergeCell ref="SDZ29:SED29"/>
    <mergeCell ref="SEG29:SEK29"/>
    <mergeCell ref="SEN29:SER29"/>
    <mergeCell ref="SCC29:SCG29"/>
    <mergeCell ref="SCJ29:SCN29"/>
    <mergeCell ref="SCQ29:SCU29"/>
    <mergeCell ref="SCX29:SDB29"/>
    <mergeCell ref="SDE29:SDI29"/>
    <mergeCell ref="SAT29:SAX29"/>
    <mergeCell ref="SBA29:SBE29"/>
    <mergeCell ref="SBH29:SBL29"/>
    <mergeCell ref="SBO29:SBS29"/>
    <mergeCell ref="SBV29:SBZ29"/>
    <mergeCell ref="SSG29:SSK29"/>
    <mergeCell ref="SSN29:SSR29"/>
    <mergeCell ref="SSU29:SSY29"/>
    <mergeCell ref="STB29:STF29"/>
    <mergeCell ref="STI29:STM29"/>
    <mergeCell ref="SQX29:SRB29"/>
    <mergeCell ref="SRE29:SRI29"/>
    <mergeCell ref="SRL29:SRP29"/>
    <mergeCell ref="SRS29:SRW29"/>
    <mergeCell ref="SRZ29:SSD29"/>
    <mergeCell ref="SPO29:SPS29"/>
    <mergeCell ref="SPV29:SPZ29"/>
    <mergeCell ref="SQC29:SQG29"/>
    <mergeCell ref="SQJ29:SQN29"/>
    <mergeCell ref="SQQ29:SQU29"/>
    <mergeCell ref="SOF29:SOJ29"/>
    <mergeCell ref="SOM29:SOQ29"/>
    <mergeCell ref="SOT29:SOX29"/>
    <mergeCell ref="SPA29:SPE29"/>
    <mergeCell ref="SPH29:SPL29"/>
    <mergeCell ref="SMW29:SNA29"/>
    <mergeCell ref="SND29:SNH29"/>
    <mergeCell ref="SNK29:SNO29"/>
    <mergeCell ref="SNR29:SNV29"/>
    <mergeCell ref="SNY29:SOC29"/>
    <mergeCell ref="SLN29:SLR29"/>
    <mergeCell ref="SLU29:SLY29"/>
    <mergeCell ref="SMB29:SMF29"/>
    <mergeCell ref="SMI29:SMM29"/>
    <mergeCell ref="SMP29:SMT29"/>
    <mergeCell ref="SKE29:SKI29"/>
    <mergeCell ref="SKL29:SKP29"/>
    <mergeCell ref="SKS29:SKW29"/>
    <mergeCell ref="SKZ29:SLD29"/>
    <mergeCell ref="SLG29:SLK29"/>
    <mergeCell ref="TBR29:TBV29"/>
    <mergeCell ref="TBY29:TCC29"/>
    <mergeCell ref="TCF29:TCJ29"/>
    <mergeCell ref="TCM29:TCQ29"/>
    <mergeCell ref="TCT29:TCX29"/>
    <mergeCell ref="TAI29:TAM29"/>
    <mergeCell ref="TAP29:TAT29"/>
    <mergeCell ref="TAW29:TBA29"/>
    <mergeCell ref="TBD29:TBH29"/>
    <mergeCell ref="TBK29:TBO29"/>
    <mergeCell ref="SYZ29:SZD29"/>
    <mergeCell ref="SZG29:SZK29"/>
    <mergeCell ref="SZN29:SZR29"/>
    <mergeCell ref="SZU29:SZY29"/>
    <mergeCell ref="TAB29:TAF29"/>
    <mergeCell ref="SXQ29:SXU29"/>
    <mergeCell ref="SXX29:SYB29"/>
    <mergeCell ref="SYE29:SYI29"/>
    <mergeCell ref="SYL29:SYP29"/>
    <mergeCell ref="SYS29:SYW29"/>
    <mergeCell ref="SWH29:SWL29"/>
    <mergeCell ref="SWO29:SWS29"/>
    <mergeCell ref="SWV29:SWZ29"/>
    <mergeCell ref="SXC29:SXG29"/>
    <mergeCell ref="SXJ29:SXN29"/>
    <mergeCell ref="SUY29:SVC29"/>
    <mergeCell ref="SVF29:SVJ29"/>
    <mergeCell ref="SVM29:SVQ29"/>
    <mergeCell ref="SVT29:SVX29"/>
    <mergeCell ref="SWA29:SWE29"/>
    <mergeCell ref="STP29:STT29"/>
    <mergeCell ref="STW29:SUA29"/>
    <mergeCell ref="SUD29:SUH29"/>
    <mergeCell ref="SUK29:SUO29"/>
    <mergeCell ref="SUR29:SUV29"/>
    <mergeCell ref="TLC29:TLG29"/>
    <mergeCell ref="TLJ29:TLN29"/>
    <mergeCell ref="TLQ29:TLU29"/>
    <mergeCell ref="TLX29:TMB29"/>
    <mergeCell ref="TME29:TMI29"/>
    <mergeCell ref="TJT29:TJX29"/>
    <mergeCell ref="TKA29:TKE29"/>
    <mergeCell ref="TKH29:TKL29"/>
    <mergeCell ref="TKO29:TKS29"/>
    <mergeCell ref="TKV29:TKZ29"/>
    <mergeCell ref="TIK29:TIO29"/>
    <mergeCell ref="TIR29:TIV29"/>
    <mergeCell ref="TIY29:TJC29"/>
    <mergeCell ref="TJF29:TJJ29"/>
    <mergeCell ref="TJM29:TJQ29"/>
    <mergeCell ref="THB29:THF29"/>
    <mergeCell ref="THI29:THM29"/>
    <mergeCell ref="THP29:THT29"/>
    <mergeCell ref="THW29:TIA29"/>
    <mergeCell ref="TID29:TIH29"/>
    <mergeCell ref="TFS29:TFW29"/>
    <mergeCell ref="TFZ29:TGD29"/>
    <mergeCell ref="TGG29:TGK29"/>
    <mergeCell ref="TGN29:TGR29"/>
    <mergeCell ref="TGU29:TGY29"/>
    <mergeCell ref="TEJ29:TEN29"/>
    <mergeCell ref="TEQ29:TEU29"/>
    <mergeCell ref="TEX29:TFB29"/>
    <mergeCell ref="TFE29:TFI29"/>
    <mergeCell ref="TFL29:TFP29"/>
    <mergeCell ref="TDA29:TDE29"/>
    <mergeCell ref="TDH29:TDL29"/>
    <mergeCell ref="TDO29:TDS29"/>
    <mergeCell ref="TDV29:TDZ29"/>
    <mergeCell ref="TEC29:TEG29"/>
    <mergeCell ref="TUN29:TUR29"/>
    <mergeCell ref="TUU29:TUY29"/>
    <mergeCell ref="TVB29:TVF29"/>
    <mergeCell ref="TVI29:TVM29"/>
    <mergeCell ref="TVP29:TVT29"/>
    <mergeCell ref="TTE29:TTI29"/>
    <mergeCell ref="TTL29:TTP29"/>
    <mergeCell ref="TTS29:TTW29"/>
    <mergeCell ref="TTZ29:TUD29"/>
    <mergeCell ref="TUG29:TUK29"/>
    <mergeCell ref="TRV29:TRZ29"/>
    <mergeCell ref="TSC29:TSG29"/>
    <mergeCell ref="TSJ29:TSN29"/>
    <mergeCell ref="TSQ29:TSU29"/>
    <mergeCell ref="TSX29:TTB29"/>
    <mergeCell ref="TQM29:TQQ29"/>
    <mergeCell ref="TQT29:TQX29"/>
    <mergeCell ref="TRA29:TRE29"/>
    <mergeCell ref="TRH29:TRL29"/>
    <mergeCell ref="TRO29:TRS29"/>
    <mergeCell ref="TPD29:TPH29"/>
    <mergeCell ref="TPK29:TPO29"/>
    <mergeCell ref="TPR29:TPV29"/>
    <mergeCell ref="TPY29:TQC29"/>
    <mergeCell ref="TQF29:TQJ29"/>
    <mergeCell ref="TNU29:TNY29"/>
    <mergeCell ref="TOB29:TOF29"/>
    <mergeCell ref="TOI29:TOM29"/>
    <mergeCell ref="TOP29:TOT29"/>
    <mergeCell ref="TOW29:TPA29"/>
    <mergeCell ref="TML29:TMP29"/>
    <mergeCell ref="TMS29:TMW29"/>
    <mergeCell ref="TMZ29:TND29"/>
    <mergeCell ref="TNG29:TNK29"/>
    <mergeCell ref="TNN29:TNR29"/>
    <mergeCell ref="UDY29:UEC29"/>
    <mergeCell ref="UEF29:UEJ29"/>
    <mergeCell ref="UEM29:UEQ29"/>
    <mergeCell ref="UET29:UEX29"/>
    <mergeCell ref="UFA29:UFE29"/>
    <mergeCell ref="UCP29:UCT29"/>
    <mergeCell ref="UCW29:UDA29"/>
    <mergeCell ref="UDD29:UDH29"/>
    <mergeCell ref="UDK29:UDO29"/>
    <mergeCell ref="UDR29:UDV29"/>
    <mergeCell ref="UBG29:UBK29"/>
    <mergeCell ref="UBN29:UBR29"/>
    <mergeCell ref="UBU29:UBY29"/>
    <mergeCell ref="UCB29:UCF29"/>
    <mergeCell ref="UCI29:UCM29"/>
    <mergeCell ref="TZX29:UAB29"/>
    <mergeCell ref="UAE29:UAI29"/>
    <mergeCell ref="UAL29:UAP29"/>
    <mergeCell ref="UAS29:UAW29"/>
    <mergeCell ref="UAZ29:UBD29"/>
    <mergeCell ref="TYO29:TYS29"/>
    <mergeCell ref="TYV29:TYZ29"/>
    <mergeCell ref="TZC29:TZG29"/>
    <mergeCell ref="TZJ29:TZN29"/>
    <mergeCell ref="TZQ29:TZU29"/>
    <mergeCell ref="TXF29:TXJ29"/>
    <mergeCell ref="TXM29:TXQ29"/>
    <mergeCell ref="TXT29:TXX29"/>
    <mergeCell ref="TYA29:TYE29"/>
    <mergeCell ref="TYH29:TYL29"/>
    <mergeCell ref="TVW29:TWA29"/>
    <mergeCell ref="TWD29:TWH29"/>
    <mergeCell ref="TWK29:TWO29"/>
    <mergeCell ref="TWR29:TWV29"/>
    <mergeCell ref="TWY29:TXC29"/>
    <mergeCell ref="UNJ29:UNN29"/>
    <mergeCell ref="UNQ29:UNU29"/>
    <mergeCell ref="UNX29:UOB29"/>
    <mergeCell ref="UOE29:UOI29"/>
    <mergeCell ref="UOL29:UOP29"/>
    <mergeCell ref="UMA29:UME29"/>
    <mergeCell ref="UMH29:UML29"/>
    <mergeCell ref="UMO29:UMS29"/>
    <mergeCell ref="UMV29:UMZ29"/>
    <mergeCell ref="UNC29:UNG29"/>
    <mergeCell ref="UKR29:UKV29"/>
    <mergeCell ref="UKY29:ULC29"/>
    <mergeCell ref="ULF29:ULJ29"/>
    <mergeCell ref="ULM29:ULQ29"/>
    <mergeCell ref="ULT29:ULX29"/>
    <mergeCell ref="UJI29:UJM29"/>
    <mergeCell ref="UJP29:UJT29"/>
    <mergeCell ref="UJW29:UKA29"/>
    <mergeCell ref="UKD29:UKH29"/>
    <mergeCell ref="UKK29:UKO29"/>
    <mergeCell ref="UHZ29:UID29"/>
    <mergeCell ref="UIG29:UIK29"/>
    <mergeCell ref="UIN29:UIR29"/>
    <mergeCell ref="UIU29:UIY29"/>
    <mergeCell ref="UJB29:UJF29"/>
    <mergeCell ref="UGQ29:UGU29"/>
    <mergeCell ref="UGX29:UHB29"/>
    <mergeCell ref="UHE29:UHI29"/>
    <mergeCell ref="UHL29:UHP29"/>
    <mergeCell ref="UHS29:UHW29"/>
    <mergeCell ref="UFH29:UFL29"/>
    <mergeCell ref="UFO29:UFS29"/>
    <mergeCell ref="UFV29:UFZ29"/>
    <mergeCell ref="UGC29:UGG29"/>
    <mergeCell ref="UGJ29:UGN29"/>
    <mergeCell ref="UWU29:UWY29"/>
    <mergeCell ref="UXB29:UXF29"/>
    <mergeCell ref="UXI29:UXM29"/>
    <mergeCell ref="UXP29:UXT29"/>
    <mergeCell ref="UXW29:UYA29"/>
    <mergeCell ref="UVL29:UVP29"/>
    <mergeCell ref="UVS29:UVW29"/>
    <mergeCell ref="UVZ29:UWD29"/>
    <mergeCell ref="UWG29:UWK29"/>
    <mergeCell ref="UWN29:UWR29"/>
    <mergeCell ref="UUC29:UUG29"/>
    <mergeCell ref="UUJ29:UUN29"/>
    <mergeCell ref="UUQ29:UUU29"/>
    <mergeCell ref="UUX29:UVB29"/>
    <mergeCell ref="UVE29:UVI29"/>
    <mergeCell ref="UST29:USX29"/>
    <mergeCell ref="UTA29:UTE29"/>
    <mergeCell ref="UTH29:UTL29"/>
    <mergeCell ref="UTO29:UTS29"/>
    <mergeCell ref="UTV29:UTZ29"/>
    <mergeCell ref="URK29:URO29"/>
    <mergeCell ref="URR29:URV29"/>
    <mergeCell ref="URY29:USC29"/>
    <mergeCell ref="USF29:USJ29"/>
    <mergeCell ref="USM29:USQ29"/>
    <mergeCell ref="UQB29:UQF29"/>
    <mergeCell ref="UQI29:UQM29"/>
    <mergeCell ref="UQP29:UQT29"/>
    <mergeCell ref="UQW29:URA29"/>
    <mergeCell ref="URD29:URH29"/>
    <mergeCell ref="UOS29:UOW29"/>
    <mergeCell ref="UOZ29:UPD29"/>
    <mergeCell ref="UPG29:UPK29"/>
    <mergeCell ref="UPN29:UPR29"/>
    <mergeCell ref="UPU29:UPY29"/>
    <mergeCell ref="VGF29:VGJ29"/>
    <mergeCell ref="VGM29:VGQ29"/>
    <mergeCell ref="VGT29:VGX29"/>
    <mergeCell ref="VHA29:VHE29"/>
    <mergeCell ref="VHH29:VHL29"/>
    <mergeCell ref="VEW29:VFA29"/>
    <mergeCell ref="VFD29:VFH29"/>
    <mergeCell ref="VFK29:VFO29"/>
    <mergeCell ref="VFR29:VFV29"/>
    <mergeCell ref="VFY29:VGC29"/>
    <mergeCell ref="VDN29:VDR29"/>
    <mergeCell ref="VDU29:VDY29"/>
    <mergeCell ref="VEB29:VEF29"/>
    <mergeCell ref="VEI29:VEM29"/>
    <mergeCell ref="VEP29:VET29"/>
    <mergeCell ref="VCE29:VCI29"/>
    <mergeCell ref="VCL29:VCP29"/>
    <mergeCell ref="VCS29:VCW29"/>
    <mergeCell ref="VCZ29:VDD29"/>
    <mergeCell ref="VDG29:VDK29"/>
    <mergeCell ref="VAV29:VAZ29"/>
    <mergeCell ref="VBC29:VBG29"/>
    <mergeCell ref="VBJ29:VBN29"/>
    <mergeCell ref="VBQ29:VBU29"/>
    <mergeCell ref="VBX29:VCB29"/>
    <mergeCell ref="UZM29:UZQ29"/>
    <mergeCell ref="UZT29:UZX29"/>
    <mergeCell ref="VAA29:VAE29"/>
    <mergeCell ref="VAH29:VAL29"/>
    <mergeCell ref="VAO29:VAS29"/>
    <mergeCell ref="UYD29:UYH29"/>
    <mergeCell ref="UYK29:UYO29"/>
    <mergeCell ref="UYR29:UYV29"/>
    <mergeCell ref="UYY29:UZC29"/>
    <mergeCell ref="UZF29:UZJ29"/>
    <mergeCell ref="VPQ29:VPU29"/>
    <mergeCell ref="VPX29:VQB29"/>
    <mergeCell ref="VQE29:VQI29"/>
    <mergeCell ref="VQL29:VQP29"/>
    <mergeCell ref="VQS29:VQW29"/>
    <mergeCell ref="VOH29:VOL29"/>
    <mergeCell ref="VOO29:VOS29"/>
    <mergeCell ref="VOV29:VOZ29"/>
    <mergeCell ref="VPC29:VPG29"/>
    <mergeCell ref="VPJ29:VPN29"/>
    <mergeCell ref="VMY29:VNC29"/>
    <mergeCell ref="VNF29:VNJ29"/>
    <mergeCell ref="VNM29:VNQ29"/>
    <mergeCell ref="VNT29:VNX29"/>
    <mergeCell ref="VOA29:VOE29"/>
    <mergeCell ref="VLP29:VLT29"/>
    <mergeCell ref="VLW29:VMA29"/>
    <mergeCell ref="VMD29:VMH29"/>
    <mergeCell ref="VMK29:VMO29"/>
    <mergeCell ref="VMR29:VMV29"/>
    <mergeCell ref="VKG29:VKK29"/>
    <mergeCell ref="VKN29:VKR29"/>
    <mergeCell ref="VKU29:VKY29"/>
    <mergeCell ref="VLB29:VLF29"/>
    <mergeCell ref="VLI29:VLM29"/>
    <mergeCell ref="VIX29:VJB29"/>
    <mergeCell ref="VJE29:VJI29"/>
    <mergeCell ref="VJL29:VJP29"/>
    <mergeCell ref="VJS29:VJW29"/>
    <mergeCell ref="VJZ29:VKD29"/>
    <mergeCell ref="VHO29:VHS29"/>
    <mergeCell ref="VHV29:VHZ29"/>
    <mergeCell ref="VIC29:VIG29"/>
    <mergeCell ref="VIJ29:VIN29"/>
    <mergeCell ref="VIQ29:VIU29"/>
    <mergeCell ref="VZB29:VZF29"/>
    <mergeCell ref="VZI29:VZM29"/>
    <mergeCell ref="VZP29:VZT29"/>
    <mergeCell ref="VZW29:WAA29"/>
    <mergeCell ref="WAD29:WAH29"/>
    <mergeCell ref="VXS29:VXW29"/>
    <mergeCell ref="VXZ29:VYD29"/>
    <mergeCell ref="VYG29:VYK29"/>
    <mergeCell ref="VYN29:VYR29"/>
    <mergeCell ref="VYU29:VYY29"/>
    <mergeCell ref="VWJ29:VWN29"/>
    <mergeCell ref="VWQ29:VWU29"/>
    <mergeCell ref="VWX29:VXB29"/>
    <mergeCell ref="VXE29:VXI29"/>
    <mergeCell ref="VXL29:VXP29"/>
    <mergeCell ref="VVA29:VVE29"/>
    <mergeCell ref="VVH29:VVL29"/>
    <mergeCell ref="VVO29:VVS29"/>
    <mergeCell ref="VVV29:VVZ29"/>
    <mergeCell ref="VWC29:VWG29"/>
    <mergeCell ref="VTR29:VTV29"/>
    <mergeCell ref="VTY29:VUC29"/>
    <mergeCell ref="VUF29:VUJ29"/>
    <mergeCell ref="VUM29:VUQ29"/>
    <mergeCell ref="VUT29:VUX29"/>
    <mergeCell ref="VSI29:VSM29"/>
    <mergeCell ref="VSP29:VST29"/>
    <mergeCell ref="VSW29:VTA29"/>
    <mergeCell ref="VTD29:VTH29"/>
    <mergeCell ref="VTK29:VTO29"/>
    <mergeCell ref="VQZ29:VRD29"/>
    <mergeCell ref="VRG29:VRK29"/>
    <mergeCell ref="VRN29:VRR29"/>
    <mergeCell ref="VRU29:VRY29"/>
    <mergeCell ref="VSB29:VSF29"/>
    <mergeCell ref="WIM29:WIQ29"/>
    <mergeCell ref="WIT29:WIX29"/>
    <mergeCell ref="WJA29:WJE29"/>
    <mergeCell ref="WJH29:WJL29"/>
    <mergeCell ref="WJO29:WJS29"/>
    <mergeCell ref="WHD29:WHH29"/>
    <mergeCell ref="WHK29:WHO29"/>
    <mergeCell ref="WHR29:WHV29"/>
    <mergeCell ref="WHY29:WIC29"/>
    <mergeCell ref="WIF29:WIJ29"/>
    <mergeCell ref="WFU29:WFY29"/>
    <mergeCell ref="WGB29:WGF29"/>
    <mergeCell ref="WGI29:WGM29"/>
    <mergeCell ref="WGP29:WGT29"/>
    <mergeCell ref="WGW29:WHA29"/>
    <mergeCell ref="WEL29:WEP29"/>
    <mergeCell ref="WES29:WEW29"/>
    <mergeCell ref="WEZ29:WFD29"/>
    <mergeCell ref="WFG29:WFK29"/>
    <mergeCell ref="WFN29:WFR29"/>
    <mergeCell ref="WDC29:WDG29"/>
    <mergeCell ref="WDJ29:WDN29"/>
    <mergeCell ref="WDQ29:WDU29"/>
    <mergeCell ref="WDX29:WEB29"/>
    <mergeCell ref="WEE29:WEI29"/>
    <mergeCell ref="WBT29:WBX29"/>
    <mergeCell ref="WCA29:WCE29"/>
    <mergeCell ref="WCH29:WCL29"/>
    <mergeCell ref="WCO29:WCS29"/>
    <mergeCell ref="WCV29:WCZ29"/>
    <mergeCell ref="WAK29:WAO29"/>
    <mergeCell ref="WAR29:WAV29"/>
    <mergeCell ref="WAY29:WBC29"/>
    <mergeCell ref="WBF29:WBJ29"/>
    <mergeCell ref="WBM29:WBQ29"/>
    <mergeCell ref="WUB29:WUF29"/>
    <mergeCell ref="WUI29:WUM29"/>
    <mergeCell ref="WRX29:WSB29"/>
    <mergeCell ref="WSE29:WSI29"/>
    <mergeCell ref="WSL29:WSP29"/>
    <mergeCell ref="WSS29:WSW29"/>
    <mergeCell ref="WSZ29:WTD29"/>
    <mergeCell ref="WQO29:WQS29"/>
    <mergeCell ref="WQV29:WQZ29"/>
    <mergeCell ref="WRC29:WRG29"/>
    <mergeCell ref="WRJ29:WRN29"/>
    <mergeCell ref="WRQ29:WRU29"/>
    <mergeCell ref="WPF29:WPJ29"/>
    <mergeCell ref="WPM29:WPQ29"/>
    <mergeCell ref="WPT29:WPX29"/>
    <mergeCell ref="WQA29:WQE29"/>
    <mergeCell ref="WQH29:WQL29"/>
    <mergeCell ref="WNW29:WOA29"/>
    <mergeCell ref="WOD29:WOH29"/>
    <mergeCell ref="WOK29:WOO29"/>
    <mergeCell ref="WOR29:WOV29"/>
    <mergeCell ref="WOY29:WPC29"/>
    <mergeCell ref="WMN29:WMR29"/>
    <mergeCell ref="WMU29:WMY29"/>
    <mergeCell ref="WNB29:WNF29"/>
    <mergeCell ref="WNI29:WNM29"/>
    <mergeCell ref="WNP29:WNT29"/>
    <mergeCell ref="WLE29:WLI29"/>
    <mergeCell ref="WLL29:WLP29"/>
    <mergeCell ref="WLS29:WLW29"/>
    <mergeCell ref="WLZ29:WMD29"/>
    <mergeCell ref="WMG29:WMK29"/>
    <mergeCell ref="WJV29:WJZ29"/>
    <mergeCell ref="WKC29:WKG29"/>
    <mergeCell ref="WKJ29:WKN29"/>
    <mergeCell ref="WKQ29:WKU29"/>
    <mergeCell ref="WKX29:WLB29"/>
    <mergeCell ref="A102:H102"/>
    <mergeCell ref="A101:H101"/>
    <mergeCell ref="H71:H72"/>
    <mergeCell ref="C35:H35"/>
    <mergeCell ref="G22:H22"/>
    <mergeCell ref="G25:H25"/>
    <mergeCell ref="G27:H27"/>
    <mergeCell ref="C24:H24"/>
    <mergeCell ref="C26:H26"/>
    <mergeCell ref="C28:H28"/>
    <mergeCell ref="C29:H29"/>
    <mergeCell ref="C19:H19"/>
    <mergeCell ref="C17:H17"/>
    <mergeCell ref="C20:H20"/>
    <mergeCell ref="C21:H21"/>
    <mergeCell ref="C23:H23"/>
    <mergeCell ref="B12:D12"/>
    <mergeCell ref="A18:H18"/>
    <mergeCell ref="A5:H5"/>
    <mergeCell ref="A6:H6"/>
    <mergeCell ref="A8:H8"/>
    <mergeCell ref="XEA29:XEE29"/>
    <mergeCell ref="XEH29:XEL29"/>
    <mergeCell ref="XEO29:XES29"/>
    <mergeCell ref="XEV29:XEZ29"/>
    <mergeCell ref="XFC29:XFD29"/>
    <mergeCell ref="XCR29:XCV29"/>
    <mergeCell ref="XCY29:XDC29"/>
    <mergeCell ref="XDF29:XDJ29"/>
    <mergeCell ref="XDM29:XDQ29"/>
    <mergeCell ref="XDT29:XDX29"/>
    <mergeCell ref="XBI29:XBM29"/>
    <mergeCell ref="XBP29:XBT29"/>
    <mergeCell ref="XBW29:XCA29"/>
    <mergeCell ref="XCD29:XCH29"/>
    <mergeCell ref="XCK29:XCO29"/>
    <mergeCell ref="WZZ29:XAD29"/>
    <mergeCell ref="XAG29:XAK29"/>
    <mergeCell ref="XAN29:XAR29"/>
    <mergeCell ref="XAU29:XAY29"/>
    <mergeCell ref="XBB29:XBF29"/>
    <mergeCell ref="WYQ29:WYU29"/>
    <mergeCell ref="WYX29:WZB29"/>
    <mergeCell ref="WZE29:WZI29"/>
    <mergeCell ref="WZL29:WZP29"/>
    <mergeCell ref="WZS29:WZW29"/>
    <mergeCell ref="WXH29:WXL29"/>
    <mergeCell ref="WXO29:WXS29"/>
    <mergeCell ref="WXV29:WXZ29"/>
    <mergeCell ref="WYC29:WYG29"/>
    <mergeCell ref="WYJ29:WYN29"/>
    <mergeCell ref="WVY29:WWC29"/>
    <mergeCell ref="WWF29:WWJ29"/>
    <mergeCell ref="WWM29:WWQ29"/>
    <mergeCell ref="WWT29:WWX29"/>
    <mergeCell ref="WXA29:WXE29"/>
    <mergeCell ref="WUP29:WUT29"/>
    <mergeCell ref="WUW29:WVA29"/>
    <mergeCell ref="WVD29:WVH29"/>
    <mergeCell ref="WVK29:WVO29"/>
    <mergeCell ref="WVR29:WVV29"/>
    <mergeCell ref="WTG29:WTK29"/>
    <mergeCell ref="WTN29:WTR29"/>
    <mergeCell ref="WTU29:WTY29"/>
  </mergeCells>
  <hyperlinks>
    <hyperlink ref="B11:C11" location="'Summary indicators'!C1" display="Employment protection summary indicators"/>
    <hyperlink ref="B12:C12" location="Items!A1" display="The detailed items used to compile the summary indicators"/>
    <hyperlink ref="B13" location="weights!A3" display="Weights used to complie the summary indicators"/>
    <hyperlink ref="D30" r:id="rId1"/>
    <hyperlink ref="G30" r:id="rId2"/>
    <hyperlink ref="D61" r:id="rId3"/>
    <hyperlink ref="G61" r:id="rId4"/>
  </hyperlinks>
  <pageMargins left="0.25" right="0.25" top="0.75" bottom="0.75" header="0.3" footer="0.3"/>
  <pageSetup paperSize="9" scale="94" fitToHeight="0" orientation="portrait" r:id="rId5"/>
  <headerFooter>
    <oddFooter>&amp;R&amp;"Calibri,Regular"September 2015</oddFooter>
  </headerFooter>
  <rowBreaks count="2" manualBreakCount="2">
    <brk id="32" max="7" man="1"/>
    <brk id="62" max="7" man="1"/>
  </rowBreaks>
  <drawing r:id="rId6"/>
  <tableParts count="1">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8"/>
  <sheetViews>
    <sheetView tabSelected="1" workbookViewId="0">
      <pane xSplit="2" ySplit="1" topLeftCell="C847" activePane="bottomRight" state="frozen"/>
      <selection pane="topRight" activeCell="C1" sqref="C1"/>
      <selection pane="bottomLeft" activeCell="A2" sqref="A2"/>
      <selection pane="bottomRight" activeCell="C2" sqref="C2"/>
    </sheetView>
  </sheetViews>
  <sheetFormatPr defaultColWidth="9.09765625" defaultRowHeight="10.6" x14ac:dyDescent="0.25"/>
  <cols>
    <col min="1" max="2" width="9.09765625" style="5"/>
    <col min="3" max="6" width="9.09765625" style="28"/>
    <col min="7" max="15" width="9.09765625" style="29"/>
    <col min="16" max="16384" width="9.09765625" style="5"/>
  </cols>
  <sheetData>
    <row r="1" spans="1:14" ht="11.3" x14ac:dyDescent="0.2">
      <c r="A1" s="5" t="s">
        <v>238</v>
      </c>
      <c r="B1" s="5" t="s">
        <v>45</v>
      </c>
      <c r="C1" s="28" t="s">
        <v>46</v>
      </c>
      <c r="D1" s="28" t="s">
        <v>324</v>
      </c>
      <c r="E1" s="38" t="s">
        <v>299</v>
      </c>
      <c r="F1" s="38" t="s">
        <v>300</v>
      </c>
      <c r="G1" s="29" t="s">
        <v>195</v>
      </c>
      <c r="H1" s="29" t="s">
        <v>196</v>
      </c>
      <c r="I1" s="29" t="s">
        <v>47</v>
      </c>
      <c r="J1" s="29" t="s">
        <v>197</v>
      </c>
      <c r="K1" s="29" t="s">
        <v>48</v>
      </c>
      <c r="L1" s="29" t="s">
        <v>49</v>
      </c>
      <c r="M1" s="29" t="s">
        <v>198</v>
      </c>
      <c r="N1" s="29" t="s">
        <v>50</v>
      </c>
    </row>
    <row r="2" spans="1:14" ht="11.3" x14ac:dyDescent="0.2">
      <c r="A2" s="5" t="s">
        <v>0</v>
      </c>
      <c r="B2" s="5" t="s">
        <v>51</v>
      </c>
      <c r="C2" s="28">
        <v>1985</v>
      </c>
      <c r="D2" s="28">
        <v>0</v>
      </c>
      <c r="E2" s="38">
        <v>1</v>
      </c>
      <c r="F2" s="38">
        <v>0</v>
      </c>
      <c r="G2" s="29">
        <v>1.1666669999999999</v>
      </c>
      <c r="J2" s="29">
        <v>1.1666669999999999</v>
      </c>
      <c r="M2" s="29">
        <v>0.875</v>
      </c>
    </row>
    <row r="3" spans="1:14" ht="11.3" x14ac:dyDescent="0.2">
      <c r="A3" s="5" t="s">
        <v>0</v>
      </c>
      <c r="B3" s="5" t="s">
        <v>51</v>
      </c>
      <c r="C3" s="28">
        <v>1986</v>
      </c>
      <c r="D3" s="28">
        <v>0</v>
      </c>
      <c r="E3" s="38">
        <v>1</v>
      </c>
      <c r="F3" s="38">
        <v>0</v>
      </c>
      <c r="G3" s="29">
        <v>1.1666669999999999</v>
      </c>
      <c r="J3" s="29">
        <v>1.1666669999999999</v>
      </c>
      <c r="M3" s="29">
        <v>0.875</v>
      </c>
    </row>
    <row r="4" spans="1:14" ht="11.3" x14ac:dyDescent="0.2">
      <c r="A4" s="5" t="s">
        <v>0</v>
      </c>
      <c r="B4" s="5" t="s">
        <v>51</v>
      </c>
      <c r="C4" s="28">
        <v>1987</v>
      </c>
      <c r="D4" s="28">
        <v>0</v>
      </c>
      <c r="E4" s="38">
        <v>1</v>
      </c>
      <c r="F4" s="38">
        <v>0</v>
      </c>
      <c r="G4" s="29">
        <v>1.1666669999999999</v>
      </c>
      <c r="J4" s="29">
        <v>1.1666669999999999</v>
      </c>
      <c r="M4" s="29">
        <v>0.875</v>
      </c>
    </row>
    <row r="5" spans="1:14" ht="11.3" x14ac:dyDescent="0.2">
      <c r="A5" s="5" t="s">
        <v>0</v>
      </c>
      <c r="B5" s="5" t="s">
        <v>51</v>
      </c>
      <c r="C5" s="28">
        <v>1988</v>
      </c>
      <c r="D5" s="28">
        <v>0</v>
      </c>
      <c r="E5" s="38">
        <v>1</v>
      </c>
      <c r="F5" s="38">
        <v>0</v>
      </c>
      <c r="G5" s="29">
        <v>1.1666669999999999</v>
      </c>
      <c r="J5" s="29">
        <v>1.1666669999999999</v>
      </c>
      <c r="M5" s="29">
        <v>0.875</v>
      </c>
    </row>
    <row r="6" spans="1:14" ht="11.3" x14ac:dyDescent="0.2">
      <c r="A6" s="5" t="s">
        <v>0</v>
      </c>
      <c r="B6" s="5" t="s">
        <v>51</v>
      </c>
      <c r="C6" s="28">
        <v>1989</v>
      </c>
      <c r="D6" s="28">
        <v>0</v>
      </c>
      <c r="E6" s="38">
        <v>1</v>
      </c>
      <c r="F6" s="38">
        <v>0</v>
      </c>
      <c r="G6" s="29">
        <v>1.1666669999999999</v>
      </c>
      <c r="J6" s="29">
        <v>1.1666669999999999</v>
      </c>
      <c r="M6" s="29">
        <v>0.875</v>
      </c>
    </row>
    <row r="7" spans="1:14" ht="11.3" x14ac:dyDescent="0.2">
      <c r="A7" s="5" t="s">
        <v>0</v>
      </c>
      <c r="B7" s="5" t="s">
        <v>51</v>
      </c>
      <c r="C7" s="28">
        <v>1990</v>
      </c>
      <c r="D7" s="28">
        <v>0</v>
      </c>
      <c r="E7" s="38">
        <v>1</v>
      </c>
      <c r="F7" s="38">
        <v>0</v>
      </c>
      <c r="G7" s="29">
        <v>1.1666669999999999</v>
      </c>
      <c r="J7" s="29">
        <v>1.1666669999999999</v>
      </c>
      <c r="M7" s="29">
        <v>0.875</v>
      </c>
    </row>
    <row r="8" spans="1:14" ht="11.3" x14ac:dyDescent="0.2">
      <c r="A8" s="5" t="s">
        <v>0</v>
      </c>
      <c r="B8" s="5" t="s">
        <v>51</v>
      </c>
      <c r="C8" s="28">
        <v>1991</v>
      </c>
      <c r="D8" s="28">
        <v>0</v>
      </c>
      <c r="E8" s="38">
        <v>1</v>
      </c>
      <c r="F8" s="38">
        <v>0</v>
      </c>
      <c r="G8" s="29">
        <v>1.1666669999999999</v>
      </c>
      <c r="J8" s="29">
        <v>1.1666669999999999</v>
      </c>
      <c r="M8" s="29">
        <v>0.875</v>
      </c>
    </row>
    <row r="9" spans="1:14" ht="11.3" x14ac:dyDescent="0.2">
      <c r="A9" s="5" t="s">
        <v>0</v>
      </c>
      <c r="B9" s="5" t="s">
        <v>51</v>
      </c>
      <c r="C9" s="28">
        <v>1992</v>
      </c>
      <c r="D9" s="28">
        <v>0</v>
      </c>
      <c r="E9" s="38">
        <v>1</v>
      </c>
      <c r="F9" s="38">
        <v>0</v>
      </c>
      <c r="G9" s="29">
        <v>1.1666669999999999</v>
      </c>
      <c r="J9" s="29">
        <v>1.1666669999999999</v>
      </c>
      <c r="M9" s="29">
        <v>0.875</v>
      </c>
    </row>
    <row r="10" spans="1:14" ht="11.3" x14ac:dyDescent="0.2">
      <c r="A10" s="5" t="s">
        <v>0</v>
      </c>
      <c r="B10" s="5" t="s">
        <v>51</v>
      </c>
      <c r="C10" s="28">
        <v>1993</v>
      </c>
      <c r="D10" s="28">
        <v>0</v>
      </c>
      <c r="E10" s="38">
        <v>1</v>
      </c>
      <c r="F10" s="38">
        <v>0</v>
      </c>
      <c r="G10" s="29">
        <v>1.1666669999999999</v>
      </c>
      <c r="J10" s="29">
        <v>1.1666669999999999</v>
      </c>
      <c r="M10" s="29">
        <v>0.875</v>
      </c>
    </row>
    <row r="11" spans="1:14" ht="11.3" x14ac:dyDescent="0.2">
      <c r="A11" s="5" t="s">
        <v>0</v>
      </c>
      <c r="B11" s="5" t="s">
        <v>51</v>
      </c>
      <c r="C11" s="28">
        <v>1994</v>
      </c>
      <c r="D11" s="28">
        <v>0</v>
      </c>
      <c r="E11" s="38">
        <v>1</v>
      </c>
      <c r="F11" s="38">
        <v>0</v>
      </c>
      <c r="G11" s="29">
        <v>1.1666669999999999</v>
      </c>
      <c r="J11" s="29">
        <v>1.1666669999999999</v>
      </c>
      <c r="M11" s="29">
        <v>0.875</v>
      </c>
    </row>
    <row r="12" spans="1:14" ht="11.3" x14ac:dyDescent="0.2">
      <c r="A12" s="5" t="s">
        <v>0</v>
      </c>
      <c r="B12" s="5" t="s">
        <v>51</v>
      </c>
      <c r="C12" s="28">
        <v>1995</v>
      </c>
      <c r="D12" s="28">
        <v>0</v>
      </c>
      <c r="E12" s="38">
        <v>1</v>
      </c>
      <c r="F12" s="38">
        <v>0</v>
      </c>
      <c r="G12" s="29">
        <v>1.1666669999999999</v>
      </c>
      <c r="J12" s="29">
        <v>1.1666669999999999</v>
      </c>
      <c r="M12" s="29">
        <v>0.875</v>
      </c>
    </row>
    <row r="13" spans="1:14" ht="11.3" x14ac:dyDescent="0.2">
      <c r="A13" s="5" t="s">
        <v>0</v>
      </c>
      <c r="B13" s="5" t="s">
        <v>51</v>
      </c>
      <c r="C13" s="28">
        <v>1996</v>
      </c>
      <c r="D13" s="28">
        <v>0</v>
      </c>
      <c r="E13" s="38">
        <v>1</v>
      </c>
      <c r="F13" s="38">
        <v>0</v>
      </c>
      <c r="G13" s="29">
        <v>1.1666669999999999</v>
      </c>
      <c r="J13" s="29">
        <v>1.1666669999999999</v>
      </c>
      <c r="M13" s="29">
        <v>0.875</v>
      </c>
    </row>
    <row r="14" spans="1:14" ht="11.3" x14ac:dyDescent="0.2">
      <c r="A14" s="5" t="s">
        <v>0</v>
      </c>
      <c r="B14" s="5" t="s">
        <v>51</v>
      </c>
      <c r="C14" s="28">
        <v>1997</v>
      </c>
      <c r="D14" s="28">
        <v>0</v>
      </c>
      <c r="E14" s="38">
        <v>1</v>
      </c>
      <c r="F14" s="38">
        <v>0</v>
      </c>
      <c r="G14" s="29">
        <v>1.4166669999999999</v>
      </c>
      <c r="J14" s="29">
        <v>1.4166669999999999</v>
      </c>
      <c r="M14" s="29">
        <v>0.875</v>
      </c>
    </row>
    <row r="15" spans="1:14" ht="11.3" x14ac:dyDescent="0.2">
      <c r="A15" s="5" t="s">
        <v>0</v>
      </c>
      <c r="B15" s="5" t="s">
        <v>51</v>
      </c>
      <c r="C15" s="28">
        <v>1998</v>
      </c>
      <c r="D15" s="28">
        <v>0</v>
      </c>
      <c r="E15" s="38">
        <v>1</v>
      </c>
      <c r="F15" s="38">
        <v>0</v>
      </c>
      <c r="G15" s="29">
        <v>1.4166669999999999</v>
      </c>
      <c r="H15" s="29">
        <v>1.8333330000000001</v>
      </c>
      <c r="J15" s="29">
        <v>1.4166669999999999</v>
      </c>
      <c r="L15" s="29">
        <v>2.875</v>
      </c>
      <c r="M15" s="29">
        <v>0.875</v>
      </c>
    </row>
    <row r="16" spans="1:14" ht="11.3" x14ac:dyDescent="0.2">
      <c r="A16" s="5" t="s">
        <v>0</v>
      </c>
      <c r="B16" s="5" t="s">
        <v>51</v>
      </c>
      <c r="C16" s="28">
        <v>1999</v>
      </c>
      <c r="D16" s="28">
        <v>0</v>
      </c>
      <c r="E16" s="38">
        <v>1</v>
      </c>
      <c r="F16" s="38">
        <v>0</v>
      </c>
      <c r="G16" s="29">
        <v>1.4166669999999999</v>
      </c>
      <c r="H16" s="29">
        <v>1.8333330000000001</v>
      </c>
      <c r="J16" s="29">
        <v>1.4166669999999999</v>
      </c>
      <c r="L16" s="29">
        <v>2.875</v>
      </c>
      <c r="M16" s="29">
        <v>0.875</v>
      </c>
    </row>
    <row r="17" spans="1:14" ht="11.3" x14ac:dyDescent="0.2">
      <c r="A17" s="5" t="s">
        <v>0</v>
      </c>
      <c r="B17" s="5" t="s">
        <v>51</v>
      </c>
      <c r="C17" s="28">
        <v>2000</v>
      </c>
      <c r="D17" s="28">
        <v>0</v>
      </c>
      <c r="E17" s="38">
        <v>1</v>
      </c>
      <c r="F17" s="38">
        <v>0</v>
      </c>
      <c r="G17" s="29">
        <v>1.4166669999999999</v>
      </c>
      <c r="H17" s="29">
        <v>1.8333330000000001</v>
      </c>
      <c r="J17" s="29">
        <v>1.4166669999999999</v>
      </c>
      <c r="L17" s="29">
        <v>2.875</v>
      </c>
      <c r="M17" s="29">
        <v>0.875</v>
      </c>
    </row>
    <row r="18" spans="1:14" ht="11.3" x14ac:dyDescent="0.2">
      <c r="A18" s="5" t="s">
        <v>0</v>
      </c>
      <c r="B18" s="5" t="s">
        <v>51</v>
      </c>
      <c r="C18" s="28">
        <v>2001</v>
      </c>
      <c r="D18" s="28">
        <v>0</v>
      </c>
      <c r="E18" s="38">
        <v>1</v>
      </c>
      <c r="F18" s="38">
        <v>0</v>
      </c>
      <c r="G18" s="29">
        <v>1.4166669999999999</v>
      </c>
      <c r="H18" s="29">
        <v>1.8333330000000001</v>
      </c>
      <c r="J18" s="29">
        <v>1.4166669999999999</v>
      </c>
      <c r="L18" s="29">
        <v>2.875</v>
      </c>
      <c r="M18" s="29">
        <v>0.875</v>
      </c>
    </row>
    <row r="19" spans="1:14" ht="11.3" x14ac:dyDescent="0.2">
      <c r="A19" s="5" t="s">
        <v>0</v>
      </c>
      <c r="B19" s="5" t="s">
        <v>51</v>
      </c>
      <c r="C19" s="28">
        <v>2002</v>
      </c>
      <c r="D19" s="28">
        <v>0</v>
      </c>
      <c r="E19" s="38">
        <v>1</v>
      </c>
      <c r="F19" s="38">
        <v>0</v>
      </c>
      <c r="G19" s="29">
        <v>1.4166669999999999</v>
      </c>
      <c r="H19" s="29">
        <v>1.8333330000000001</v>
      </c>
      <c r="J19" s="29">
        <v>1.4166669999999999</v>
      </c>
      <c r="L19" s="29">
        <v>2.875</v>
      </c>
      <c r="M19" s="29">
        <v>0.875</v>
      </c>
    </row>
    <row r="20" spans="1:14" ht="11.3" x14ac:dyDescent="0.2">
      <c r="A20" s="5" t="s">
        <v>0</v>
      </c>
      <c r="B20" s="5" t="s">
        <v>51</v>
      </c>
      <c r="C20" s="28">
        <v>2003</v>
      </c>
      <c r="D20" s="28">
        <v>0</v>
      </c>
      <c r="E20" s="38">
        <v>1</v>
      </c>
      <c r="F20" s="38">
        <v>0</v>
      </c>
      <c r="G20" s="29">
        <v>1.4166669999999999</v>
      </c>
      <c r="H20" s="29">
        <v>1.8333330000000001</v>
      </c>
      <c r="J20" s="29">
        <v>1.4166669999999999</v>
      </c>
      <c r="L20" s="29">
        <v>2.875</v>
      </c>
      <c r="M20" s="29">
        <v>0.875</v>
      </c>
    </row>
    <row r="21" spans="1:14" ht="11.3" x14ac:dyDescent="0.2">
      <c r="A21" s="5" t="s">
        <v>0</v>
      </c>
      <c r="B21" s="5" t="s">
        <v>51</v>
      </c>
      <c r="C21" s="28">
        <v>2004</v>
      </c>
      <c r="D21" s="28">
        <v>0</v>
      </c>
      <c r="E21" s="38">
        <v>1</v>
      </c>
      <c r="F21" s="38">
        <v>0</v>
      </c>
      <c r="G21" s="29">
        <v>1.4166669999999999</v>
      </c>
      <c r="H21" s="29">
        <v>1.8333330000000001</v>
      </c>
      <c r="J21" s="29">
        <v>1.4166669999999999</v>
      </c>
      <c r="L21" s="29">
        <v>2.875</v>
      </c>
      <c r="M21" s="29">
        <v>0.875</v>
      </c>
    </row>
    <row r="22" spans="1:14" x14ac:dyDescent="0.25">
      <c r="A22" s="5" t="s">
        <v>0</v>
      </c>
      <c r="B22" s="5" t="s">
        <v>51</v>
      </c>
      <c r="C22" s="28">
        <v>2005</v>
      </c>
      <c r="D22" s="28">
        <v>0</v>
      </c>
      <c r="E22" s="38">
        <v>1</v>
      </c>
      <c r="F22" s="38">
        <v>0</v>
      </c>
      <c r="G22" s="29">
        <v>1.4166669999999999</v>
      </c>
      <c r="H22" s="29">
        <v>1.8333330000000001</v>
      </c>
      <c r="J22" s="29">
        <v>1.4166669999999999</v>
      </c>
      <c r="L22" s="29">
        <v>2.875</v>
      </c>
      <c r="M22" s="29">
        <v>0.875</v>
      </c>
    </row>
    <row r="23" spans="1:14" x14ac:dyDescent="0.25">
      <c r="A23" s="5" t="s">
        <v>0</v>
      </c>
      <c r="B23" s="5" t="s">
        <v>51</v>
      </c>
      <c r="C23" s="28">
        <v>2006</v>
      </c>
      <c r="D23" s="28">
        <v>0</v>
      </c>
      <c r="E23" s="38">
        <v>1</v>
      </c>
      <c r="F23" s="38">
        <v>0</v>
      </c>
      <c r="G23" s="29">
        <v>1.4166669999999999</v>
      </c>
      <c r="H23" s="29">
        <v>1.8333330000000001</v>
      </c>
      <c r="J23" s="29">
        <v>1.4166669999999999</v>
      </c>
      <c r="L23" s="29">
        <v>2.875</v>
      </c>
      <c r="M23" s="29">
        <v>0.875</v>
      </c>
    </row>
    <row r="24" spans="1:14" x14ac:dyDescent="0.25">
      <c r="A24" s="5" t="s">
        <v>0</v>
      </c>
      <c r="B24" s="5" t="s">
        <v>51</v>
      </c>
      <c r="C24" s="28">
        <v>2007</v>
      </c>
      <c r="D24" s="28">
        <v>0</v>
      </c>
      <c r="E24" s="38">
        <v>1</v>
      </c>
      <c r="F24" s="38">
        <v>0</v>
      </c>
      <c r="G24" s="29">
        <v>1.1666669999999999</v>
      </c>
      <c r="H24" s="29">
        <v>1.6547620000000001</v>
      </c>
      <c r="J24" s="29">
        <v>1.1666669999999999</v>
      </c>
      <c r="L24" s="29">
        <v>2.875</v>
      </c>
      <c r="M24" s="29">
        <v>0.875</v>
      </c>
    </row>
    <row r="25" spans="1:14" x14ac:dyDescent="0.25">
      <c r="A25" s="5" t="s">
        <v>0</v>
      </c>
      <c r="B25" s="5" t="s">
        <v>51</v>
      </c>
      <c r="C25" s="28">
        <v>2008</v>
      </c>
      <c r="D25" s="28">
        <v>0</v>
      </c>
      <c r="E25" s="38">
        <v>1</v>
      </c>
      <c r="F25" s="38">
        <v>0</v>
      </c>
      <c r="G25" s="29">
        <v>1.1666669999999999</v>
      </c>
      <c r="H25" s="29">
        <v>1.6547620000000001</v>
      </c>
      <c r="I25" s="29">
        <v>1.630952</v>
      </c>
      <c r="J25" s="29">
        <v>1.1666669999999999</v>
      </c>
      <c r="K25" s="29">
        <v>1.1333329999999999</v>
      </c>
      <c r="L25" s="29">
        <v>2.875</v>
      </c>
      <c r="M25" s="29">
        <v>0.875</v>
      </c>
      <c r="N25" s="29">
        <v>0.79166669999999995</v>
      </c>
    </row>
    <row r="26" spans="1:14" x14ac:dyDescent="0.25">
      <c r="A26" s="5" t="s">
        <v>0</v>
      </c>
      <c r="B26" s="5" t="s">
        <v>51</v>
      </c>
      <c r="C26" s="28">
        <v>2009</v>
      </c>
      <c r="D26" s="28">
        <v>0</v>
      </c>
      <c r="E26" s="38">
        <v>1</v>
      </c>
      <c r="F26" s="38">
        <v>0</v>
      </c>
      <c r="G26" s="29">
        <v>1.1666669999999999</v>
      </c>
      <c r="H26" s="29">
        <v>1.6547620000000001</v>
      </c>
      <c r="I26" s="29">
        <v>1.630952</v>
      </c>
      <c r="J26" s="29">
        <v>1.1666669999999999</v>
      </c>
      <c r="K26" s="29">
        <v>1.1333329999999999</v>
      </c>
      <c r="L26" s="29">
        <v>2.875</v>
      </c>
      <c r="M26" s="29">
        <v>0.875</v>
      </c>
      <c r="N26" s="29">
        <v>0.79166669999999995</v>
      </c>
    </row>
    <row r="27" spans="1:14" x14ac:dyDescent="0.25">
      <c r="A27" s="5" t="s">
        <v>0</v>
      </c>
      <c r="B27" s="5" t="s">
        <v>51</v>
      </c>
      <c r="C27" s="28">
        <v>2010</v>
      </c>
      <c r="D27" s="28">
        <v>0</v>
      </c>
      <c r="E27" s="38">
        <v>1</v>
      </c>
      <c r="F27" s="38">
        <v>0</v>
      </c>
      <c r="G27" s="29">
        <v>1.6666669999999999</v>
      </c>
      <c r="H27" s="29">
        <v>2.0119050000000001</v>
      </c>
      <c r="I27" s="29">
        <v>1.9880949999999999</v>
      </c>
      <c r="J27" s="29">
        <v>1.6666669999999999</v>
      </c>
      <c r="K27" s="29">
        <v>1.6333329999999999</v>
      </c>
      <c r="L27" s="29">
        <v>2.875</v>
      </c>
      <c r="M27" s="29">
        <v>0.875</v>
      </c>
      <c r="N27" s="29">
        <v>1.0416669999999999</v>
      </c>
    </row>
    <row r="28" spans="1:14" x14ac:dyDescent="0.25">
      <c r="A28" s="5" t="s">
        <v>0</v>
      </c>
      <c r="B28" s="5" t="s">
        <v>51</v>
      </c>
      <c r="C28" s="28">
        <v>2011</v>
      </c>
      <c r="D28" s="28">
        <v>0</v>
      </c>
      <c r="E28" s="38">
        <v>1</v>
      </c>
      <c r="F28" s="38">
        <v>0</v>
      </c>
      <c r="G28" s="29">
        <v>1.6666669999999999</v>
      </c>
      <c r="H28" s="29">
        <v>2.0119050000000001</v>
      </c>
      <c r="I28" s="29">
        <v>1.9880949999999999</v>
      </c>
      <c r="J28" s="29">
        <v>1.6666669999999999</v>
      </c>
      <c r="K28" s="29">
        <v>1.6333329999999999</v>
      </c>
      <c r="L28" s="29">
        <v>2.875</v>
      </c>
      <c r="M28" s="29">
        <v>0.875</v>
      </c>
      <c r="N28" s="29">
        <v>1.0416669999999999</v>
      </c>
    </row>
    <row r="29" spans="1:14" x14ac:dyDescent="0.25">
      <c r="A29" s="5" t="s">
        <v>0</v>
      </c>
      <c r="B29" s="5" t="s">
        <v>51</v>
      </c>
      <c r="C29" s="28">
        <v>2012</v>
      </c>
      <c r="D29" s="28">
        <v>0</v>
      </c>
      <c r="E29" s="38">
        <v>1</v>
      </c>
      <c r="F29" s="38">
        <v>0</v>
      </c>
      <c r="G29" s="29">
        <v>1.6666669999999999</v>
      </c>
      <c r="H29" s="29">
        <v>2.0119050000000001</v>
      </c>
      <c r="I29" s="29">
        <v>1.9880949999999999</v>
      </c>
      <c r="J29" s="29">
        <v>1.6666669999999999</v>
      </c>
      <c r="K29" s="29">
        <v>1.6333329999999999</v>
      </c>
      <c r="L29" s="29">
        <v>2.875</v>
      </c>
      <c r="M29" s="29">
        <v>0.875</v>
      </c>
      <c r="N29" s="29">
        <v>1.0416669999999999</v>
      </c>
    </row>
    <row r="30" spans="1:14" x14ac:dyDescent="0.25">
      <c r="A30" s="5" t="s">
        <v>0</v>
      </c>
      <c r="B30" s="5" t="s">
        <v>51</v>
      </c>
      <c r="C30" s="28">
        <v>2013</v>
      </c>
      <c r="D30" s="28">
        <v>1</v>
      </c>
      <c r="E30" s="38">
        <v>1</v>
      </c>
      <c r="F30" s="38">
        <v>0</v>
      </c>
      <c r="G30" s="29">
        <v>1.6666669999999999</v>
      </c>
      <c r="H30" s="29">
        <v>2.0119050000000001</v>
      </c>
      <c r="I30" s="29">
        <v>1.9404760000000001</v>
      </c>
      <c r="J30" s="29">
        <v>1.6666669999999999</v>
      </c>
      <c r="K30" s="29">
        <v>1.566667</v>
      </c>
      <c r="L30" s="29">
        <v>2.875</v>
      </c>
      <c r="M30" s="29">
        <v>0.875</v>
      </c>
      <c r="N30" s="29">
        <v>1.0416669999999999</v>
      </c>
    </row>
    <row r="31" spans="1:14" x14ac:dyDescent="0.25">
      <c r="A31" s="5" t="s">
        <v>1</v>
      </c>
      <c r="B31" s="5" t="s">
        <v>52</v>
      </c>
      <c r="C31" s="28">
        <v>1985</v>
      </c>
      <c r="D31" s="28">
        <v>0</v>
      </c>
      <c r="E31" s="38">
        <v>1</v>
      </c>
      <c r="F31" s="38">
        <v>0</v>
      </c>
      <c r="G31" s="29">
        <v>2.75</v>
      </c>
      <c r="J31" s="29">
        <v>2.75</v>
      </c>
      <c r="M31" s="29">
        <v>1.3125</v>
      </c>
    </row>
    <row r="32" spans="1:14" x14ac:dyDescent="0.25">
      <c r="A32" s="5" t="s">
        <v>1</v>
      </c>
      <c r="B32" s="5" t="s">
        <v>52</v>
      </c>
      <c r="C32" s="28">
        <v>1986</v>
      </c>
      <c r="D32" s="28">
        <v>0</v>
      </c>
      <c r="E32" s="38">
        <v>1</v>
      </c>
      <c r="F32" s="38">
        <v>0</v>
      </c>
      <c r="G32" s="29">
        <v>2.75</v>
      </c>
      <c r="J32" s="29">
        <v>2.75</v>
      </c>
      <c r="M32" s="29">
        <v>1.3125</v>
      </c>
    </row>
    <row r="33" spans="1:13" x14ac:dyDescent="0.25">
      <c r="A33" s="5" t="s">
        <v>1</v>
      </c>
      <c r="B33" s="5" t="s">
        <v>52</v>
      </c>
      <c r="C33" s="28">
        <v>1987</v>
      </c>
      <c r="D33" s="28">
        <v>0</v>
      </c>
      <c r="E33" s="38">
        <v>1</v>
      </c>
      <c r="F33" s="38">
        <v>0</v>
      </c>
      <c r="G33" s="29">
        <v>2.75</v>
      </c>
      <c r="J33" s="29">
        <v>2.75</v>
      </c>
      <c r="M33" s="29">
        <v>1.3125</v>
      </c>
    </row>
    <row r="34" spans="1:13" x14ac:dyDescent="0.25">
      <c r="A34" s="5" t="s">
        <v>1</v>
      </c>
      <c r="B34" s="5" t="s">
        <v>52</v>
      </c>
      <c r="C34" s="28">
        <v>1988</v>
      </c>
      <c r="D34" s="28">
        <v>0</v>
      </c>
      <c r="E34" s="38">
        <v>1</v>
      </c>
      <c r="F34" s="38">
        <v>0</v>
      </c>
      <c r="G34" s="29">
        <v>2.75</v>
      </c>
      <c r="J34" s="29">
        <v>2.75</v>
      </c>
      <c r="M34" s="29">
        <v>1.3125</v>
      </c>
    </row>
    <row r="35" spans="1:13" x14ac:dyDescent="0.25">
      <c r="A35" s="5" t="s">
        <v>1</v>
      </c>
      <c r="B35" s="5" t="s">
        <v>52</v>
      </c>
      <c r="C35" s="28">
        <v>1989</v>
      </c>
      <c r="D35" s="28">
        <v>0</v>
      </c>
      <c r="E35" s="38">
        <v>1</v>
      </c>
      <c r="F35" s="38">
        <v>0</v>
      </c>
      <c r="G35" s="29">
        <v>2.75</v>
      </c>
      <c r="J35" s="29">
        <v>2.75</v>
      </c>
      <c r="M35" s="29">
        <v>1.3125</v>
      </c>
    </row>
    <row r="36" spans="1:13" x14ac:dyDescent="0.25">
      <c r="A36" s="5" t="s">
        <v>1</v>
      </c>
      <c r="B36" s="5" t="s">
        <v>52</v>
      </c>
      <c r="C36" s="28">
        <v>1990</v>
      </c>
      <c r="D36" s="28">
        <v>0</v>
      </c>
      <c r="E36" s="38">
        <v>1</v>
      </c>
      <c r="F36" s="38">
        <v>0</v>
      </c>
      <c r="G36" s="29">
        <v>2.75</v>
      </c>
      <c r="J36" s="29">
        <v>2.75</v>
      </c>
      <c r="M36" s="29">
        <v>1.3125</v>
      </c>
    </row>
    <row r="37" spans="1:13" x14ac:dyDescent="0.25">
      <c r="A37" s="5" t="s">
        <v>1</v>
      </c>
      <c r="B37" s="5" t="s">
        <v>52</v>
      </c>
      <c r="C37" s="28">
        <v>1991</v>
      </c>
      <c r="D37" s="28">
        <v>0</v>
      </c>
      <c r="E37" s="38">
        <v>1</v>
      </c>
      <c r="F37" s="38">
        <v>0</v>
      </c>
      <c r="G37" s="29">
        <v>2.75</v>
      </c>
      <c r="J37" s="29">
        <v>2.75</v>
      </c>
      <c r="M37" s="29">
        <v>1.3125</v>
      </c>
    </row>
    <row r="38" spans="1:13" x14ac:dyDescent="0.25">
      <c r="A38" s="5" t="s">
        <v>1</v>
      </c>
      <c r="B38" s="5" t="s">
        <v>52</v>
      </c>
      <c r="C38" s="28">
        <v>1992</v>
      </c>
      <c r="D38" s="28">
        <v>0</v>
      </c>
      <c r="E38" s="38">
        <v>1</v>
      </c>
      <c r="F38" s="38">
        <v>0</v>
      </c>
      <c r="G38" s="29">
        <v>2.75</v>
      </c>
      <c r="J38" s="29">
        <v>2.75</v>
      </c>
      <c r="M38" s="29">
        <v>1.3125</v>
      </c>
    </row>
    <row r="39" spans="1:13" x14ac:dyDescent="0.25">
      <c r="A39" s="5" t="s">
        <v>1</v>
      </c>
      <c r="B39" s="5" t="s">
        <v>52</v>
      </c>
      <c r="C39" s="28">
        <v>1993</v>
      </c>
      <c r="D39" s="28">
        <v>0</v>
      </c>
      <c r="E39" s="38">
        <v>1</v>
      </c>
      <c r="F39" s="38">
        <v>0</v>
      </c>
      <c r="G39" s="29">
        <v>2.75</v>
      </c>
      <c r="J39" s="29">
        <v>2.75</v>
      </c>
      <c r="M39" s="29">
        <v>1.3125</v>
      </c>
    </row>
    <row r="40" spans="1:13" x14ac:dyDescent="0.25">
      <c r="A40" s="5" t="s">
        <v>1</v>
      </c>
      <c r="B40" s="5" t="s">
        <v>52</v>
      </c>
      <c r="C40" s="28">
        <v>1994</v>
      </c>
      <c r="D40" s="28">
        <v>0</v>
      </c>
      <c r="E40" s="38">
        <v>1</v>
      </c>
      <c r="F40" s="38">
        <v>0</v>
      </c>
      <c r="G40" s="29">
        <v>2.75</v>
      </c>
      <c r="J40" s="29">
        <v>2.75</v>
      </c>
      <c r="M40" s="29">
        <v>1.3125</v>
      </c>
    </row>
    <row r="41" spans="1:13" x14ac:dyDescent="0.25">
      <c r="A41" s="5" t="s">
        <v>1</v>
      </c>
      <c r="B41" s="5" t="s">
        <v>52</v>
      </c>
      <c r="C41" s="28">
        <v>1995</v>
      </c>
      <c r="D41" s="28">
        <v>0</v>
      </c>
      <c r="E41" s="38">
        <v>1</v>
      </c>
      <c r="F41" s="38">
        <v>0</v>
      </c>
      <c r="G41" s="29">
        <v>2.75</v>
      </c>
      <c r="J41" s="29">
        <v>2.75</v>
      </c>
      <c r="M41" s="29">
        <v>1.3125</v>
      </c>
    </row>
    <row r="42" spans="1:13" x14ac:dyDescent="0.25">
      <c r="A42" s="5" t="s">
        <v>1</v>
      </c>
      <c r="B42" s="5" t="s">
        <v>52</v>
      </c>
      <c r="C42" s="28">
        <v>1996</v>
      </c>
      <c r="D42" s="28">
        <v>0</v>
      </c>
      <c r="E42" s="38">
        <v>1</v>
      </c>
      <c r="F42" s="38">
        <v>0</v>
      </c>
      <c r="G42" s="29">
        <v>2.75</v>
      </c>
      <c r="J42" s="29">
        <v>2.75</v>
      </c>
      <c r="M42" s="29">
        <v>1.3125</v>
      </c>
    </row>
    <row r="43" spans="1:13" x14ac:dyDescent="0.25">
      <c r="A43" s="5" t="s">
        <v>1</v>
      </c>
      <c r="B43" s="5" t="s">
        <v>52</v>
      </c>
      <c r="C43" s="28">
        <v>1997</v>
      </c>
      <c r="D43" s="28">
        <v>0</v>
      </c>
      <c r="E43" s="38">
        <v>1</v>
      </c>
      <c r="F43" s="38">
        <v>0</v>
      </c>
      <c r="G43" s="29">
        <v>2.75</v>
      </c>
      <c r="J43" s="29">
        <v>2.75</v>
      </c>
      <c r="M43" s="29">
        <v>1.3125</v>
      </c>
    </row>
    <row r="44" spans="1:13" x14ac:dyDescent="0.25">
      <c r="A44" s="5" t="s">
        <v>1</v>
      </c>
      <c r="B44" s="5" t="s">
        <v>52</v>
      </c>
      <c r="C44" s="28">
        <v>1998</v>
      </c>
      <c r="D44" s="28">
        <v>0</v>
      </c>
      <c r="E44" s="38">
        <v>1</v>
      </c>
      <c r="F44" s="38">
        <v>0</v>
      </c>
      <c r="G44" s="29">
        <v>2.75</v>
      </c>
      <c r="H44" s="29">
        <v>2.8928569999999998</v>
      </c>
      <c r="J44" s="29">
        <v>2.75</v>
      </c>
      <c r="L44" s="29">
        <v>3.25</v>
      </c>
      <c r="M44" s="29">
        <v>1.3125</v>
      </c>
    </row>
    <row r="45" spans="1:13" x14ac:dyDescent="0.25">
      <c r="A45" s="5" t="s">
        <v>1</v>
      </c>
      <c r="B45" s="5" t="s">
        <v>52</v>
      </c>
      <c r="C45" s="28">
        <v>1999</v>
      </c>
      <c r="D45" s="28">
        <v>0</v>
      </c>
      <c r="E45" s="38">
        <v>1</v>
      </c>
      <c r="F45" s="38">
        <v>0</v>
      </c>
      <c r="G45" s="29">
        <v>2.75</v>
      </c>
      <c r="H45" s="29">
        <v>2.8928569999999998</v>
      </c>
      <c r="J45" s="29">
        <v>2.75</v>
      </c>
      <c r="L45" s="29">
        <v>3.25</v>
      </c>
      <c r="M45" s="29">
        <v>1.3125</v>
      </c>
    </row>
    <row r="46" spans="1:13" x14ac:dyDescent="0.25">
      <c r="A46" s="5" t="s">
        <v>1</v>
      </c>
      <c r="B46" s="5" t="s">
        <v>52</v>
      </c>
      <c r="C46" s="28">
        <v>2000</v>
      </c>
      <c r="D46" s="28">
        <v>0</v>
      </c>
      <c r="E46" s="38">
        <v>1</v>
      </c>
      <c r="F46" s="38">
        <v>0</v>
      </c>
      <c r="G46" s="29">
        <v>2.75</v>
      </c>
      <c r="H46" s="29">
        <v>2.8928569999999998</v>
      </c>
      <c r="J46" s="29">
        <v>2.75</v>
      </c>
      <c r="L46" s="29">
        <v>3.25</v>
      </c>
      <c r="M46" s="29">
        <v>1.3125</v>
      </c>
    </row>
    <row r="47" spans="1:13" x14ac:dyDescent="0.25">
      <c r="A47" s="5" t="s">
        <v>1</v>
      </c>
      <c r="B47" s="5" t="s">
        <v>52</v>
      </c>
      <c r="C47" s="28">
        <v>2001</v>
      </c>
      <c r="D47" s="28">
        <v>0</v>
      </c>
      <c r="E47" s="38">
        <v>1</v>
      </c>
      <c r="F47" s="38">
        <v>0</v>
      </c>
      <c r="G47" s="29">
        <v>2.75</v>
      </c>
      <c r="H47" s="29">
        <v>2.8928569999999998</v>
      </c>
      <c r="J47" s="29">
        <v>2.75</v>
      </c>
      <c r="L47" s="29">
        <v>3.25</v>
      </c>
      <c r="M47" s="29">
        <v>1.3125</v>
      </c>
    </row>
    <row r="48" spans="1:13" x14ac:dyDescent="0.25">
      <c r="A48" s="5" t="s">
        <v>1</v>
      </c>
      <c r="B48" s="5" t="s">
        <v>52</v>
      </c>
      <c r="C48" s="28">
        <v>2002</v>
      </c>
      <c r="D48" s="28">
        <v>0</v>
      </c>
      <c r="E48" s="38">
        <v>1</v>
      </c>
      <c r="F48" s="38">
        <v>0</v>
      </c>
      <c r="G48" s="29">
        <v>2.75</v>
      </c>
      <c r="H48" s="29">
        <v>2.8928569999999998</v>
      </c>
      <c r="J48" s="29">
        <v>2.75</v>
      </c>
      <c r="L48" s="29">
        <v>3.25</v>
      </c>
      <c r="M48" s="29">
        <v>1.3125</v>
      </c>
    </row>
    <row r="49" spans="1:14" x14ac:dyDescent="0.25">
      <c r="A49" s="5" t="s">
        <v>1</v>
      </c>
      <c r="B49" s="5" t="s">
        <v>52</v>
      </c>
      <c r="C49" s="28">
        <v>2003</v>
      </c>
      <c r="D49" s="28">
        <v>0</v>
      </c>
      <c r="E49" s="38">
        <v>1</v>
      </c>
      <c r="F49" s="38">
        <v>0</v>
      </c>
      <c r="G49" s="29">
        <v>2.3690479999999998</v>
      </c>
      <c r="H49" s="29">
        <v>2.6207479999999999</v>
      </c>
      <c r="J49" s="29">
        <v>2.3690479999999998</v>
      </c>
      <c r="L49" s="29">
        <v>3.25</v>
      </c>
      <c r="M49" s="29">
        <v>1.3125</v>
      </c>
    </row>
    <row r="50" spans="1:14" x14ac:dyDescent="0.25">
      <c r="A50" s="5" t="s">
        <v>1</v>
      </c>
      <c r="B50" s="5" t="s">
        <v>52</v>
      </c>
      <c r="C50" s="28">
        <v>2004</v>
      </c>
      <c r="D50" s="28">
        <v>0</v>
      </c>
      <c r="E50" s="38">
        <v>1</v>
      </c>
      <c r="F50" s="38">
        <v>0</v>
      </c>
      <c r="G50" s="29">
        <v>2.3690479999999998</v>
      </c>
      <c r="H50" s="29">
        <v>2.6207479999999999</v>
      </c>
      <c r="J50" s="29">
        <v>2.3690479999999998</v>
      </c>
      <c r="L50" s="29">
        <v>3.25</v>
      </c>
      <c r="M50" s="29">
        <v>1.3125</v>
      </c>
    </row>
    <row r="51" spans="1:14" x14ac:dyDescent="0.25">
      <c r="A51" s="5" t="s">
        <v>1</v>
      </c>
      <c r="B51" s="5" t="s">
        <v>52</v>
      </c>
      <c r="C51" s="28">
        <v>2005</v>
      </c>
      <c r="D51" s="28">
        <v>0</v>
      </c>
      <c r="E51" s="38">
        <v>1</v>
      </c>
      <c r="F51" s="38">
        <v>0</v>
      </c>
      <c r="G51" s="29">
        <v>2.3690479999999998</v>
      </c>
      <c r="H51" s="29">
        <v>2.6207479999999999</v>
      </c>
      <c r="J51" s="29">
        <v>2.3690479999999998</v>
      </c>
      <c r="L51" s="29">
        <v>3.25</v>
      </c>
      <c r="M51" s="29">
        <v>1.3125</v>
      </c>
    </row>
    <row r="52" spans="1:14" x14ac:dyDescent="0.25">
      <c r="A52" s="5" t="s">
        <v>1</v>
      </c>
      <c r="B52" s="5" t="s">
        <v>52</v>
      </c>
      <c r="C52" s="28">
        <v>2006</v>
      </c>
      <c r="D52" s="28">
        <v>0</v>
      </c>
      <c r="E52" s="38">
        <v>1</v>
      </c>
      <c r="F52" s="38">
        <v>0</v>
      </c>
      <c r="G52" s="29">
        <v>2.3690479999999998</v>
      </c>
      <c r="H52" s="29">
        <v>2.6207479999999999</v>
      </c>
      <c r="J52" s="29">
        <v>2.3690479999999998</v>
      </c>
      <c r="L52" s="29">
        <v>3.25</v>
      </c>
      <c r="M52" s="29">
        <v>1.3125</v>
      </c>
    </row>
    <row r="53" spans="1:14" x14ac:dyDescent="0.25">
      <c r="A53" s="5" t="s">
        <v>1</v>
      </c>
      <c r="B53" s="5" t="s">
        <v>52</v>
      </c>
      <c r="C53" s="28">
        <v>2007</v>
      </c>
      <c r="D53" s="28">
        <v>0</v>
      </c>
      <c r="E53" s="38">
        <v>1</v>
      </c>
      <c r="F53" s="38">
        <v>0</v>
      </c>
      <c r="G53" s="29">
        <v>2.3690479999999998</v>
      </c>
      <c r="H53" s="29">
        <v>2.6207479999999999</v>
      </c>
      <c r="J53" s="29">
        <v>2.3690479999999998</v>
      </c>
      <c r="L53" s="29">
        <v>3.25</v>
      </c>
      <c r="M53" s="29">
        <v>1.3125</v>
      </c>
    </row>
    <row r="54" spans="1:14" x14ac:dyDescent="0.25">
      <c r="A54" s="5" t="s">
        <v>1</v>
      </c>
      <c r="B54" s="5" t="s">
        <v>52</v>
      </c>
      <c r="C54" s="28">
        <v>2008</v>
      </c>
      <c r="D54" s="28">
        <v>0</v>
      </c>
      <c r="E54" s="38">
        <v>1</v>
      </c>
      <c r="F54" s="38">
        <v>0</v>
      </c>
      <c r="G54" s="29">
        <v>2.3690479999999998</v>
      </c>
      <c r="H54" s="29">
        <v>2.6207479999999999</v>
      </c>
      <c r="I54" s="29">
        <v>2.442177</v>
      </c>
      <c r="J54" s="29">
        <v>2.3690479999999998</v>
      </c>
      <c r="K54" s="29">
        <v>2.1190479999999998</v>
      </c>
      <c r="L54" s="29">
        <v>3.25</v>
      </c>
      <c r="M54" s="29">
        <v>1.3125</v>
      </c>
      <c r="N54" s="29">
        <v>2.1666669999999999</v>
      </c>
    </row>
    <row r="55" spans="1:14" x14ac:dyDescent="0.25">
      <c r="A55" s="5" t="s">
        <v>1</v>
      </c>
      <c r="B55" s="5" t="s">
        <v>52</v>
      </c>
      <c r="C55" s="28">
        <v>2009</v>
      </c>
      <c r="D55" s="28">
        <v>0</v>
      </c>
      <c r="E55" s="38">
        <v>1</v>
      </c>
      <c r="F55" s="38">
        <v>0</v>
      </c>
      <c r="G55" s="29">
        <v>2.3690479999999998</v>
      </c>
      <c r="H55" s="29">
        <v>2.6207479999999999</v>
      </c>
      <c r="I55" s="29">
        <v>2.442177</v>
      </c>
      <c r="J55" s="29">
        <v>2.3690479999999998</v>
      </c>
      <c r="K55" s="29">
        <v>2.1190479999999998</v>
      </c>
      <c r="L55" s="29">
        <v>3.25</v>
      </c>
      <c r="M55" s="29">
        <v>1.3125</v>
      </c>
      <c r="N55" s="29">
        <v>2.1666669999999999</v>
      </c>
    </row>
    <row r="56" spans="1:14" x14ac:dyDescent="0.25">
      <c r="A56" s="5" t="s">
        <v>1</v>
      </c>
      <c r="B56" s="5" t="s">
        <v>52</v>
      </c>
      <c r="C56" s="28">
        <v>2010</v>
      </c>
      <c r="D56" s="28">
        <v>0</v>
      </c>
      <c r="E56" s="38">
        <v>1</v>
      </c>
      <c r="F56" s="38">
        <v>0</v>
      </c>
      <c r="G56" s="29">
        <v>2.3690479999999998</v>
      </c>
      <c r="H56" s="29">
        <v>2.6207479999999999</v>
      </c>
      <c r="I56" s="29">
        <v>2.442177</v>
      </c>
      <c r="J56" s="29">
        <v>2.3690479999999998</v>
      </c>
      <c r="K56" s="29">
        <v>2.1190479999999998</v>
      </c>
      <c r="L56" s="29">
        <v>3.25</v>
      </c>
      <c r="M56" s="29">
        <v>1.3125</v>
      </c>
      <c r="N56" s="29">
        <v>2.1666669999999999</v>
      </c>
    </row>
    <row r="57" spans="1:14" x14ac:dyDescent="0.25">
      <c r="A57" s="5" t="s">
        <v>1</v>
      </c>
      <c r="B57" s="5" t="s">
        <v>52</v>
      </c>
      <c r="C57" s="28">
        <v>2011</v>
      </c>
      <c r="D57" s="28">
        <v>0</v>
      </c>
      <c r="E57" s="38">
        <v>1</v>
      </c>
      <c r="F57" s="38">
        <v>0</v>
      </c>
      <c r="G57" s="29">
        <v>2.3690479999999998</v>
      </c>
      <c r="H57" s="29">
        <v>2.6207479999999999</v>
      </c>
      <c r="I57" s="29">
        <v>2.442177</v>
      </c>
      <c r="J57" s="29">
        <v>2.3690479999999998</v>
      </c>
      <c r="K57" s="29">
        <v>2.1190479999999998</v>
      </c>
      <c r="L57" s="29">
        <v>3.25</v>
      </c>
      <c r="M57" s="29">
        <v>1.3125</v>
      </c>
      <c r="N57" s="29">
        <v>2.1666669999999999</v>
      </c>
    </row>
    <row r="58" spans="1:14" x14ac:dyDescent="0.25">
      <c r="A58" s="5" t="s">
        <v>1</v>
      </c>
      <c r="B58" s="5" t="s">
        <v>52</v>
      </c>
      <c r="C58" s="28">
        <v>2012</v>
      </c>
      <c r="D58" s="28">
        <v>0</v>
      </c>
      <c r="E58" s="38">
        <v>1</v>
      </c>
      <c r="F58" s="38">
        <v>0</v>
      </c>
      <c r="G58" s="29">
        <v>2.3690479999999998</v>
      </c>
      <c r="H58" s="29">
        <v>2.6207479999999999</v>
      </c>
      <c r="I58" s="29">
        <v>2.442177</v>
      </c>
      <c r="J58" s="29">
        <v>2.3690479999999998</v>
      </c>
      <c r="K58" s="29">
        <v>2.1190479999999998</v>
      </c>
      <c r="L58" s="29">
        <v>3.25</v>
      </c>
      <c r="M58" s="29">
        <v>1.3125</v>
      </c>
      <c r="N58" s="29">
        <v>2.1666669999999999</v>
      </c>
    </row>
    <row r="59" spans="1:14" x14ac:dyDescent="0.25">
      <c r="A59" s="5" t="s">
        <v>1</v>
      </c>
      <c r="B59" s="5" t="s">
        <v>52</v>
      </c>
      <c r="C59" s="28">
        <v>2013</v>
      </c>
      <c r="D59" s="28">
        <v>1</v>
      </c>
      <c r="E59" s="38">
        <v>1</v>
      </c>
      <c r="F59" s="38">
        <v>0</v>
      </c>
      <c r="G59" s="29">
        <v>2.3690479999999998</v>
      </c>
      <c r="H59" s="29">
        <v>2.6207479999999999</v>
      </c>
      <c r="I59" s="29">
        <v>2.442177</v>
      </c>
      <c r="J59" s="29">
        <v>2.3690479999999998</v>
      </c>
      <c r="K59" s="29">
        <v>2.1190479999999998</v>
      </c>
      <c r="L59" s="29">
        <v>3.25</v>
      </c>
      <c r="M59" s="29">
        <v>1.3125</v>
      </c>
      <c r="N59" s="29">
        <v>2.1666669999999999</v>
      </c>
    </row>
    <row r="60" spans="1:14" x14ac:dyDescent="0.25">
      <c r="A60" s="5" t="s">
        <v>2</v>
      </c>
      <c r="B60" s="5" t="s">
        <v>53</v>
      </c>
      <c r="C60" s="28">
        <v>1985</v>
      </c>
      <c r="D60" s="28">
        <v>0</v>
      </c>
      <c r="E60" s="38">
        <v>1</v>
      </c>
      <c r="F60" s="38">
        <v>0</v>
      </c>
      <c r="G60" s="29">
        <v>1.8452379999999999</v>
      </c>
      <c r="J60" s="29">
        <v>1.8452379999999999</v>
      </c>
      <c r="M60" s="29">
        <v>4.625</v>
      </c>
    </row>
    <row r="61" spans="1:14" x14ac:dyDescent="0.25">
      <c r="A61" s="5" t="s">
        <v>2</v>
      </c>
      <c r="B61" s="5" t="s">
        <v>53</v>
      </c>
      <c r="C61" s="28">
        <v>1986</v>
      </c>
      <c r="D61" s="28">
        <v>0</v>
      </c>
      <c r="E61" s="38">
        <v>1</v>
      </c>
      <c r="F61" s="38">
        <v>0</v>
      </c>
      <c r="G61" s="29">
        <v>1.8452379999999999</v>
      </c>
      <c r="J61" s="29">
        <v>1.8452379999999999</v>
      </c>
      <c r="M61" s="29">
        <v>4.625</v>
      </c>
    </row>
    <row r="62" spans="1:14" x14ac:dyDescent="0.25">
      <c r="A62" s="5" t="s">
        <v>2</v>
      </c>
      <c r="B62" s="5" t="s">
        <v>53</v>
      </c>
      <c r="C62" s="28">
        <v>1987</v>
      </c>
      <c r="D62" s="28">
        <v>0</v>
      </c>
      <c r="E62" s="38">
        <v>1</v>
      </c>
      <c r="F62" s="38">
        <v>0</v>
      </c>
      <c r="G62" s="29">
        <v>1.8452379999999999</v>
      </c>
      <c r="J62" s="29">
        <v>1.8452379999999999</v>
      </c>
      <c r="M62" s="29">
        <v>4.625</v>
      </c>
    </row>
    <row r="63" spans="1:14" x14ac:dyDescent="0.25">
      <c r="A63" s="5" t="s">
        <v>2</v>
      </c>
      <c r="B63" s="5" t="s">
        <v>53</v>
      </c>
      <c r="C63" s="28">
        <v>1988</v>
      </c>
      <c r="D63" s="28">
        <v>0</v>
      </c>
      <c r="E63" s="38">
        <v>1</v>
      </c>
      <c r="F63" s="38">
        <v>0</v>
      </c>
      <c r="G63" s="29">
        <v>1.8452379999999999</v>
      </c>
      <c r="J63" s="29">
        <v>1.8452379999999999</v>
      </c>
      <c r="M63" s="29">
        <v>4.625</v>
      </c>
    </row>
    <row r="64" spans="1:14" x14ac:dyDescent="0.25">
      <c r="A64" s="5" t="s">
        <v>2</v>
      </c>
      <c r="B64" s="5" t="s">
        <v>53</v>
      </c>
      <c r="C64" s="28">
        <v>1989</v>
      </c>
      <c r="D64" s="28">
        <v>0</v>
      </c>
      <c r="E64" s="38">
        <v>1</v>
      </c>
      <c r="F64" s="38">
        <v>0</v>
      </c>
      <c r="G64" s="29">
        <v>1.8452379999999999</v>
      </c>
      <c r="J64" s="29">
        <v>1.8452379999999999</v>
      </c>
      <c r="M64" s="29">
        <v>4.625</v>
      </c>
    </row>
    <row r="65" spans="1:13" x14ac:dyDescent="0.25">
      <c r="A65" s="5" t="s">
        <v>2</v>
      </c>
      <c r="B65" s="5" t="s">
        <v>53</v>
      </c>
      <c r="C65" s="28">
        <v>1990</v>
      </c>
      <c r="D65" s="28">
        <v>0</v>
      </c>
      <c r="E65" s="38">
        <v>1</v>
      </c>
      <c r="F65" s="38">
        <v>0</v>
      </c>
      <c r="G65" s="29">
        <v>1.8452379999999999</v>
      </c>
      <c r="J65" s="29">
        <v>1.8452379999999999</v>
      </c>
      <c r="M65" s="29">
        <v>4.625</v>
      </c>
    </row>
    <row r="66" spans="1:13" x14ac:dyDescent="0.25">
      <c r="A66" s="5" t="s">
        <v>2</v>
      </c>
      <c r="B66" s="5" t="s">
        <v>53</v>
      </c>
      <c r="C66" s="28">
        <v>1991</v>
      </c>
      <c r="D66" s="28">
        <v>0</v>
      </c>
      <c r="E66" s="38">
        <v>1</v>
      </c>
      <c r="F66" s="38">
        <v>0</v>
      </c>
      <c r="G66" s="29">
        <v>1.8452379999999999</v>
      </c>
      <c r="J66" s="29">
        <v>1.8452379999999999</v>
      </c>
      <c r="M66" s="29">
        <v>4.625</v>
      </c>
    </row>
    <row r="67" spans="1:13" x14ac:dyDescent="0.25">
      <c r="A67" s="5" t="s">
        <v>2</v>
      </c>
      <c r="B67" s="5" t="s">
        <v>53</v>
      </c>
      <c r="C67" s="28">
        <v>1992</v>
      </c>
      <c r="D67" s="28">
        <v>0</v>
      </c>
      <c r="E67" s="38">
        <v>1</v>
      </c>
      <c r="F67" s="38">
        <v>0</v>
      </c>
      <c r="G67" s="29">
        <v>1.8452379999999999</v>
      </c>
      <c r="J67" s="29">
        <v>1.8452379999999999</v>
      </c>
      <c r="M67" s="29">
        <v>4.625</v>
      </c>
    </row>
    <row r="68" spans="1:13" x14ac:dyDescent="0.25">
      <c r="A68" s="5" t="s">
        <v>2</v>
      </c>
      <c r="B68" s="5" t="s">
        <v>53</v>
      </c>
      <c r="C68" s="28">
        <v>1993</v>
      </c>
      <c r="D68" s="28">
        <v>0</v>
      </c>
      <c r="E68" s="38">
        <v>1</v>
      </c>
      <c r="F68" s="38">
        <v>0</v>
      </c>
      <c r="G68" s="29">
        <v>1.8452379999999999</v>
      </c>
      <c r="J68" s="29">
        <v>1.8452379999999999</v>
      </c>
      <c r="M68" s="29">
        <v>4.625</v>
      </c>
    </row>
    <row r="69" spans="1:13" x14ac:dyDescent="0.25">
      <c r="A69" s="5" t="s">
        <v>2</v>
      </c>
      <c r="B69" s="5" t="s">
        <v>53</v>
      </c>
      <c r="C69" s="28">
        <v>1994</v>
      </c>
      <c r="D69" s="28">
        <v>0</v>
      </c>
      <c r="E69" s="38">
        <v>1</v>
      </c>
      <c r="F69" s="38">
        <v>0</v>
      </c>
      <c r="G69" s="29">
        <v>1.8452379999999999</v>
      </c>
      <c r="J69" s="29">
        <v>1.8452379999999999</v>
      </c>
      <c r="M69" s="29">
        <v>4.625</v>
      </c>
    </row>
    <row r="70" spans="1:13" x14ac:dyDescent="0.25">
      <c r="A70" s="5" t="s">
        <v>2</v>
      </c>
      <c r="B70" s="5" t="s">
        <v>53</v>
      </c>
      <c r="C70" s="28">
        <v>1995</v>
      </c>
      <c r="D70" s="28">
        <v>0</v>
      </c>
      <c r="E70" s="38">
        <v>1</v>
      </c>
      <c r="F70" s="38">
        <v>0</v>
      </c>
      <c r="G70" s="29">
        <v>1.8452379999999999</v>
      </c>
      <c r="J70" s="29">
        <v>1.8452379999999999</v>
      </c>
      <c r="M70" s="29">
        <v>4.625</v>
      </c>
    </row>
    <row r="71" spans="1:13" x14ac:dyDescent="0.25">
      <c r="A71" s="5" t="s">
        <v>2</v>
      </c>
      <c r="B71" s="5" t="s">
        <v>53</v>
      </c>
      <c r="C71" s="28">
        <v>1996</v>
      </c>
      <c r="D71" s="28">
        <v>0</v>
      </c>
      <c r="E71" s="38">
        <v>1</v>
      </c>
      <c r="F71" s="38">
        <v>0</v>
      </c>
      <c r="G71" s="29">
        <v>1.8452379999999999</v>
      </c>
      <c r="J71" s="29">
        <v>1.8452379999999999</v>
      </c>
      <c r="M71" s="29">
        <v>4.625</v>
      </c>
    </row>
    <row r="72" spans="1:13" x14ac:dyDescent="0.25">
      <c r="A72" s="5" t="s">
        <v>2</v>
      </c>
      <c r="B72" s="5" t="s">
        <v>53</v>
      </c>
      <c r="C72" s="28">
        <v>1997</v>
      </c>
      <c r="D72" s="28">
        <v>0</v>
      </c>
      <c r="E72" s="38">
        <v>1</v>
      </c>
      <c r="F72" s="38">
        <v>0</v>
      </c>
      <c r="G72" s="29">
        <v>1.8452379999999999</v>
      </c>
      <c r="J72" s="29">
        <v>1.8452379999999999</v>
      </c>
      <c r="M72" s="29">
        <v>4.625</v>
      </c>
    </row>
    <row r="73" spans="1:13" x14ac:dyDescent="0.25">
      <c r="A73" s="5" t="s">
        <v>2</v>
      </c>
      <c r="B73" s="5" t="s">
        <v>53</v>
      </c>
      <c r="C73" s="28">
        <v>1998</v>
      </c>
      <c r="D73" s="28">
        <v>0</v>
      </c>
      <c r="E73" s="38">
        <v>1</v>
      </c>
      <c r="F73" s="38">
        <v>0</v>
      </c>
      <c r="G73" s="29">
        <v>1.8452379999999999</v>
      </c>
      <c r="H73" s="29">
        <v>2.7823129999999998</v>
      </c>
      <c r="J73" s="29">
        <v>1.8452379999999999</v>
      </c>
      <c r="L73" s="29">
        <v>5.125</v>
      </c>
      <c r="M73" s="29">
        <v>2.375</v>
      </c>
    </row>
    <row r="74" spans="1:13" x14ac:dyDescent="0.25">
      <c r="A74" s="5" t="s">
        <v>2</v>
      </c>
      <c r="B74" s="5" t="s">
        <v>53</v>
      </c>
      <c r="C74" s="28">
        <v>1999</v>
      </c>
      <c r="D74" s="28">
        <v>0</v>
      </c>
      <c r="E74" s="38">
        <v>1</v>
      </c>
      <c r="F74" s="38">
        <v>0</v>
      </c>
      <c r="G74" s="29">
        <v>1.8452379999999999</v>
      </c>
      <c r="H74" s="29">
        <v>2.7823129999999998</v>
      </c>
      <c r="J74" s="29">
        <v>1.8452379999999999</v>
      </c>
      <c r="L74" s="29">
        <v>5.125</v>
      </c>
      <c r="M74" s="29">
        <v>2.375</v>
      </c>
    </row>
    <row r="75" spans="1:13" x14ac:dyDescent="0.25">
      <c r="A75" s="5" t="s">
        <v>2</v>
      </c>
      <c r="B75" s="5" t="s">
        <v>53</v>
      </c>
      <c r="C75" s="28">
        <v>2000</v>
      </c>
      <c r="D75" s="28">
        <v>0</v>
      </c>
      <c r="E75" s="38">
        <v>1</v>
      </c>
      <c r="F75" s="38">
        <v>0</v>
      </c>
      <c r="G75" s="29">
        <v>1.8452379999999999</v>
      </c>
      <c r="H75" s="29">
        <v>2.7823129999999998</v>
      </c>
      <c r="J75" s="29">
        <v>1.8452379999999999</v>
      </c>
      <c r="L75" s="29">
        <v>5.125</v>
      </c>
      <c r="M75" s="29">
        <v>2.375</v>
      </c>
    </row>
    <row r="76" spans="1:13" x14ac:dyDescent="0.25">
      <c r="A76" s="5" t="s">
        <v>2</v>
      </c>
      <c r="B76" s="5" t="s">
        <v>53</v>
      </c>
      <c r="C76" s="28">
        <v>2001</v>
      </c>
      <c r="D76" s="28">
        <v>0</v>
      </c>
      <c r="E76" s="38">
        <v>1</v>
      </c>
      <c r="F76" s="38">
        <v>0</v>
      </c>
      <c r="G76" s="29">
        <v>1.892857</v>
      </c>
      <c r="H76" s="29">
        <v>2.8163269999999998</v>
      </c>
      <c r="J76" s="29">
        <v>1.892857</v>
      </c>
      <c r="L76" s="29">
        <v>5.125</v>
      </c>
      <c r="M76" s="29">
        <v>2.375</v>
      </c>
    </row>
    <row r="77" spans="1:13" x14ac:dyDescent="0.25">
      <c r="A77" s="5" t="s">
        <v>2</v>
      </c>
      <c r="B77" s="5" t="s">
        <v>53</v>
      </c>
      <c r="C77" s="28">
        <v>2002</v>
      </c>
      <c r="D77" s="28">
        <v>0</v>
      </c>
      <c r="E77" s="38">
        <v>1</v>
      </c>
      <c r="F77" s="38">
        <v>0</v>
      </c>
      <c r="G77" s="29">
        <v>1.892857</v>
      </c>
      <c r="H77" s="29">
        <v>2.8163269999999998</v>
      </c>
      <c r="J77" s="29">
        <v>1.892857</v>
      </c>
      <c r="L77" s="29">
        <v>5.125</v>
      </c>
      <c r="M77" s="29">
        <v>2.375</v>
      </c>
    </row>
    <row r="78" spans="1:13" x14ac:dyDescent="0.25">
      <c r="A78" s="5" t="s">
        <v>2</v>
      </c>
      <c r="B78" s="5" t="s">
        <v>53</v>
      </c>
      <c r="C78" s="28">
        <v>2003</v>
      </c>
      <c r="D78" s="28">
        <v>0</v>
      </c>
      <c r="E78" s="38">
        <v>1</v>
      </c>
      <c r="F78" s="38">
        <v>0</v>
      </c>
      <c r="G78" s="29">
        <v>1.892857</v>
      </c>
      <c r="H78" s="29">
        <v>2.8163269999999998</v>
      </c>
      <c r="J78" s="29">
        <v>1.892857</v>
      </c>
      <c r="L78" s="29">
        <v>5.125</v>
      </c>
      <c r="M78" s="29">
        <v>2.375</v>
      </c>
    </row>
    <row r="79" spans="1:13" x14ac:dyDescent="0.25">
      <c r="A79" s="5" t="s">
        <v>2</v>
      </c>
      <c r="B79" s="5" t="s">
        <v>53</v>
      </c>
      <c r="C79" s="28">
        <v>2004</v>
      </c>
      <c r="D79" s="28">
        <v>0</v>
      </c>
      <c r="E79" s="38">
        <v>1</v>
      </c>
      <c r="F79" s="38">
        <v>0</v>
      </c>
      <c r="G79" s="29">
        <v>1.892857</v>
      </c>
      <c r="H79" s="29">
        <v>2.8163269999999998</v>
      </c>
      <c r="J79" s="29">
        <v>1.892857</v>
      </c>
      <c r="L79" s="29">
        <v>5.125</v>
      </c>
      <c r="M79" s="29">
        <v>2.375</v>
      </c>
    </row>
    <row r="80" spans="1:13" x14ac:dyDescent="0.25">
      <c r="A80" s="5" t="s">
        <v>2</v>
      </c>
      <c r="B80" s="5" t="s">
        <v>53</v>
      </c>
      <c r="C80" s="28">
        <v>2005</v>
      </c>
      <c r="D80" s="28">
        <v>0</v>
      </c>
      <c r="E80" s="38">
        <v>1</v>
      </c>
      <c r="F80" s="38">
        <v>0</v>
      </c>
      <c r="G80" s="29">
        <v>1.892857</v>
      </c>
      <c r="H80" s="29">
        <v>2.8163269999999998</v>
      </c>
      <c r="J80" s="29">
        <v>1.892857</v>
      </c>
      <c r="L80" s="29">
        <v>5.125</v>
      </c>
      <c r="M80" s="29">
        <v>2.375</v>
      </c>
    </row>
    <row r="81" spans="1:14" x14ac:dyDescent="0.25">
      <c r="A81" s="5" t="s">
        <v>2</v>
      </c>
      <c r="B81" s="5" t="s">
        <v>53</v>
      </c>
      <c r="C81" s="28">
        <v>2006</v>
      </c>
      <c r="D81" s="28">
        <v>0</v>
      </c>
      <c r="E81" s="38">
        <v>1</v>
      </c>
      <c r="F81" s="38">
        <v>0</v>
      </c>
      <c r="G81" s="29">
        <v>1.892857</v>
      </c>
      <c r="H81" s="29">
        <v>2.8163269999999998</v>
      </c>
      <c r="J81" s="29">
        <v>1.892857</v>
      </c>
      <c r="L81" s="29">
        <v>5.125</v>
      </c>
      <c r="M81" s="29">
        <v>2.375</v>
      </c>
    </row>
    <row r="82" spans="1:14" x14ac:dyDescent="0.25">
      <c r="A82" s="5" t="s">
        <v>2</v>
      </c>
      <c r="B82" s="5" t="s">
        <v>53</v>
      </c>
      <c r="C82" s="28">
        <v>2007</v>
      </c>
      <c r="D82" s="28">
        <v>0</v>
      </c>
      <c r="E82" s="38">
        <v>1</v>
      </c>
      <c r="F82" s="38">
        <v>0</v>
      </c>
      <c r="G82" s="29">
        <v>1.892857</v>
      </c>
      <c r="H82" s="29">
        <v>2.8163269999999998</v>
      </c>
      <c r="J82" s="29">
        <v>1.892857</v>
      </c>
      <c r="L82" s="29">
        <v>5.125</v>
      </c>
      <c r="M82" s="29">
        <v>2.375</v>
      </c>
    </row>
    <row r="83" spans="1:14" x14ac:dyDescent="0.25">
      <c r="A83" s="5" t="s">
        <v>2</v>
      </c>
      <c r="B83" s="5" t="s">
        <v>53</v>
      </c>
      <c r="C83" s="28">
        <v>2008</v>
      </c>
      <c r="D83" s="28">
        <v>0</v>
      </c>
      <c r="E83" s="38">
        <v>1</v>
      </c>
      <c r="F83" s="38">
        <v>0</v>
      </c>
      <c r="G83" s="29">
        <v>1.892857</v>
      </c>
      <c r="H83" s="29">
        <v>2.8163269999999998</v>
      </c>
      <c r="I83" s="29">
        <v>2.9948980000000001</v>
      </c>
      <c r="J83" s="29">
        <v>1.892857</v>
      </c>
      <c r="K83" s="29">
        <v>2.1428569999999998</v>
      </c>
      <c r="L83" s="29">
        <v>5.125</v>
      </c>
      <c r="M83" s="29">
        <v>2.375</v>
      </c>
      <c r="N83" s="29">
        <v>2.4166669999999999</v>
      </c>
    </row>
    <row r="84" spans="1:14" x14ac:dyDescent="0.25">
      <c r="A84" s="5" t="s">
        <v>2</v>
      </c>
      <c r="B84" s="5" t="s">
        <v>53</v>
      </c>
      <c r="C84" s="28">
        <v>2009</v>
      </c>
      <c r="D84" s="28">
        <v>0</v>
      </c>
      <c r="E84" s="38">
        <v>1</v>
      </c>
      <c r="F84" s="38">
        <v>0</v>
      </c>
      <c r="G84" s="29">
        <v>1.892857</v>
      </c>
      <c r="H84" s="29">
        <v>2.8163269999999998</v>
      </c>
      <c r="I84" s="29">
        <v>2.9948980000000001</v>
      </c>
      <c r="J84" s="29">
        <v>1.892857</v>
      </c>
      <c r="K84" s="29">
        <v>2.1428569999999998</v>
      </c>
      <c r="L84" s="29">
        <v>5.125</v>
      </c>
      <c r="M84" s="29">
        <v>2.375</v>
      </c>
      <c r="N84" s="29">
        <v>2.4166669999999999</v>
      </c>
    </row>
    <row r="85" spans="1:14" x14ac:dyDescent="0.25">
      <c r="A85" s="5" t="s">
        <v>2</v>
      </c>
      <c r="B85" s="5" t="s">
        <v>53</v>
      </c>
      <c r="C85" s="28">
        <v>2010</v>
      </c>
      <c r="D85" s="28">
        <v>0</v>
      </c>
      <c r="E85" s="38">
        <v>1</v>
      </c>
      <c r="F85" s="38">
        <v>0</v>
      </c>
      <c r="G85" s="29">
        <v>2.0833330000000001</v>
      </c>
      <c r="H85" s="29">
        <v>2.9523809999999999</v>
      </c>
      <c r="I85" s="29">
        <v>3.1309520000000002</v>
      </c>
      <c r="J85" s="29">
        <v>2.0833330000000001</v>
      </c>
      <c r="K85" s="29">
        <v>2.3333330000000001</v>
      </c>
      <c r="L85" s="29">
        <v>5.125</v>
      </c>
      <c r="M85" s="29">
        <v>2.375</v>
      </c>
      <c r="N85" s="29">
        <v>2.4166669999999999</v>
      </c>
    </row>
    <row r="86" spans="1:14" x14ac:dyDescent="0.25">
      <c r="A86" s="5" t="s">
        <v>2</v>
      </c>
      <c r="B86" s="5" t="s">
        <v>53</v>
      </c>
      <c r="C86" s="28">
        <v>2011</v>
      </c>
      <c r="D86" s="28">
        <v>0</v>
      </c>
      <c r="E86" s="38">
        <v>1</v>
      </c>
      <c r="F86" s="38">
        <v>0</v>
      </c>
      <c r="G86" s="29">
        <v>2.0833330000000001</v>
      </c>
      <c r="H86" s="29">
        <v>2.9523809999999999</v>
      </c>
      <c r="I86" s="29">
        <v>3.1309520000000002</v>
      </c>
      <c r="J86" s="29">
        <v>2.0833330000000001</v>
      </c>
      <c r="K86" s="29">
        <v>2.3333330000000001</v>
      </c>
      <c r="L86" s="29">
        <v>5.125</v>
      </c>
      <c r="M86" s="29">
        <v>2.375</v>
      </c>
      <c r="N86" s="29">
        <v>2.4166669999999999</v>
      </c>
    </row>
    <row r="87" spans="1:14" x14ac:dyDescent="0.25">
      <c r="A87" s="5" t="s">
        <v>2</v>
      </c>
      <c r="B87" s="5" t="s">
        <v>53</v>
      </c>
      <c r="C87" s="28">
        <v>2012</v>
      </c>
      <c r="D87" s="28">
        <v>0</v>
      </c>
      <c r="E87" s="38">
        <v>1</v>
      </c>
      <c r="F87" s="38">
        <v>0</v>
      </c>
      <c r="G87" s="29">
        <v>1.892857</v>
      </c>
      <c r="H87" s="29">
        <v>2.8163269999999998</v>
      </c>
      <c r="I87" s="29">
        <v>2.9948980000000001</v>
      </c>
      <c r="J87" s="29">
        <v>1.892857</v>
      </c>
      <c r="K87" s="29">
        <v>2.1428569999999998</v>
      </c>
      <c r="L87" s="29">
        <v>5.125</v>
      </c>
      <c r="M87" s="29">
        <v>2.375</v>
      </c>
      <c r="N87" s="29">
        <v>2.4166669999999999</v>
      </c>
    </row>
    <row r="88" spans="1:14" x14ac:dyDescent="0.25">
      <c r="A88" s="5" t="s">
        <v>2</v>
      </c>
      <c r="B88" s="5" t="s">
        <v>53</v>
      </c>
      <c r="C88" s="28">
        <v>2013</v>
      </c>
      <c r="D88" s="28">
        <v>1</v>
      </c>
      <c r="E88" s="38">
        <v>1</v>
      </c>
      <c r="F88" s="38">
        <v>0</v>
      </c>
      <c r="G88" s="29">
        <v>1.892857</v>
      </c>
      <c r="H88" s="29">
        <v>2.8163269999999998</v>
      </c>
      <c r="I88" s="29">
        <v>2.9948980000000001</v>
      </c>
      <c r="J88" s="29">
        <v>1.892857</v>
      </c>
      <c r="K88" s="29">
        <v>2.1428569999999998</v>
      </c>
      <c r="L88" s="29">
        <v>5.125</v>
      </c>
      <c r="M88" s="29">
        <v>2.375</v>
      </c>
      <c r="N88" s="29">
        <v>2.4166669999999999</v>
      </c>
    </row>
    <row r="89" spans="1:14" x14ac:dyDescent="0.25">
      <c r="A89" s="5" t="s">
        <v>3</v>
      </c>
      <c r="B89" s="5" t="s">
        <v>54</v>
      </c>
      <c r="C89" s="28">
        <v>1985</v>
      </c>
      <c r="D89" s="28">
        <v>0</v>
      </c>
      <c r="E89" s="38">
        <v>1</v>
      </c>
      <c r="F89" s="38">
        <v>0</v>
      </c>
      <c r="G89" s="29">
        <v>0.92063490000000003</v>
      </c>
      <c r="J89" s="29">
        <v>0.92063490000000003</v>
      </c>
      <c r="M89" s="29">
        <v>0.25</v>
      </c>
    </row>
    <row r="90" spans="1:14" x14ac:dyDescent="0.25">
      <c r="A90" s="5" t="s">
        <v>3</v>
      </c>
      <c r="B90" s="5" t="s">
        <v>54</v>
      </c>
      <c r="C90" s="28">
        <v>1986</v>
      </c>
      <c r="D90" s="28">
        <v>0</v>
      </c>
      <c r="E90" s="38">
        <v>1</v>
      </c>
      <c r="F90" s="38">
        <v>0</v>
      </c>
      <c r="G90" s="29">
        <v>0.92063490000000003</v>
      </c>
      <c r="J90" s="29">
        <v>0.92063490000000003</v>
      </c>
      <c r="M90" s="29">
        <v>0.25</v>
      </c>
    </row>
    <row r="91" spans="1:14" x14ac:dyDescent="0.25">
      <c r="A91" s="5" t="s">
        <v>3</v>
      </c>
      <c r="B91" s="5" t="s">
        <v>54</v>
      </c>
      <c r="C91" s="28">
        <v>1987</v>
      </c>
      <c r="D91" s="28">
        <v>0</v>
      </c>
      <c r="E91" s="38">
        <v>1</v>
      </c>
      <c r="F91" s="38">
        <v>0</v>
      </c>
      <c r="G91" s="29">
        <v>0.92063490000000003</v>
      </c>
      <c r="J91" s="29">
        <v>0.92063490000000003</v>
      </c>
      <c r="M91" s="29">
        <v>0.25</v>
      </c>
    </row>
    <row r="92" spans="1:14" x14ac:dyDescent="0.25">
      <c r="A92" s="5" t="s">
        <v>3</v>
      </c>
      <c r="B92" s="5" t="s">
        <v>54</v>
      </c>
      <c r="C92" s="28">
        <v>1988</v>
      </c>
      <c r="D92" s="28">
        <v>0</v>
      </c>
      <c r="E92" s="38">
        <v>1</v>
      </c>
      <c r="F92" s="38">
        <v>0</v>
      </c>
      <c r="G92" s="29">
        <v>0.92063490000000003</v>
      </c>
      <c r="J92" s="29">
        <v>0.92063490000000003</v>
      </c>
      <c r="M92" s="29">
        <v>0.25</v>
      </c>
    </row>
    <row r="93" spans="1:14" x14ac:dyDescent="0.25">
      <c r="A93" s="5" t="s">
        <v>3</v>
      </c>
      <c r="B93" s="5" t="s">
        <v>54</v>
      </c>
      <c r="C93" s="28">
        <v>1989</v>
      </c>
      <c r="D93" s="28">
        <v>0</v>
      </c>
      <c r="E93" s="38">
        <v>1</v>
      </c>
      <c r="F93" s="38">
        <v>0</v>
      </c>
      <c r="G93" s="29">
        <v>0.92063490000000003</v>
      </c>
      <c r="J93" s="29">
        <v>0.92063490000000003</v>
      </c>
      <c r="M93" s="29">
        <v>0.25</v>
      </c>
    </row>
    <row r="94" spans="1:14" x14ac:dyDescent="0.25">
      <c r="A94" s="5" t="s">
        <v>3</v>
      </c>
      <c r="B94" s="5" t="s">
        <v>54</v>
      </c>
      <c r="C94" s="28">
        <v>1990</v>
      </c>
      <c r="D94" s="28">
        <v>0</v>
      </c>
      <c r="E94" s="38">
        <v>1</v>
      </c>
      <c r="F94" s="38">
        <v>0</v>
      </c>
      <c r="G94" s="29">
        <v>0.92063490000000003</v>
      </c>
      <c r="J94" s="29">
        <v>0.92063490000000003</v>
      </c>
      <c r="M94" s="29">
        <v>0.25</v>
      </c>
    </row>
    <row r="95" spans="1:14" x14ac:dyDescent="0.25">
      <c r="A95" s="5" t="s">
        <v>3</v>
      </c>
      <c r="B95" s="5" t="s">
        <v>54</v>
      </c>
      <c r="C95" s="28">
        <v>1991</v>
      </c>
      <c r="D95" s="28">
        <v>0</v>
      </c>
      <c r="E95" s="38">
        <v>1</v>
      </c>
      <c r="F95" s="38">
        <v>0</v>
      </c>
      <c r="G95" s="29">
        <v>0.92063490000000003</v>
      </c>
      <c r="J95" s="29">
        <v>0.92063490000000003</v>
      </c>
      <c r="M95" s="29">
        <v>0.25</v>
      </c>
    </row>
    <row r="96" spans="1:14" x14ac:dyDescent="0.25">
      <c r="A96" s="5" t="s">
        <v>3</v>
      </c>
      <c r="B96" s="5" t="s">
        <v>54</v>
      </c>
      <c r="C96" s="28">
        <v>1992</v>
      </c>
      <c r="D96" s="28">
        <v>0</v>
      </c>
      <c r="E96" s="38">
        <v>1</v>
      </c>
      <c r="F96" s="38">
        <v>0</v>
      </c>
      <c r="G96" s="29">
        <v>0.92063490000000003</v>
      </c>
      <c r="J96" s="29">
        <v>0.92063490000000003</v>
      </c>
      <c r="M96" s="29">
        <v>0.25</v>
      </c>
    </row>
    <row r="97" spans="1:14" x14ac:dyDescent="0.25">
      <c r="A97" s="5" t="s">
        <v>3</v>
      </c>
      <c r="B97" s="5" t="s">
        <v>54</v>
      </c>
      <c r="C97" s="28">
        <v>1993</v>
      </c>
      <c r="D97" s="28">
        <v>0</v>
      </c>
      <c r="E97" s="38">
        <v>1</v>
      </c>
      <c r="F97" s="38">
        <v>0</v>
      </c>
      <c r="G97" s="29">
        <v>0.92063490000000003</v>
      </c>
      <c r="J97" s="29">
        <v>0.92063490000000003</v>
      </c>
      <c r="M97" s="29">
        <v>0.25</v>
      </c>
    </row>
    <row r="98" spans="1:14" x14ac:dyDescent="0.25">
      <c r="A98" s="5" t="s">
        <v>3</v>
      </c>
      <c r="B98" s="5" t="s">
        <v>54</v>
      </c>
      <c r="C98" s="28">
        <v>1994</v>
      </c>
      <c r="D98" s="28">
        <v>0</v>
      </c>
      <c r="E98" s="38">
        <v>1</v>
      </c>
      <c r="F98" s="38">
        <v>0</v>
      </c>
      <c r="G98" s="29">
        <v>0.92063490000000003</v>
      </c>
      <c r="J98" s="29">
        <v>0.92063490000000003</v>
      </c>
      <c r="M98" s="29">
        <v>0.25</v>
      </c>
    </row>
    <row r="99" spans="1:14" x14ac:dyDescent="0.25">
      <c r="A99" s="5" t="s">
        <v>3</v>
      </c>
      <c r="B99" s="5" t="s">
        <v>54</v>
      </c>
      <c r="C99" s="28">
        <v>1995</v>
      </c>
      <c r="D99" s="28">
        <v>0</v>
      </c>
      <c r="E99" s="38">
        <v>1</v>
      </c>
      <c r="F99" s="38">
        <v>0</v>
      </c>
      <c r="G99" s="29">
        <v>0.92063490000000003</v>
      </c>
      <c r="J99" s="29">
        <v>0.92063490000000003</v>
      </c>
      <c r="M99" s="29">
        <v>0.25</v>
      </c>
    </row>
    <row r="100" spans="1:14" x14ac:dyDescent="0.25">
      <c r="A100" s="5" t="s">
        <v>3</v>
      </c>
      <c r="B100" s="5" t="s">
        <v>54</v>
      </c>
      <c r="C100" s="28">
        <v>1996</v>
      </c>
      <c r="D100" s="28">
        <v>0</v>
      </c>
      <c r="E100" s="38">
        <v>1</v>
      </c>
      <c r="F100" s="38">
        <v>0</v>
      </c>
      <c r="G100" s="29">
        <v>0.92063490000000003</v>
      </c>
      <c r="J100" s="29">
        <v>0.92063490000000003</v>
      </c>
      <c r="M100" s="29">
        <v>0.25</v>
      </c>
    </row>
    <row r="101" spans="1:14" x14ac:dyDescent="0.25">
      <c r="A101" s="5" t="s">
        <v>3</v>
      </c>
      <c r="B101" s="5" t="s">
        <v>54</v>
      </c>
      <c r="C101" s="28">
        <v>1997</v>
      </c>
      <c r="D101" s="28">
        <v>0</v>
      </c>
      <c r="E101" s="38">
        <v>1</v>
      </c>
      <c r="F101" s="38">
        <v>0</v>
      </c>
      <c r="G101" s="29">
        <v>0.92063490000000003</v>
      </c>
      <c r="J101" s="29">
        <v>0.92063490000000003</v>
      </c>
      <c r="M101" s="29">
        <v>0.25</v>
      </c>
    </row>
    <row r="102" spans="1:14" x14ac:dyDescent="0.25">
      <c r="A102" s="5" t="s">
        <v>3</v>
      </c>
      <c r="B102" s="5" t="s">
        <v>54</v>
      </c>
      <c r="C102" s="28">
        <v>1998</v>
      </c>
      <c r="D102" s="28">
        <v>0</v>
      </c>
      <c r="E102" s="38">
        <v>1</v>
      </c>
      <c r="F102" s="38">
        <v>0</v>
      </c>
      <c r="G102" s="29">
        <v>0.92063490000000003</v>
      </c>
      <c r="H102" s="29">
        <v>1.505811</v>
      </c>
      <c r="J102" s="29">
        <v>0.92063490000000003</v>
      </c>
      <c r="L102" s="29">
        <v>2.96875</v>
      </c>
      <c r="M102" s="29">
        <v>0.25</v>
      </c>
    </row>
    <row r="103" spans="1:14" x14ac:dyDescent="0.25">
      <c r="A103" s="5" t="s">
        <v>3</v>
      </c>
      <c r="B103" s="5" t="s">
        <v>54</v>
      </c>
      <c r="C103" s="28">
        <v>1999</v>
      </c>
      <c r="D103" s="28">
        <v>0</v>
      </c>
      <c r="E103" s="38">
        <v>1</v>
      </c>
      <c r="F103" s="38">
        <v>0</v>
      </c>
      <c r="G103" s="29">
        <v>0.92063490000000003</v>
      </c>
      <c r="H103" s="29">
        <v>1.505811</v>
      </c>
      <c r="J103" s="29">
        <v>0.92063490000000003</v>
      </c>
      <c r="L103" s="29">
        <v>2.96875</v>
      </c>
      <c r="M103" s="29">
        <v>0.25</v>
      </c>
    </row>
    <row r="104" spans="1:14" x14ac:dyDescent="0.25">
      <c r="A104" s="5" t="s">
        <v>3</v>
      </c>
      <c r="B104" s="5" t="s">
        <v>54</v>
      </c>
      <c r="C104" s="28">
        <v>2000</v>
      </c>
      <c r="D104" s="28">
        <v>0</v>
      </c>
      <c r="E104" s="38">
        <v>1</v>
      </c>
      <c r="F104" s="38">
        <v>0</v>
      </c>
      <c r="G104" s="29">
        <v>0.92063490000000003</v>
      </c>
      <c r="H104" s="29">
        <v>1.505811</v>
      </c>
      <c r="J104" s="29">
        <v>0.92063490000000003</v>
      </c>
      <c r="L104" s="29">
        <v>2.96875</v>
      </c>
      <c r="M104" s="29">
        <v>0.25</v>
      </c>
    </row>
    <row r="105" spans="1:14" x14ac:dyDescent="0.25">
      <c r="A105" s="5" t="s">
        <v>3</v>
      </c>
      <c r="B105" s="5" t="s">
        <v>54</v>
      </c>
      <c r="C105" s="28">
        <v>2001</v>
      </c>
      <c r="D105" s="28">
        <v>0</v>
      </c>
      <c r="E105" s="38">
        <v>1</v>
      </c>
      <c r="F105" s="38">
        <v>0</v>
      </c>
      <c r="G105" s="29">
        <v>0.92063490000000003</v>
      </c>
      <c r="H105" s="29">
        <v>1.505811</v>
      </c>
      <c r="J105" s="29">
        <v>0.92063490000000003</v>
      </c>
      <c r="L105" s="29">
        <v>2.96875</v>
      </c>
      <c r="M105" s="29">
        <v>0.25</v>
      </c>
    </row>
    <row r="106" spans="1:14" x14ac:dyDescent="0.25">
      <c r="A106" s="5" t="s">
        <v>3</v>
      </c>
      <c r="B106" s="5" t="s">
        <v>54</v>
      </c>
      <c r="C106" s="28">
        <v>2002</v>
      </c>
      <c r="D106" s="28">
        <v>0</v>
      </c>
      <c r="E106" s="38">
        <v>1</v>
      </c>
      <c r="F106" s="38">
        <v>0</v>
      </c>
      <c r="G106" s="29">
        <v>0.92063490000000003</v>
      </c>
      <c r="H106" s="29">
        <v>1.505811</v>
      </c>
      <c r="J106" s="29">
        <v>0.92063490000000003</v>
      </c>
      <c r="L106" s="29">
        <v>2.96875</v>
      </c>
      <c r="M106" s="29">
        <v>0.25</v>
      </c>
    </row>
    <row r="107" spans="1:14" x14ac:dyDescent="0.25">
      <c r="A107" s="5" t="s">
        <v>3</v>
      </c>
      <c r="B107" s="5" t="s">
        <v>54</v>
      </c>
      <c r="C107" s="28">
        <v>2003</v>
      </c>
      <c r="D107" s="28">
        <v>0</v>
      </c>
      <c r="E107" s="38">
        <v>1</v>
      </c>
      <c r="F107" s="38">
        <v>0</v>
      </c>
      <c r="G107" s="29">
        <v>0.92063490000000003</v>
      </c>
      <c r="H107" s="29">
        <v>1.505811</v>
      </c>
      <c r="J107" s="29">
        <v>0.92063490000000003</v>
      </c>
      <c r="L107" s="29">
        <v>2.96875</v>
      </c>
      <c r="M107" s="29">
        <v>0.25</v>
      </c>
    </row>
    <row r="108" spans="1:14" x14ac:dyDescent="0.25">
      <c r="A108" s="5" t="s">
        <v>3</v>
      </c>
      <c r="B108" s="5" t="s">
        <v>54</v>
      </c>
      <c r="C108" s="28">
        <v>2004</v>
      </c>
      <c r="D108" s="28">
        <v>0</v>
      </c>
      <c r="E108" s="38">
        <v>1</v>
      </c>
      <c r="F108" s="38">
        <v>0</v>
      </c>
      <c r="G108" s="29">
        <v>0.92063490000000003</v>
      </c>
      <c r="H108" s="29">
        <v>1.505811</v>
      </c>
      <c r="J108" s="29">
        <v>0.92063490000000003</v>
      </c>
      <c r="L108" s="29">
        <v>2.96875</v>
      </c>
      <c r="M108" s="29">
        <v>0.25</v>
      </c>
    </row>
    <row r="109" spans="1:14" x14ac:dyDescent="0.25">
      <c r="A109" s="5" t="s">
        <v>3</v>
      </c>
      <c r="B109" s="5" t="s">
        <v>54</v>
      </c>
      <c r="C109" s="28">
        <v>2005</v>
      </c>
      <c r="D109" s="28">
        <v>0</v>
      </c>
      <c r="E109" s="38">
        <v>1</v>
      </c>
      <c r="F109" s="38">
        <v>0</v>
      </c>
      <c r="G109" s="29">
        <v>0.92063490000000003</v>
      </c>
      <c r="H109" s="29">
        <v>1.505811</v>
      </c>
      <c r="J109" s="29">
        <v>0.92063490000000003</v>
      </c>
      <c r="L109" s="29">
        <v>2.96875</v>
      </c>
      <c r="M109" s="29">
        <v>0.25</v>
      </c>
    </row>
    <row r="110" spans="1:14" x14ac:dyDescent="0.25">
      <c r="A110" s="5" t="s">
        <v>3</v>
      </c>
      <c r="B110" s="5" t="s">
        <v>54</v>
      </c>
      <c r="C110" s="28">
        <v>2006</v>
      </c>
      <c r="D110" s="28">
        <v>0</v>
      </c>
      <c r="E110" s="38">
        <v>1</v>
      </c>
      <c r="F110" s="38">
        <v>0</v>
      </c>
      <c r="G110" s="29">
        <v>0.92063490000000003</v>
      </c>
      <c r="H110" s="29">
        <v>1.505811</v>
      </c>
      <c r="J110" s="29">
        <v>0.92063490000000003</v>
      </c>
      <c r="L110" s="29">
        <v>2.96875</v>
      </c>
      <c r="M110" s="29">
        <v>0.25</v>
      </c>
    </row>
    <row r="111" spans="1:14" x14ac:dyDescent="0.25">
      <c r="A111" s="5" t="s">
        <v>3</v>
      </c>
      <c r="B111" s="5" t="s">
        <v>54</v>
      </c>
      <c r="C111" s="28">
        <v>2007</v>
      </c>
      <c r="D111" s="28">
        <v>0</v>
      </c>
      <c r="E111" s="38">
        <v>1</v>
      </c>
      <c r="F111" s="38">
        <v>0</v>
      </c>
      <c r="G111" s="29">
        <v>0.92063490000000003</v>
      </c>
      <c r="H111" s="29">
        <v>1.505811</v>
      </c>
      <c r="J111" s="29">
        <v>0.92063490000000003</v>
      </c>
      <c r="L111" s="29">
        <v>2.96875</v>
      </c>
      <c r="M111" s="29">
        <v>0.25</v>
      </c>
    </row>
    <row r="112" spans="1:14" x14ac:dyDescent="0.25">
      <c r="A112" s="5" t="s">
        <v>3</v>
      </c>
      <c r="B112" s="5" t="s">
        <v>54</v>
      </c>
      <c r="C112" s="28">
        <v>2008</v>
      </c>
      <c r="D112" s="28">
        <v>0</v>
      </c>
      <c r="E112" s="38">
        <v>1</v>
      </c>
      <c r="F112" s="38">
        <v>0</v>
      </c>
      <c r="G112" s="29">
        <v>0.92063490000000003</v>
      </c>
      <c r="H112" s="29">
        <v>1.505811</v>
      </c>
      <c r="I112" s="29">
        <v>1.505811</v>
      </c>
      <c r="J112" s="29">
        <v>0.92063490000000003</v>
      </c>
      <c r="K112" s="29">
        <v>0.92063490000000003</v>
      </c>
      <c r="L112" s="29">
        <v>2.96875</v>
      </c>
      <c r="M112" s="29">
        <v>0.25</v>
      </c>
      <c r="N112" s="29">
        <v>0.21</v>
      </c>
    </row>
    <row r="113" spans="1:14" x14ac:dyDescent="0.25">
      <c r="A113" s="5" t="s">
        <v>3</v>
      </c>
      <c r="B113" s="5" t="s">
        <v>54</v>
      </c>
      <c r="C113" s="28">
        <v>2009</v>
      </c>
      <c r="D113" s="28">
        <v>0</v>
      </c>
      <c r="E113" s="38">
        <v>1</v>
      </c>
      <c r="F113" s="38">
        <v>0</v>
      </c>
      <c r="G113" s="29">
        <v>0.92063490000000003</v>
      </c>
      <c r="H113" s="29">
        <v>1.505811</v>
      </c>
      <c r="I113" s="29">
        <v>1.505811</v>
      </c>
      <c r="J113" s="29">
        <v>0.92063490000000003</v>
      </c>
      <c r="K113" s="29">
        <v>0.92063490000000003</v>
      </c>
      <c r="L113" s="29">
        <v>2.96875</v>
      </c>
      <c r="M113" s="29">
        <v>0.25</v>
      </c>
      <c r="N113" s="29">
        <v>0.21</v>
      </c>
    </row>
    <row r="114" spans="1:14" x14ac:dyDescent="0.25">
      <c r="A114" s="5" t="s">
        <v>3</v>
      </c>
      <c r="B114" s="5" t="s">
        <v>54</v>
      </c>
      <c r="C114" s="28">
        <v>2010</v>
      </c>
      <c r="D114" s="28">
        <v>0</v>
      </c>
      <c r="E114" s="38">
        <v>1</v>
      </c>
      <c r="F114" s="38">
        <v>0</v>
      </c>
      <c r="G114" s="29">
        <v>0.92063490000000003</v>
      </c>
      <c r="H114" s="29">
        <v>1.505811</v>
      </c>
      <c r="I114" s="29">
        <v>1.505811</v>
      </c>
      <c r="J114" s="29">
        <v>0.92063490000000003</v>
      </c>
      <c r="K114" s="29">
        <v>0.92063490000000003</v>
      </c>
      <c r="L114" s="29">
        <v>2.96875</v>
      </c>
      <c r="M114" s="29">
        <v>0.25</v>
      </c>
      <c r="N114" s="29">
        <v>0.21</v>
      </c>
    </row>
    <row r="115" spans="1:14" x14ac:dyDescent="0.25">
      <c r="A115" s="5" t="s">
        <v>3</v>
      </c>
      <c r="B115" s="5" t="s">
        <v>54</v>
      </c>
      <c r="C115" s="28">
        <v>2011</v>
      </c>
      <c r="D115" s="28">
        <v>0</v>
      </c>
      <c r="E115" s="38">
        <v>1</v>
      </c>
      <c r="F115" s="38">
        <v>0</v>
      </c>
      <c r="G115" s="29">
        <v>0.92063490000000003</v>
      </c>
      <c r="H115" s="29">
        <v>1.505811</v>
      </c>
      <c r="I115" s="29">
        <v>1.505811</v>
      </c>
      <c r="J115" s="29">
        <v>0.92063490000000003</v>
      </c>
      <c r="K115" s="29">
        <v>0.92063490000000003</v>
      </c>
      <c r="L115" s="29">
        <v>2.96875</v>
      </c>
      <c r="M115" s="29">
        <v>0.25</v>
      </c>
      <c r="N115" s="29">
        <v>0.21</v>
      </c>
    </row>
    <row r="116" spans="1:14" x14ac:dyDescent="0.25">
      <c r="A116" s="5" t="s">
        <v>3</v>
      </c>
      <c r="B116" s="5" t="s">
        <v>54</v>
      </c>
      <c r="C116" s="28">
        <v>2012</v>
      </c>
      <c r="D116" s="28">
        <v>0</v>
      </c>
      <c r="E116" s="38">
        <v>1</v>
      </c>
      <c r="F116" s="38">
        <v>0</v>
      </c>
      <c r="G116" s="29">
        <v>0.92063490000000003</v>
      </c>
      <c r="H116" s="29">
        <v>1.505811</v>
      </c>
      <c r="I116" s="29">
        <v>1.505811</v>
      </c>
      <c r="J116" s="29">
        <v>0.92063490000000003</v>
      </c>
      <c r="K116" s="29">
        <v>0.92063490000000003</v>
      </c>
      <c r="L116" s="29">
        <v>2.96875</v>
      </c>
      <c r="M116" s="29">
        <v>0.25</v>
      </c>
      <c r="N116" s="29">
        <v>0.21</v>
      </c>
    </row>
    <row r="117" spans="1:14" x14ac:dyDescent="0.25">
      <c r="A117" s="5" t="s">
        <v>3</v>
      </c>
      <c r="B117" s="5" t="s">
        <v>54</v>
      </c>
      <c r="C117" s="28">
        <v>2013</v>
      </c>
      <c r="D117" s="28">
        <v>1</v>
      </c>
      <c r="E117" s="38">
        <v>1</v>
      </c>
      <c r="F117" s="38">
        <v>0</v>
      </c>
      <c r="G117" s="29">
        <v>0.92063490000000003</v>
      </c>
      <c r="H117" s="29">
        <v>1.505811</v>
      </c>
      <c r="I117" s="29">
        <v>1.505811</v>
      </c>
      <c r="J117" s="29">
        <v>0.92063490000000003</v>
      </c>
      <c r="K117" s="29">
        <v>0.92063490000000003</v>
      </c>
      <c r="L117" s="29">
        <v>2.96875</v>
      </c>
      <c r="M117" s="29">
        <v>0.25</v>
      </c>
      <c r="N117" s="29">
        <v>0.21</v>
      </c>
    </row>
    <row r="118" spans="1:14" x14ac:dyDescent="0.25">
      <c r="A118" s="5" t="s">
        <v>4</v>
      </c>
      <c r="B118" s="5" t="s">
        <v>55</v>
      </c>
      <c r="C118" s="28">
        <v>2008</v>
      </c>
      <c r="D118" s="28">
        <v>0</v>
      </c>
      <c r="E118" s="38">
        <v>1</v>
      </c>
      <c r="F118" s="38">
        <v>1</v>
      </c>
      <c r="G118" s="29">
        <v>2.6269840000000002</v>
      </c>
      <c r="H118" s="29">
        <v>1.876417</v>
      </c>
      <c r="I118" s="29">
        <v>1.804989</v>
      </c>
      <c r="J118" s="29">
        <v>2.6269840000000002</v>
      </c>
      <c r="K118" s="29">
        <v>2.5269840000000001</v>
      </c>
      <c r="L118" s="29">
        <v>0</v>
      </c>
      <c r="M118" s="29">
        <v>3</v>
      </c>
      <c r="N118" s="29">
        <v>2.4166669999999999</v>
      </c>
    </row>
    <row r="119" spans="1:14" x14ac:dyDescent="0.25">
      <c r="A119" s="5" t="s">
        <v>4</v>
      </c>
      <c r="B119" s="5" t="s">
        <v>55</v>
      </c>
      <c r="C119" s="28">
        <v>2009</v>
      </c>
      <c r="D119" s="28">
        <v>0</v>
      </c>
      <c r="E119" s="38">
        <v>1</v>
      </c>
      <c r="F119" s="38">
        <v>1</v>
      </c>
      <c r="G119" s="29">
        <v>2.6269840000000002</v>
      </c>
      <c r="H119" s="29">
        <v>1.876417</v>
      </c>
      <c r="I119" s="29">
        <v>1.804989</v>
      </c>
      <c r="J119" s="29">
        <v>2.6269840000000002</v>
      </c>
      <c r="K119" s="29">
        <v>2.5269840000000001</v>
      </c>
      <c r="L119" s="29">
        <v>0</v>
      </c>
      <c r="M119" s="29">
        <v>3</v>
      </c>
      <c r="N119" s="29">
        <v>2.4166669999999999</v>
      </c>
    </row>
    <row r="120" spans="1:14" x14ac:dyDescent="0.25">
      <c r="A120" s="5" t="s">
        <v>4</v>
      </c>
      <c r="B120" s="5" t="s">
        <v>55</v>
      </c>
      <c r="C120" s="28">
        <v>2010</v>
      </c>
      <c r="D120" s="28">
        <v>0</v>
      </c>
      <c r="E120" s="38">
        <v>1</v>
      </c>
      <c r="F120" s="38">
        <v>1</v>
      </c>
      <c r="G120" s="29">
        <v>2.6269840000000002</v>
      </c>
      <c r="H120" s="29">
        <v>1.876417</v>
      </c>
      <c r="I120" s="29">
        <v>1.804989</v>
      </c>
      <c r="J120" s="29">
        <v>2.6269840000000002</v>
      </c>
      <c r="K120" s="29">
        <v>2.5269840000000001</v>
      </c>
      <c r="L120" s="29">
        <v>0</v>
      </c>
      <c r="M120" s="29">
        <v>3</v>
      </c>
      <c r="N120" s="29">
        <v>2.4166669999999999</v>
      </c>
    </row>
    <row r="121" spans="1:14" x14ac:dyDescent="0.25">
      <c r="A121" s="5" t="s">
        <v>4</v>
      </c>
      <c r="B121" s="5" t="s">
        <v>55</v>
      </c>
      <c r="C121" s="28">
        <v>2011</v>
      </c>
      <c r="D121" s="28">
        <v>0</v>
      </c>
      <c r="E121" s="38">
        <v>1</v>
      </c>
      <c r="F121" s="38">
        <v>1</v>
      </c>
      <c r="G121" s="29">
        <v>2.6269840000000002</v>
      </c>
      <c r="H121" s="29">
        <v>1.876417</v>
      </c>
      <c r="I121" s="29">
        <v>1.804989</v>
      </c>
      <c r="J121" s="29">
        <v>2.6269840000000002</v>
      </c>
      <c r="K121" s="29">
        <v>2.5269840000000001</v>
      </c>
      <c r="L121" s="29">
        <v>0</v>
      </c>
      <c r="M121" s="29">
        <v>3</v>
      </c>
      <c r="N121" s="29">
        <v>2.4166669999999999</v>
      </c>
    </row>
    <row r="122" spans="1:14" x14ac:dyDescent="0.25">
      <c r="A122" s="5" t="s">
        <v>4</v>
      </c>
      <c r="B122" s="5" t="s">
        <v>55</v>
      </c>
      <c r="C122" s="28">
        <v>2012</v>
      </c>
      <c r="D122" s="28">
        <v>0</v>
      </c>
      <c r="E122" s="38">
        <v>1</v>
      </c>
      <c r="F122" s="38">
        <v>1</v>
      </c>
      <c r="G122" s="29">
        <v>2.6269840000000002</v>
      </c>
      <c r="H122" s="29">
        <v>1.876417</v>
      </c>
      <c r="I122" s="29">
        <v>1.804989</v>
      </c>
      <c r="J122" s="29">
        <v>2.6269840000000002</v>
      </c>
      <c r="K122" s="29">
        <v>2.5269840000000001</v>
      </c>
      <c r="L122" s="29">
        <v>0</v>
      </c>
      <c r="M122" s="29">
        <v>3</v>
      </c>
      <c r="N122" s="29">
        <v>2.4166669999999999</v>
      </c>
    </row>
    <row r="123" spans="1:14" x14ac:dyDescent="0.25">
      <c r="A123" s="5" t="s">
        <v>4</v>
      </c>
      <c r="B123" s="5" t="s">
        <v>55</v>
      </c>
      <c r="C123" s="28">
        <v>2013</v>
      </c>
      <c r="D123" s="28">
        <v>1</v>
      </c>
      <c r="E123" s="38">
        <v>1</v>
      </c>
      <c r="F123" s="38">
        <v>1</v>
      </c>
      <c r="G123" s="29">
        <v>2.6269840000000002</v>
      </c>
      <c r="H123" s="29">
        <v>1.876417</v>
      </c>
      <c r="I123" s="29">
        <v>1.804989</v>
      </c>
      <c r="J123" s="29">
        <v>2.6269840000000002</v>
      </c>
      <c r="K123" s="29">
        <v>2.5269840000000001</v>
      </c>
      <c r="L123" s="29">
        <v>0</v>
      </c>
      <c r="M123" s="29">
        <v>3</v>
      </c>
      <c r="N123" s="29">
        <v>2.4166669999999999</v>
      </c>
    </row>
    <row r="124" spans="1:14" x14ac:dyDescent="0.25">
      <c r="A124" s="5" t="s">
        <v>5</v>
      </c>
      <c r="B124" s="5" t="s">
        <v>56</v>
      </c>
      <c r="C124" s="28">
        <v>1993</v>
      </c>
      <c r="D124" s="28">
        <v>0</v>
      </c>
      <c r="E124" s="38">
        <v>1</v>
      </c>
      <c r="F124" s="38">
        <v>0</v>
      </c>
      <c r="G124" s="29">
        <v>3.3055560000000002</v>
      </c>
      <c r="J124" s="29">
        <v>3.3055560000000002</v>
      </c>
      <c r="M124" s="29">
        <v>0.5</v>
      </c>
    </row>
    <row r="125" spans="1:14" x14ac:dyDescent="0.25">
      <c r="A125" s="5" t="s">
        <v>5</v>
      </c>
      <c r="B125" s="5" t="s">
        <v>56</v>
      </c>
      <c r="C125" s="28">
        <v>1994</v>
      </c>
      <c r="D125" s="28">
        <v>0</v>
      </c>
      <c r="E125" s="38">
        <v>1</v>
      </c>
      <c r="F125" s="38">
        <v>0</v>
      </c>
      <c r="G125" s="29">
        <v>3.3055560000000002</v>
      </c>
      <c r="J125" s="29">
        <v>3.3055560000000002</v>
      </c>
      <c r="M125" s="29">
        <v>0.5</v>
      </c>
    </row>
    <row r="126" spans="1:14" x14ac:dyDescent="0.25">
      <c r="A126" s="5" t="s">
        <v>5</v>
      </c>
      <c r="B126" s="5" t="s">
        <v>56</v>
      </c>
      <c r="C126" s="28">
        <v>1995</v>
      </c>
      <c r="D126" s="28">
        <v>0</v>
      </c>
      <c r="E126" s="38">
        <v>1</v>
      </c>
      <c r="F126" s="38">
        <v>0</v>
      </c>
      <c r="G126" s="29">
        <v>3.3055560000000002</v>
      </c>
      <c r="J126" s="29">
        <v>3.3055560000000002</v>
      </c>
      <c r="M126" s="29">
        <v>0.5</v>
      </c>
    </row>
    <row r="127" spans="1:14" x14ac:dyDescent="0.25">
      <c r="A127" s="5" t="s">
        <v>5</v>
      </c>
      <c r="B127" s="5" t="s">
        <v>56</v>
      </c>
      <c r="C127" s="28">
        <v>1996</v>
      </c>
      <c r="D127" s="28">
        <v>0</v>
      </c>
      <c r="E127" s="38">
        <v>1</v>
      </c>
      <c r="F127" s="38">
        <v>0</v>
      </c>
      <c r="G127" s="29">
        <v>3.3055560000000002</v>
      </c>
      <c r="J127" s="29">
        <v>3.3055560000000002</v>
      </c>
      <c r="M127" s="29">
        <v>0.5</v>
      </c>
    </row>
    <row r="128" spans="1:14" x14ac:dyDescent="0.25">
      <c r="A128" s="5" t="s">
        <v>5</v>
      </c>
      <c r="B128" s="5" t="s">
        <v>56</v>
      </c>
      <c r="C128" s="28">
        <v>1997</v>
      </c>
      <c r="D128" s="28">
        <v>0</v>
      </c>
      <c r="E128" s="38">
        <v>1</v>
      </c>
      <c r="F128" s="38">
        <v>0</v>
      </c>
      <c r="G128" s="29">
        <v>3.3055560000000002</v>
      </c>
      <c r="J128" s="29">
        <v>3.3055560000000002</v>
      </c>
      <c r="M128" s="29">
        <v>0.5</v>
      </c>
    </row>
    <row r="129" spans="1:14" x14ac:dyDescent="0.25">
      <c r="A129" s="5" t="s">
        <v>5</v>
      </c>
      <c r="B129" s="5" t="s">
        <v>56</v>
      </c>
      <c r="C129" s="28">
        <v>1998</v>
      </c>
      <c r="D129" s="28">
        <v>0</v>
      </c>
      <c r="E129" s="38">
        <v>1</v>
      </c>
      <c r="F129" s="38">
        <v>0</v>
      </c>
      <c r="G129" s="29">
        <v>3.3055560000000002</v>
      </c>
      <c r="H129" s="29">
        <v>2.9682539999999999</v>
      </c>
      <c r="J129" s="29">
        <v>3.3055560000000002</v>
      </c>
      <c r="L129" s="29">
        <v>2.125</v>
      </c>
      <c r="M129" s="29">
        <v>0.5</v>
      </c>
    </row>
    <row r="130" spans="1:14" x14ac:dyDescent="0.25">
      <c r="A130" s="5" t="s">
        <v>5</v>
      </c>
      <c r="B130" s="5" t="s">
        <v>56</v>
      </c>
      <c r="C130" s="28">
        <v>1999</v>
      </c>
      <c r="D130" s="28">
        <v>0</v>
      </c>
      <c r="E130" s="38">
        <v>1</v>
      </c>
      <c r="F130" s="38">
        <v>0</v>
      </c>
      <c r="G130" s="29">
        <v>3.3055560000000002</v>
      </c>
      <c r="H130" s="29">
        <v>2.9682539999999999</v>
      </c>
      <c r="J130" s="29">
        <v>3.3055560000000002</v>
      </c>
      <c r="L130" s="29">
        <v>2.125</v>
      </c>
      <c r="M130" s="29">
        <v>0.5</v>
      </c>
    </row>
    <row r="131" spans="1:14" x14ac:dyDescent="0.25">
      <c r="A131" s="5" t="s">
        <v>5</v>
      </c>
      <c r="B131" s="5" t="s">
        <v>56</v>
      </c>
      <c r="C131" s="28">
        <v>2000</v>
      </c>
      <c r="D131" s="28">
        <v>0</v>
      </c>
      <c r="E131" s="38">
        <v>1</v>
      </c>
      <c r="F131" s="38">
        <v>0</v>
      </c>
      <c r="G131" s="29">
        <v>3.3055560000000002</v>
      </c>
      <c r="H131" s="29">
        <v>2.9682539999999999</v>
      </c>
      <c r="J131" s="29">
        <v>3.3055560000000002</v>
      </c>
      <c r="L131" s="29">
        <v>2.125</v>
      </c>
      <c r="M131" s="29">
        <v>0.5</v>
      </c>
    </row>
    <row r="132" spans="1:14" x14ac:dyDescent="0.25">
      <c r="A132" s="5" t="s">
        <v>5</v>
      </c>
      <c r="B132" s="5" t="s">
        <v>56</v>
      </c>
      <c r="C132" s="28">
        <v>2001</v>
      </c>
      <c r="D132" s="28">
        <v>0</v>
      </c>
      <c r="E132" s="38">
        <v>1</v>
      </c>
      <c r="F132" s="38">
        <v>0</v>
      </c>
      <c r="G132" s="29">
        <v>3.3055560000000002</v>
      </c>
      <c r="H132" s="29">
        <v>2.9682539999999999</v>
      </c>
      <c r="J132" s="29">
        <v>3.3055560000000002</v>
      </c>
      <c r="L132" s="29">
        <v>2.125</v>
      </c>
      <c r="M132" s="29">
        <v>0.5</v>
      </c>
    </row>
    <row r="133" spans="1:14" x14ac:dyDescent="0.25">
      <c r="A133" s="5" t="s">
        <v>5</v>
      </c>
      <c r="B133" s="5" t="s">
        <v>56</v>
      </c>
      <c r="C133" s="28">
        <v>2002</v>
      </c>
      <c r="D133" s="28">
        <v>0</v>
      </c>
      <c r="E133" s="38">
        <v>1</v>
      </c>
      <c r="F133" s="38">
        <v>0</v>
      </c>
      <c r="G133" s="29">
        <v>3.3055560000000002</v>
      </c>
      <c r="H133" s="29">
        <v>2.9682539999999999</v>
      </c>
      <c r="J133" s="29">
        <v>3.3055560000000002</v>
      </c>
      <c r="L133" s="29">
        <v>2.125</v>
      </c>
      <c r="M133" s="29">
        <v>0.5</v>
      </c>
    </row>
    <row r="134" spans="1:14" x14ac:dyDescent="0.25">
      <c r="A134" s="5" t="s">
        <v>5</v>
      </c>
      <c r="B134" s="5" t="s">
        <v>56</v>
      </c>
      <c r="C134" s="28">
        <v>2003</v>
      </c>
      <c r="D134" s="28">
        <v>0</v>
      </c>
      <c r="E134" s="38">
        <v>1</v>
      </c>
      <c r="F134" s="38">
        <v>0</v>
      </c>
      <c r="G134" s="29">
        <v>3.3055560000000002</v>
      </c>
      <c r="H134" s="29">
        <v>2.9682539999999999</v>
      </c>
      <c r="J134" s="29">
        <v>3.3055560000000002</v>
      </c>
      <c r="L134" s="29">
        <v>2.125</v>
      </c>
      <c r="M134" s="29">
        <v>0.5</v>
      </c>
    </row>
    <row r="135" spans="1:14" x14ac:dyDescent="0.25">
      <c r="A135" s="5" t="s">
        <v>5</v>
      </c>
      <c r="B135" s="5" t="s">
        <v>56</v>
      </c>
      <c r="C135" s="28">
        <v>2004</v>
      </c>
      <c r="D135" s="28">
        <v>0</v>
      </c>
      <c r="E135" s="38">
        <v>1</v>
      </c>
      <c r="F135" s="38">
        <v>0</v>
      </c>
      <c r="G135" s="29">
        <v>3.3055560000000002</v>
      </c>
      <c r="H135" s="29">
        <v>2.9682539999999999</v>
      </c>
      <c r="J135" s="29">
        <v>3.3055560000000002</v>
      </c>
      <c r="L135" s="29">
        <v>2.125</v>
      </c>
      <c r="M135" s="29">
        <v>0.5</v>
      </c>
    </row>
    <row r="136" spans="1:14" x14ac:dyDescent="0.25">
      <c r="A136" s="5" t="s">
        <v>5</v>
      </c>
      <c r="B136" s="5" t="s">
        <v>56</v>
      </c>
      <c r="C136" s="28">
        <v>2005</v>
      </c>
      <c r="D136" s="28">
        <v>0</v>
      </c>
      <c r="E136" s="38">
        <v>1</v>
      </c>
      <c r="F136" s="38">
        <v>0</v>
      </c>
      <c r="G136" s="29">
        <v>3.3055560000000002</v>
      </c>
      <c r="H136" s="29">
        <v>2.9682539999999999</v>
      </c>
      <c r="J136" s="29">
        <v>3.3055560000000002</v>
      </c>
      <c r="L136" s="29">
        <v>2.125</v>
      </c>
      <c r="M136" s="29">
        <v>1.125</v>
      </c>
    </row>
    <row r="137" spans="1:14" x14ac:dyDescent="0.25">
      <c r="A137" s="5" t="s">
        <v>5</v>
      </c>
      <c r="B137" s="5" t="s">
        <v>56</v>
      </c>
      <c r="C137" s="28">
        <v>2006</v>
      </c>
      <c r="D137" s="28">
        <v>0</v>
      </c>
      <c r="E137" s="38">
        <v>1</v>
      </c>
      <c r="F137" s="38">
        <v>0</v>
      </c>
      <c r="G137" s="29">
        <v>3.3055560000000002</v>
      </c>
      <c r="H137" s="29">
        <v>2.9682539999999999</v>
      </c>
      <c r="J137" s="29">
        <v>3.3055560000000002</v>
      </c>
      <c r="L137" s="29">
        <v>2.125</v>
      </c>
      <c r="M137" s="29">
        <v>1.125</v>
      </c>
    </row>
    <row r="138" spans="1:14" x14ac:dyDescent="0.25">
      <c r="A138" s="5" t="s">
        <v>5</v>
      </c>
      <c r="B138" s="5" t="s">
        <v>56</v>
      </c>
      <c r="C138" s="28">
        <v>2007</v>
      </c>
      <c r="D138" s="28">
        <v>0</v>
      </c>
      <c r="E138" s="38">
        <v>1</v>
      </c>
      <c r="F138" s="38">
        <v>0</v>
      </c>
      <c r="G138" s="29">
        <v>3.051587</v>
      </c>
      <c r="H138" s="29">
        <v>2.786848</v>
      </c>
      <c r="J138" s="29">
        <v>3.051587</v>
      </c>
      <c r="L138" s="29">
        <v>2.125</v>
      </c>
      <c r="M138" s="29">
        <v>1.125</v>
      </c>
    </row>
    <row r="139" spans="1:14" x14ac:dyDescent="0.25">
      <c r="A139" s="5" t="s">
        <v>5</v>
      </c>
      <c r="B139" s="5" t="s">
        <v>56</v>
      </c>
      <c r="C139" s="28">
        <v>2008</v>
      </c>
      <c r="D139" s="28">
        <v>0</v>
      </c>
      <c r="E139" s="38">
        <v>1</v>
      </c>
      <c r="F139" s="38">
        <v>0</v>
      </c>
      <c r="G139" s="29">
        <v>3.051587</v>
      </c>
      <c r="H139" s="29">
        <v>2.786848</v>
      </c>
      <c r="I139" s="29">
        <v>2.751134</v>
      </c>
      <c r="J139" s="29">
        <v>3.051587</v>
      </c>
      <c r="K139" s="29">
        <v>3.0015869999999998</v>
      </c>
      <c r="L139" s="29">
        <v>2.125</v>
      </c>
      <c r="M139" s="29">
        <v>1.125</v>
      </c>
      <c r="N139" s="29">
        <v>1.875</v>
      </c>
    </row>
    <row r="140" spans="1:14" x14ac:dyDescent="0.25">
      <c r="A140" s="5" t="s">
        <v>5</v>
      </c>
      <c r="B140" s="5" t="s">
        <v>56</v>
      </c>
      <c r="C140" s="28">
        <v>2009</v>
      </c>
      <c r="D140" s="28">
        <v>0</v>
      </c>
      <c r="E140" s="38">
        <v>1</v>
      </c>
      <c r="F140" s="38">
        <v>0</v>
      </c>
      <c r="G140" s="29">
        <v>3.051587</v>
      </c>
      <c r="H140" s="29">
        <v>2.786848</v>
      </c>
      <c r="I140" s="29">
        <v>2.751134</v>
      </c>
      <c r="J140" s="29">
        <v>3.051587</v>
      </c>
      <c r="K140" s="29">
        <v>3.0015869999999998</v>
      </c>
      <c r="L140" s="29">
        <v>2.125</v>
      </c>
      <c r="M140" s="29">
        <v>1.125</v>
      </c>
      <c r="N140" s="29">
        <v>1.875</v>
      </c>
    </row>
    <row r="141" spans="1:14" x14ac:dyDescent="0.25">
      <c r="A141" s="5" t="s">
        <v>5</v>
      </c>
      <c r="B141" s="5" t="s">
        <v>56</v>
      </c>
      <c r="C141" s="28">
        <v>2010</v>
      </c>
      <c r="D141" s="28">
        <v>0</v>
      </c>
      <c r="E141" s="38">
        <v>1</v>
      </c>
      <c r="F141" s="38">
        <v>0</v>
      </c>
      <c r="G141" s="29">
        <v>3.051587</v>
      </c>
      <c r="H141" s="29">
        <v>2.786848</v>
      </c>
      <c r="I141" s="29">
        <v>2.751134</v>
      </c>
      <c r="J141" s="29">
        <v>3.051587</v>
      </c>
      <c r="K141" s="29">
        <v>3.0015869999999998</v>
      </c>
      <c r="L141" s="29">
        <v>2.125</v>
      </c>
      <c r="M141" s="29">
        <v>1.3125</v>
      </c>
      <c r="N141" s="29">
        <v>2</v>
      </c>
    </row>
    <row r="142" spans="1:14" x14ac:dyDescent="0.25">
      <c r="A142" s="5" t="s">
        <v>5</v>
      </c>
      <c r="B142" s="5" t="s">
        <v>56</v>
      </c>
      <c r="C142" s="28">
        <v>2011</v>
      </c>
      <c r="D142" s="28">
        <v>0</v>
      </c>
      <c r="E142" s="38">
        <v>1</v>
      </c>
      <c r="F142" s="38">
        <v>0</v>
      </c>
      <c r="G142" s="29">
        <v>3.051587</v>
      </c>
      <c r="H142" s="29">
        <v>2.786848</v>
      </c>
      <c r="I142" s="29">
        <v>2.751134</v>
      </c>
      <c r="J142" s="29">
        <v>3.051587</v>
      </c>
      <c r="K142" s="29">
        <v>3.0015869999999998</v>
      </c>
      <c r="L142" s="29">
        <v>2.125</v>
      </c>
      <c r="M142" s="29">
        <v>1.3125</v>
      </c>
      <c r="N142" s="29">
        <v>2</v>
      </c>
    </row>
    <row r="143" spans="1:14" x14ac:dyDescent="0.25">
      <c r="A143" s="5" t="s">
        <v>5</v>
      </c>
      <c r="B143" s="5" t="s">
        <v>56</v>
      </c>
      <c r="C143" s="28">
        <v>2012</v>
      </c>
      <c r="D143" s="28">
        <v>0</v>
      </c>
      <c r="E143" s="38">
        <v>1</v>
      </c>
      <c r="F143" s="38">
        <v>0</v>
      </c>
      <c r="G143" s="29">
        <v>2.9246029999999998</v>
      </c>
      <c r="H143" s="29">
        <v>2.696145</v>
      </c>
      <c r="I143" s="29">
        <v>2.660431</v>
      </c>
      <c r="J143" s="29">
        <v>2.9246029999999998</v>
      </c>
      <c r="K143" s="29">
        <v>2.874603</v>
      </c>
      <c r="L143" s="29">
        <v>2.125</v>
      </c>
      <c r="M143" s="29">
        <v>1.4375</v>
      </c>
      <c r="N143" s="29">
        <v>2.125</v>
      </c>
    </row>
    <row r="144" spans="1:14" x14ac:dyDescent="0.25">
      <c r="A144" s="5" t="s">
        <v>5</v>
      </c>
      <c r="B144" s="5" t="s">
        <v>56</v>
      </c>
      <c r="C144" s="28">
        <v>2013</v>
      </c>
      <c r="D144" s="28">
        <v>1</v>
      </c>
      <c r="E144" s="38">
        <v>1</v>
      </c>
      <c r="F144" s="38">
        <v>0</v>
      </c>
      <c r="G144" s="29">
        <v>2.9246029999999998</v>
      </c>
      <c r="H144" s="29">
        <v>2.696145</v>
      </c>
      <c r="I144" s="29">
        <v>2.660431</v>
      </c>
      <c r="J144" s="29">
        <v>2.9246029999999998</v>
      </c>
      <c r="K144" s="29">
        <v>2.874603</v>
      </c>
      <c r="L144" s="29">
        <v>2.125</v>
      </c>
      <c r="M144" s="29">
        <v>1.4375</v>
      </c>
      <c r="N144" s="29">
        <v>2.125</v>
      </c>
    </row>
    <row r="145" spans="1:13" x14ac:dyDescent="0.25">
      <c r="A145" s="5" t="s">
        <v>6</v>
      </c>
      <c r="B145" s="5" t="s">
        <v>57</v>
      </c>
      <c r="C145" s="28">
        <v>1985</v>
      </c>
      <c r="D145" s="28">
        <v>0</v>
      </c>
      <c r="E145" s="38">
        <v>1</v>
      </c>
      <c r="F145" s="38">
        <v>0</v>
      </c>
      <c r="G145" s="29">
        <v>2.1825399999999999</v>
      </c>
      <c r="J145" s="29">
        <v>2.1825399999999999</v>
      </c>
      <c r="M145" s="29">
        <v>3.125</v>
      </c>
    </row>
    <row r="146" spans="1:13" x14ac:dyDescent="0.25">
      <c r="A146" s="5" t="s">
        <v>6</v>
      </c>
      <c r="B146" s="5" t="s">
        <v>57</v>
      </c>
      <c r="C146" s="28">
        <v>1986</v>
      </c>
      <c r="D146" s="28">
        <v>0</v>
      </c>
      <c r="E146" s="38">
        <v>1</v>
      </c>
      <c r="F146" s="38">
        <v>0</v>
      </c>
      <c r="G146" s="29">
        <v>2.1825399999999999</v>
      </c>
      <c r="J146" s="29">
        <v>2.1825399999999999</v>
      </c>
      <c r="M146" s="29">
        <v>3.125</v>
      </c>
    </row>
    <row r="147" spans="1:13" x14ac:dyDescent="0.25">
      <c r="A147" s="5" t="s">
        <v>6</v>
      </c>
      <c r="B147" s="5" t="s">
        <v>57</v>
      </c>
      <c r="C147" s="28">
        <v>1987</v>
      </c>
      <c r="D147" s="28">
        <v>0</v>
      </c>
      <c r="E147" s="38">
        <v>1</v>
      </c>
      <c r="F147" s="38">
        <v>0</v>
      </c>
      <c r="G147" s="29">
        <v>2.1825399999999999</v>
      </c>
      <c r="J147" s="29">
        <v>2.1825399999999999</v>
      </c>
      <c r="M147" s="29">
        <v>3.125</v>
      </c>
    </row>
    <row r="148" spans="1:13" x14ac:dyDescent="0.25">
      <c r="A148" s="5" t="s">
        <v>6</v>
      </c>
      <c r="B148" s="5" t="s">
        <v>57</v>
      </c>
      <c r="C148" s="28">
        <v>1988</v>
      </c>
      <c r="D148" s="28">
        <v>0</v>
      </c>
      <c r="E148" s="38">
        <v>1</v>
      </c>
      <c r="F148" s="38">
        <v>0</v>
      </c>
      <c r="G148" s="29">
        <v>2.1825399999999999</v>
      </c>
      <c r="J148" s="29">
        <v>2.1825399999999999</v>
      </c>
      <c r="M148" s="29">
        <v>3.125</v>
      </c>
    </row>
    <row r="149" spans="1:13" x14ac:dyDescent="0.25">
      <c r="A149" s="5" t="s">
        <v>6</v>
      </c>
      <c r="B149" s="5" t="s">
        <v>57</v>
      </c>
      <c r="C149" s="28">
        <v>1989</v>
      </c>
      <c r="D149" s="28">
        <v>0</v>
      </c>
      <c r="E149" s="38">
        <v>1</v>
      </c>
      <c r="F149" s="38">
        <v>0</v>
      </c>
      <c r="G149" s="29">
        <v>2.1825399999999999</v>
      </c>
      <c r="J149" s="29">
        <v>2.1825399999999999</v>
      </c>
      <c r="M149" s="29">
        <v>3.125</v>
      </c>
    </row>
    <row r="150" spans="1:13" x14ac:dyDescent="0.25">
      <c r="A150" s="5" t="s">
        <v>6</v>
      </c>
      <c r="B150" s="5" t="s">
        <v>57</v>
      </c>
      <c r="C150" s="28">
        <v>1990</v>
      </c>
      <c r="D150" s="28">
        <v>0</v>
      </c>
      <c r="E150" s="38">
        <v>1</v>
      </c>
      <c r="F150" s="38">
        <v>0</v>
      </c>
      <c r="G150" s="29">
        <v>2.1825399999999999</v>
      </c>
      <c r="J150" s="29">
        <v>2.1825399999999999</v>
      </c>
      <c r="M150" s="29">
        <v>3.125</v>
      </c>
    </row>
    <row r="151" spans="1:13" x14ac:dyDescent="0.25">
      <c r="A151" s="5" t="s">
        <v>6</v>
      </c>
      <c r="B151" s="5" t="s">
        <v>57</v>
      </c>
      <c r="C151" s="28">
        <v>1991</v>
      </c>
      <c r="D151" s="28">
        <v>0</v>
      </c>
      <c r="E151" s="38">
        <v>1</v>
      </c>
      <c r="F151" s="38">
        <v>0</v>
      </c>
      <c r="G151" s="29">
        <v>2.1825399999999999</v>
      </c>
      <c r="J151" s="29">
        <v>2.1825399999999999</v>
      </c>
      <c r="M151" s="29">
        <v>1.375</v>
      </c>
    </row>
    <row r="152" spans="1:13" x14ac:dyDescent="0.25">
      <c r="A152" s="5" t="s">
        <v>6</v>
      </c>
      <c r="B152" s="5" t="s">
        <v>57</v>
      </c>
      <c r="C152" s="28">
        <v>1992</v>
      </c>
      <c r="D152" s="28">
        <v>0</v>
      </c>
      <c r="E152" s="38">
        <v>1</v>
      </c>
      <c r="F152" s="38">
        <v>0</v>
      </c>
      <c r="G152" s="29">
        <v>2.1825399999999999</v>
      </c>
      <c r="J152" s="29">
        <v>2.1825399999999999</v>
      </c>
      <c r="M152" s="29">
        <v>1.375</v>
      </c>
    </row>
    <row r="153" spans="1:13" x14ac:dyDescent="0.25">
      <c r="A153" s="5" t="s">
        <v>6</v>
      </c>
      <c r="B153" s="5" t="s">
        <v>57</v>
      </c>
      <c r="C153" s="28">
        <v>1993</v>
      </c>
      <c r="D153" s="28">
        <v>0</v>
      </c>
      <c r="E153" s="38">
        <v>1</v>
      </c>
      <c r="F153" s="38">
        <v>0</v>
      </c>
      <c r="G153" s="29">
        <v>2.1825399999999999</v>
      </c>
      <c r="J153" s="29">
        <v>2.1825399999999999</v>
      </c>
      <c r="M153" s="29">
        <v>1.375</v>
      </c>
    </row>
    <row r="154" spans="1:13" x14ac:dyDescent="0.25">
      <c r="A154" s="5" t="s">
        <v>6</v>
      </c>
      <c r="B154" s="5" t="s">
        <v>57</v>
      </c>
      <c r="C154" s="28">
        <v>1994</v>
      </c>
      <c r="D154" s="28">
        <v>0</v>
      </c>
      <c r="E154" s="38">
        <v>1</v>
      </c>
      <c r="F154" s="38">
        <v>0</v>
      </c>
      <c r="G154" s="29">
        <v>2.1825399999999999</v>
      </c>
      <c r="J154" s="29">
        <v>2.1825399999999999</v>
      </c>
      <c r="M154" s="29">
        <v>1.375</v>
      </c>
    </row>
    <row r="155" spans="1:13" x14ac:dyDescent="0.25">
      <c r="A155" s="5" t="s">
        <v>6</v>
      </c>
      <c r="B155" s="5" t="s">
        <v>57</v>
      </c>
      <c r="C155" s="28">
        <v>1995</v>
      </c>
      <c r="D155" s="28">
        <v>0</v>
      </c>
      <c r="E155" s="38">
        <v>1</v>
      </c>
      <c r="F155" s="38">
        <v>0</v>
      </c>
      <c r="G155" s="29">
        <v>2.1349209999999998</v>
      </c>
      <c r="J155" s="29">
        <v>2.1349209999999998</v>
      </c>
      <c r="M155" s="29">
        <v>1.375</v>
      </c>
    </row>
    <row r="156" spans="1:13" x14ac:dyDescent="0.25">
      <c r="A156" s="5" t="s">
        <v>6</v>
      </c>
      <c r="B156" s="5" t="s">
        <v>57</v>
      </c>
      <c r="C156" s="28">
        <v>1996</v>
      </c>
      <c r="D156" s="28">
        <v>0</v>
      </c>
      <c r="E156" s="38">
        <v>1</v>
      </c>
      <c r="F156" s="38">
        <v>0</v>
      </c>
      <c r="G156" s="29">
        <v>2.1349209999999998</v>
      </c>
      <c r="J156" s="29">
        <v>2.1349209999999998</v>
      </c>
      <c r="M156" s="29">
        <v>1.375</v>
      </c>
    </row>
    <row r="157" spans="1:13" x14ac:dyDescent="0.25">
      <c r="A157" s="5" t="s">
        <v>6</v>
      </c>
      <c r="B157" s="5" t="s">
        <v>57</v>
      </c>
      <c r="C157" s="28">
        <v>1997</v>
      </c>
      <c r="D157" s="28">
        <v>0</v>
      </c>
      <c r="E157" s="38">
        <v>1</v>
      </c>
      <c r="F157" s="38">
        <v>0</v>
      </c>
      <c r="G157" s="29">
        <v>2.1349209999999998</v>
      </c>
      <c r="J157" s="29">
        <v>2.1349209999999998</v>
      </c>
      <c r="M157" s="29">
        <v>1.375</v>
      </c>
    </row>
    <row r="158" spans="1:13" x14ac:dyDescent="0.25">
      <c r="A158" s="5" t="s">
        <v>6</v>
      </c>
      <c r="B158" s="5" t="s">
        <v>57</v>
      </c>
      <c r="C158" s="28">
        <v>1998</v>
      </c>
      <c r="D158" s="28">
        <v>0</v>
      </c>
      <c r="E158" s="38">
        <v>1</v>
      </c>
      <c r="F158" s="38">
        <v>0</v>
      </c>
      <c r="G158" s="29">
        <v>2.1349209999999998</v>
      </c>
      <c r="H158" s="29">
        <v>2.5606580000000001</v>
      </c>
      <c r="J158" s="29">
        <v>2.1349209999999998</v>
      </c>
      <c r="L158" s="29">
        <v>3.625</v>
      </c>
      <c r="M158" s="29">
        <v>1.375</v>
      </c>
    </row>
    <row r="159" spans="1:13" x14ac:dyDescent="0.25">
      <c r="A159" s="5" t="s">
        <v>6</v>
      </c>
      <c r="B159" s="5" t="s">
        <v>57</v>
      </c>
      <c r="C159" s="28">
        <v>1999</v>
      </c>
      <c r="D159" s="28">
        <v>0</v>
      </c>
      <c r="E159" s="38">
        <v>1</v>
      </c>
      <c r="F159" s="38">
        <v>0</v>
      </c>
      <c r="G159" s="29">
        <v>2.1349209999999998</v>
      </c>
      <c r="H159" s="29">
        <v>2.5606580000000001</v>
      </c>
      <c r="J159" s="29">
        <v>2.1349209999999998</v>
      </c>
      <c r="L159" s="29">
        <v>3.625</v>
      </c>
      <c r="M159" s="29">
        <v>1.375</v>
      </c>
    </row>
    <row r="160" spans="1:13" x14ac:dyDescent="0.25">
      <c r="A160" s="5" t="s">
        <v>6</v>
      </c>
      <c r="B160" s="5" t="s">
        <v>57</v>
      </c>
      <c r="C160" s="28">
        <v>2000</v>
      </c>
      <c r="D160" s="28">
        <v>0</v>
      </c>
      <c r="E160" s="38">
        <v>1</v>
      </c>
      <c r="F160" s="38">
        <v>0</v>
      </c>
      <c r="G160" s="29">
        <v>2.1349209999999998</v>
      </c>
      <c r="H160" s="29">
        <v>2.5606580000000001</v>
      </c>
      <c r="J160" s="29">
        <v>2.1349209999999998</v>
      </c>
      <c r="L160" s="29">
        <v>3.625</v>
      </c>
      <c r="M160" s="29">
        <v>1.375</v>
      </c>
    </row>
    <row r="161" spans="1:14" x14ac:dyDescent="0.25">
      <c r="A161" s="5" t="s">
        <v>6</v>
      </c>
      <c r="B161" s="5" t="s">
        <v>57</v>
      </c>
      <c r="C161" s="28">
        <v>2001</v>
      </c>
      <c r="D161" s="28">
        <v>0</v>
      </c>
      <c r="E161" s="38">
        <v>1</v>
      </c>
      <c r="F161" s="38">
        <v>0</v>
      </c>
      <c r="G161" s="29">
        <v>2.1349209999999998</v>
      </c>
      <c r="H161" s="29">
        <v>2.5606580000000001</v>
      </c>
      <c r="J161" s="29">
        <v>2.1349209999999998</v>
      </c>
      <c r="L161" s="29">
        <v>3.625</v>
      </c>
      <c r="M161" s="29">
        <v>1.375</v>
      </c>
    </row>
    <row r="162" spans="1:14" x14ac:dyDescent="0.25">
      <c r="A162" s="5" t="s">
        <v>6</v>
      </c>
      <c r="B162" s="5" t="s">
        <v>57</v>
      </c>
      <c r="C162" s="28">
        <v>2002</v>
      </c>
      <c r="D162" s="28">
        <v>0</v>
      </c>
      <c r="E162" s="38">
        <v>1</v>
      </c>
      <c r="F162" s="38">
        <v>0</v>
      </c>
      <c r="G162" s="29">
        <v>2.1349209999999998</v>
      </c>
      <c r="H162" s="29">
        <v>2.5606580000000001</v>
      </c>
      <c r="J162" s="29">
        <v>2.1349209999999998</v>
      </c>
      <c r="L162" s="29">
        <v>3.625</v>
      </c>
      <c r="M162" s="29">
        <v>1.375</v>
      </c>
    </row>
    <row r="163" spans="1:14" x14ac:dyDescent="0.25">
      <c r="A163" s="5" t="s">
        <v>6</v>
      </c>
      <c r="B163" s="5" t="s">
        <v>57</v>
      </c>
      <c r="C163" s="28">
        <v>2003</v>
      </c>
      <c r="D163" s="28">
        <v>0</v>
      </c>
      <c r="E163" s="38">
        <v>1</v>
      </c>
      <c r="F163" s="38">
        <v>0</v>
      </c>
      <c r="G163" s="29">
        <v>2.1349209999999998</v>
      </c>
      <c r="H163" s="29">
        <v>2.5606580000000001</v>
      </c>
      <c r="J163" s="29">
        <v>2.1349209999999998</v>
      </c>
      <c r="L163" s="29">
        <v>3.625</v>
      </c>
      <c r="M163" s="29">
        <v>1.375</v>
      </c>
    </row>
    <row r="164" spans="1:14" x14ac:dyDescent="0.25">
      <c r="A164" s="5" t="s">
        <v>6</v>
      </c>
      <c r="B164" s="5" t="s">
        <v>57</v>
      </c>
      <c r="C164" s="28">
        <v>2004</v>
      </c>
      <c r="D164" s="28">
        <v>0</v>
      </c>
      <c r="E164" s="38">
        <v>1</v>
      </c>
      <c r="F164" s="38">
        <v>0</v>
      </c>
      <c r="G164" s="29">
        <v>2.1349209999999998</v>
      </c>
      <c r="H164" s="29">
        <v>2.5606580000000001</v>
      </c>
      <c r="J164" s="29">
        <v>2.1349209999999998</v>
      </c>
      <c r="L164" s="29">
        <v>3.625</v>
      </c>
      <c r="M164" s="29">
        <v>1.375</v>
      </c>
    </row>
    <row r="165" spans="1:14" x14ac:dyDescent="0.25">
      <c r="A165" s="5" t="s">
        <v>6</v>
      </c>
      <c r="B165" s="5" t="s">
        <v>57</v>
      </c>
      <c r="C165" s="28">
        <v>2005</v>
      </c>
      <c r="D165" s="28">
        <v>0</v>
      </c>
      <c r="E165" s="38">
        <v>1</v>
      </c>
      <c r="F165" s="38">
        <v>0</v>
      </c>
      <c r="G165" s="29">
        <v>2.1349209999999998</v>
      </c>
      <c r="H165" s="29">
        <v>2.5606580000000001</v>
      </c>
      <c r="J165" s="29">
        <v>2.1349209999999998</v>
      </c>
      <c r="L165" s="29">
        <v>3.625</v>
      </c>
      <c r="M165" s="29">
        <v>1.375</v>
      </c>
    </row>
    <row r="166" spans="1:14" x14ac:dyDescent="0.25">
      <c r="A166" s="5" t="s">
        <v>6</v>
      </c>
      <c r="B166" s="5" t="s">
        <v>57</v>
      </c>
      <c r="C166" s="28">
        <v>2006</v>
      </c>
      <c r="D166" s="28">
        <v>0</v>
      </c>
      <c r="E166" s="38">
        <v>1</v>
      </c>
      <c r="F166" s="38">
        <v>0</v>
      </c>
      <c r="G166" s="29">
        <v>2.1349209999999998</v>
      </c>
      <c r="H166" s="29">
        <v>2.3463720000000001</v>
      </c>
      <c r="J166" s="29">
        <v>2.1349209999999998</v>
      </c>
      <c r="L166" s="29">
        <v>2.875</v>
      </c>
      <c r="M166" s="29">
        <v>1.375</v>
      </c>
    </row>
    <row r="167" spans="1:14" x14ac:dyDescent="0.25">
      <c r="A167" s="5" t="s">
        <v>6</v>
      </c>
      <c r="B167" s="5" t="s">
        <v>57</v>
      </c>
      <c r="C167" s="28">
        <v>2007</v>
      </c>
      <c r="D167" s="28">
        <v>0</v>
      </c>
      <c r="E167" s="38">
        <v>1</v>
      </c>
      <c r="F167" s="38">
        <v>0</v>
      </c>
      <c r="G167" s="29">
        <v>2.1349209999999998</v>
      </c>
      <c r="H167" s="29">
        <v>2.3463720000000001</v>
      </c>
      <c r="J167" s="29">
        <v>2.1349209999999998</v>
      </c>
      <c r="L167" s="29">
        <v>2.875</v>
      </c>
      <c r="M167" s="29">
        <v>1.375</v>
      </c>
    </row>
    <row r="168" spans="1:14" x14ac:dyDescent="0.25">
      <c r="A168" s="5" t="s">
        <v>6</v>
      </c>
      <c r="B168" s="5" t="s">
        <v>57</v>
      </c>
      <c r="C168" s="28">
        <v>2008</v>
      </c>
      <c r="D168" s="28">
        <v>0</v>
      </c>
      <c r="E168" s="38">
        <v>1</v>
      </c>
      <c r="F168" s="38">
        <v>0</v>
      </c>
      <c r="G168" s="29">
        <v>2.1349209999999998</v>
      </c>
      <c r="H168" s="29">
        <v>2.3463720000000001</v>
      </c>
      <c r="I168" s="29">
        <v>2.2749429999999999</v>
      </c>
      <c r="J168" s="29">
        <v>2.1349209999999998</v>
      </c>
      <c r="K168" s="29">
        <v>2.0349210000000002</v>
      </c>
      <c r="L168" s="29">
        <v>2.875</v>
      </c>
      <c r="M168" s="29">
        <v>1.375</v>
      </c>
      <c r="N168" s="29">
        <v>1.7916669999999999</v>
      </c>
    </row>
    <row r="169" spans="1:14" x14ac:dyDescent="0.25">
      <c r="A169" s="5" t="s">
        <v>6</v>
      </c>
      <c r="B169" s="5" t="s">
        <v>57</v>
      </c>
      <c r="C169" s="28">
        <v>2009</v>
      </c>
      <c r="D169" s="28">
        <v>0</v>
      </c>
      <c r="E169" s="38">
        <v>1</v>
      </c>
      <c r="F169" s="38">
        <v>0</v>
      </c>
      <c r="G169" s="29">
        <v>2.1349209999999998</v>
      </c>
      <c r="H169" s="29">
        <v>2.3463720000000001</v>
      </c>
      <c r="I169" s="29">
        <v>2.2749429999999999</v>
      </c>
      <c r="J169" s="29">
        <v>2.1349209999999998</v>
      </c>
      <c r="K169" s="29">
        <v>2.0349210000000002</v>
      </c>
      <c r="L169" s="29">
        <v>2.875</v>
      </c>
      <c r="M169" s="29">
        <v>1.375</v>
      </c>
      <c r="N169" s="29">
        <v>1.7916669999999999</v>
      </c>
    </row>
    <row r="170" spans="1:14" x14ac:dyDescent="0.25">
      <c r="A170" s="5" t="s">
        <v>6</v>
      </c>
      <c r="B170" s="5" t="s">
        <v>57</v>
      </c>
      <c r="C170" s="28">
        <v>2010</v>
      </c>
      <c r="D170" s="28">
        <v>0</v>
      </c>
      <c r="E170" s="38">
        <v>1</v>
      </c>
      <c r="F170" s="38">
        <v>0</v>
      </c>
      <c r="G170" s="29">
        <v>2.1349209999999998</v>
      </c>
      <c r="H170" s="29">
        <v>2.3463720000000001</v>
      </c>
      <c r="I170" s="29">
        <v>2.2749429999999999</v>
      </c>
      <c r="J170" s="29">
        <v>2.1349209999999998</v>
      </c>
      <c r="K170" s="29">
        <v>2.0349210000000002</v>
      </c>
      <c r="L170" s="29">
        <v>2.875</v>
      </c>
      <c r="M170" s="29">
        <v>1.375</v>
      </c>
      <c r="N170" s="29">
        <v>1.7916669999999999</v>
      </c>
    </row>
    <row r="171" spans="1:14" x14ac:dyDescent="0.25">
      <c r="A171" s="5" t="s">
        <v>6</v>
      </c>
      <c r="B171" s="5" t="s">
        <v>57</v>
      </c>
      <c r="C171" s="28">
        <v>2011</v>
      </c>
      <c r="D171" s="28">
        <v>0</v>
      </c>
      <c r="E171" s="38">
        <v>1</v>
      </c>
      <c r="F171" s="38">
        <v>0</v>
      </c>
      <c r="G171" s="29">
        <v>2.198413</v>
      </c>
      <c r="H171" s="29">
        <v>2.3917229999999998</v>
      </c>
      <c r="I171" s="29">
        <v>2.3202950000000002</v>
      </c>
      <c r="J171" s="29">
        <v>2.198413</v>
      </c>
      <c r="K171" s="29">
        <v>2.0984129999999999</v>
      </c>
      <c r="L171" s="29">
        <v>2.875</v>
      </c>
      <c r="M171" s="29">
        <v>1.375</v>
      </c>
      <c r="N171" s="29">
        <v>1.7916669999999999</v>
      </c>
    </row>
    <row r="172" spans="1:14" x14ac:dyDescent="0.25">
      <c r="A172" s="5" t="s">
        <v>6</v>
      </c>
      <c r="B172" s="5" t="s">
        <v>57</v>
      </c>
      <c r="C172" s="28">
        <v>2012</v>
      </c>
      <c r="D172" s="28">
        <v>0</v>
      </c>
      <c r="E172" s="38">
        <v>1</v>
      </c>
      <c r="F172" s="38">
        <v>0</v>
      </c>
      <c r="G172" s="29">
        <v>2.198413</v>
      </c>
      <c r="H172" s="29">
        <v>2.3917229999999998</v>
      </c>
      <c r="I172" s="29">
        <v>2.3202950000000002</v>
      </c>
      <c r="J172" s="29">
        <v>2.198413</v>
      </c>
      <c r="K172" s="29">
        <v>2.0984129999999999</v>
      </c>
      <c r="L172" s="29">
        <v>2.875</v>
      </c>
      <c r="M172" s="29">
        <v>1.375</v>
      </c>
      <c r="N172" s="29">
        <v>1.7916669999999999</v>
      </c>
    </row>
    <row r="173" spans="1:14" x14ac:dyDescent="0.25">
      <c r="A173" s="5" t="s">
        <v>6</v>
      </c>
      <c r="B173" s="5" t="s">
        <v>57</v>
      </c>
      <c r="C173" s="28">
        <v>2013</v>
      </c>
      <c r="D173" s="28">
        <v>1</v>
      </c>
      <c r="E173" s="38">
        <v>1</v>
      </c>
      <c r="F173" s="38">
        <v>0</v>
      </c>
      <c r="G173" s="29">
        <v>2.198413</v>
      </c>
      <c r="H173" s="29">
        <v>2.3917229999999998</v>
      </c>
      <c r="I173" s="29">
        <v>2.3202950000000002</v>
      </c>
      <c r="J173" s="29">
        <v>2.198413</v>
      </c>
      <c r="K173" s="29">
        <v>2.0984129999999999</v>
      </c>
      <c r="L173" s="29">
        <v>2.875</v>
      </c>
      <c r="M173" s="29">
        <v>1.375</v>
      </c>
      <c r="N173" s="29">
        <v>1.7916669999999999</v>
      </c>
    </row>
    <row r="174" spans="1:14" x14ac:dyDescent="0.25">
      <c r="A174" s="5" t="s">
        <v>7</v>
      </c>
      <c r="B174" s="5" t="s">
        <v>58</v>
      </c>
      <c r="C174" s="28">
        <v>2008</v>
      </c>
      <c r="D174" s="28">
        <v>0</v>
      </c>
      <c r="E174" s="38">
        <v>1</v>
      </c>
      <c r="F174" s="38">
        <v>0</v>
      </c>
      <c r="G174" s="29">
        <v>2.7420640000000001</v>
      </c>
      <c r="H174" s="29">
        <v>2.4586169999999998</v>
      </c>
      <c r="I174" s="29">
        <v>2.327664</v>
      </c>
      <c r="J174" s="29">
        <v>2.7420640000000001</v>
      </c>
      <c r="K174" s="29">
        <v>2.5587300000000002</v>
      </c>
      <c r="L174" s="29">
        <v>1.75</v>
      </c>
      <c r="M174" s="29">
        <v>1.875</v>
      </c>
      <c r="N174" s="29">
        <v>2.2916669999999999</v>
      </c>
    </row>
    <row r="175" spans="1:14" x14ac:dyDescent="0.25">
      <c r="A175" s="5" t="s">
        <v>7</v>
      </c>
      <c r="B175" s="5" t="s">
        <v>58</v>
      </c>
      <c r="C175" s="28">
        <v>2009</v>
      </c>
      <c r="D175" s="28">
        <v>0</v>
      </c>
      <c r="E175" s="38">
        <v>1</v>
      </c>
      <c r="F175" s="38">
        <v>0</v>
      </c>
      <c r="G175" s="29">
        <v>2.7420640000000001</v>
      </c>
      <c r="H175" s="29">
        <v>2.4586169999999998</v>
      </c>
      <c r="I175" s="29">
        <v>2.327664</v>
      </c>
      <c r="J175" s="29">
        <v>2.7420640000000001</v>
      </c>
      <c r="K175" s="29">
        <v>2.5587300000000002</v>
      </c>
      <c r="L175" s="29">
        <v>1.75</v>
      </c>
      <c r="M175" s="29">
        <v>1.875</v>
      </c>
      <c r="N175" s="29">
        <v>2.2916669999999999</v>
      </c>
    </row>
    <row r="176" spans="1:14" x14ac:dyDescent="0.25">
      <c r="A176" s="5" t="s">
        <v>7</v>
      </c>
      <c r="B176" s="5" t="s">
        <v>58</v>
      </c>
      <c r="C176" s="28">
        <v>2010</v>
      </c>
      <c r="D176" s="28">
        <v>0</v>
      </c>
      <c r="E176" s="38">
        <v>1</v>
      </c>
      <c r="F176" s="38">
        <v>0</v>
      </c>
      <c r="G176" s="29">
        <v>1.8095239999999999</v>
      </c>
      <c r="H176" s="29">
        <v>2.1139450000000002</v>
      </c>
      <c r="I176" s="29">
        <v>2.0663269999999998</v>
      </c>
      <c r="J176" s="29">
        <v>1.8095239999999999</v>
      </c>
      <c r="K176" s="29">
        <v>1.7428570000000001</v>
      </c>
      <c r="L176" s="29">
        <v>2.875</v>
      </c>
      <c r="M176" s="29">
        <v>1.875</v>
      </c>
      <c r="N176" s="29">
        <v>2.2916669999999999</v>
      </c>
    </row>
    <row r="177" spans="1:14" x14ac:dyDescent="0.25">
      <c r="A177" s="5" t="s">
        <v>7</v>
      </c>
      <c r="B177" s="5" t="s">
        <v>58</v>
      </c>
      <c r="C177" s="28">
        <v>2011</v>
      </c>
      <c r="D177" s="28">
        <v>0</v>
      </c>
      <c r="E177" s="38">
        <v>1</v>
      </c>
      <c r="F177" s="38">
        <v>0</v>
      </c>
      <c r="G177" s="29">
        <v>1.8095239999999999</v>
      </c>
      <c r="H177" s="29">
        <v>2.1139450000000002</v>
      </c>
      <c r="I177" s="29">
        <v>2.0663269999999998</v>
      </c>
      <c r="J177" s="29">
        <v>1.8095239999999999</v>
      </c>
      <c r="K177" s="29">
        <v>1.7428570000000001</v>
      </c>
      <c r="L177" s="29">
        <v>2.875</v>
      </c>
      <c r="M177" s="29">
        <v>1.875</v>
      </c>
      <c r="N177" s="29">
        <v>2.2916669999999999</v>
      </c>
    </row>
    <row r="178" spans="1:14" x14ac:dyDescent="0.25">
      <c r="A178" s="5" t="s">
        <v>7</v>
      </c>
      <c r="B178" s="5" t="s">
        <v>58</v>
      </c>
      <c r="C178" s="28">
        <v>2012</v>
      </c>
      <c r="D178" s="28">
        <v>0</v>
      </c>
      <c r="E178" s="38">
        <v>1</v>
      </c>
      <c r="F178" s="38">
        <v>0</v>
      </c>
      <c r="G178" s="29">
        <v>1.8095239999999999</v>
      </c>
      <c r="H178" s="29">
        <v>2.1139450000000002</v>
      </c>
      <c r="I178" s="29">
        <v>2.0663269999999998</v>
      </c>
      <c r="J178" s="29">
        <v>1.8095239999999999</v>
      </c>
      <c r="K178" s="29">
        <v>1.7428570000000001</v>
      </c>
      <c r="L178" s="29">
        <v>2.875</v>
      </c>
      <c r="M178" s="29">
        <v>1.875</v>
      </c>
      <c r="N178" s="29">
        <v>2.2916669999999999</v>
      </c>
    </row>
    <row r="179" spans="1:14" x14ac:dyDescent="0.25">
      <c r="A179" s="5" t="s">
        <v>7</v>
      </c>
      <c r="B179" s="5" t="s">
        <v>58</v>
      </c>
      <c r="C179" s="28">
        <v>2013</v>
      </c>
      <c r="D179" s="28">
        <v>1</v>
      </c>
      <c r="E179" s="38">
        <v>1</v>
      </c>
      <c r="F179" s="38">
        <v>0</v>
      </c>
      <c r="G179" s="29">
        <v>1.8095239999999999</v>
      </c>
      <c r="H179" s="29">
        <v>2.1139450000000002</v>
      </c>
      <c r="I179" s="29">
        <v>2.0663269999999998</v>
      </c>
      <c r="J179" s="29">
        <v>1.8095239999999999</v>
      </c>
      <c r="K179" s="29">
        <v>1.7428570000000001</v>
      </c>
      <c r="L179" s="29">
        <v>2.875</v>
      </c>
      <c r="M179" s="29">
        <v>3</v>
      </c>
      <c r="N179" s="29">
        <v>3.0416669999999999</v>
      </c>
    </row>
    <row r="180" spans="1:14" x14ac:dyDescent="0.25">
      <c r="A180" s="5" t="s">
        <v>8</v>
      </c>
      <c r="B180" s="5" t="s">
        <v>59</v>
      </c>
      <c r="C180" s="28">
        <v>1985</v>
      </c>
      <c r="D180" s="28">
        <v>0</v>
      </c>
      <c r="E180" s="38">
        <v>1</v>
      </c>
      <c r="F180" s="38">
        <v>0</v>
      </c>
      <c r="G180" s="29">
        <v>2.785714</v>
      </c>
      <c r="J180" s="29">
        <v>2.785714</v>
      </c>
      <c r="M180" s="29">
        <v>1.25</v>
      </c>
    </row>
    <row r="181" spans="1:14" x14ac:dyDescent="0.25">
      <c r="A181" s="5" t="s">
        <v>8</v>
      </c>
      <c r="B181" s="5" t="s">
        <v>59</v>
      </c>
      <c r="C181" s="28">
        <v>1986</v>
      </c>
      <c r="D181" s="28">
        <v>0</v>
      </c>
      <c r="E181" s="38">
        <v>1</v>
      </c>
      <c r="F181" s="38">
        <v>0</v>
      </c>
      <c r="G181" s="29">
        <v>2.785714</v>
      </c>
      <c r="J181" s="29">
        <v>2.785714</v>
      </c>
      <c r="M181" s="29">
        <v>1.25</v>
      </c>
    </row>
    <row r="182" spans="1:14" x14ac:dyDescent="0.25">
      <c r="A182" s="5" t="s">
        <v>8</v>
      </c>
      <c r="B182" s="5" t="s">
        <v>59</v>
      </c>
      <c r="C182" s="28">
        <v>1987</v>
      </c>
      <c r="D182" s="28">
        <v>0</v>
      </c>
      <c r="E182" s="38">
        <v>1</v>
      </c>
      <c r="F182" s="38">
        <v>0</v>
      </c>
      <c r="G182" s="29">
        <v>2.785714</v>
      </c>
      <c r="J182" s="29">
        <v>2.785714</v>
      </c>
      <c r="M182" s="29">
        <v>1.25</v>
      </c>
    </row>
    <row r="183" spans="1:14" x14ac:dyDescent="0.25">
      <c r="A183" s="5" t="s">
        <v>8</v>
      </c>
      <c r="B183" s="5" t="s">
        <v>59</v>
      </c>
      <c r="C183" s="28">
        <v>1988</v>
      </c>
      <c r="D183" s="28">
        <v>0</v>
      </c>
      <c r="E183" s="38">
        <v>1</v>
      </c>
      <c r="F183" s="38">
        <v>0</v>
      </c>
      <c r="G183" s="29">
        <v>2.785714</v>
      </c>
      <c r="J183" s="29">
        <v>2.785714</v>
      </c>
      <c r="M183" s="29">
        <v>1.25</v>
      </c>
    </row>
    <row r="184" spans="1:14" x14ac:dyDescent="0.25">
      <c r="A184" s="5" t="s">
        <v>8</v>
      </c>
      <c r="B184" s="5" t="s">
        <v>59</v>
      </c>
      <c r="C184" s="28">
        <v>1989</v>
      </c>
      <c r="D184" s="28">
        <v>0</v>
      </c>
      <c r="E184" s="38">
        <v>1</v>
      </c>
      <c r="F184" s="38">
        <v>0</v>
      </c>
      <c r="G184" s="29">
        <v>2.785714</v>
      </c>
      <c r="J184" s="29">
        <v>2.785714</v>
      </c>
      <c r="M184" s="29">
        <v>1.25</v>
      </c>
    </row>
    <row r="185" spans="1:14" x14ac:dyDescent="0.25">
      <c r="A185" s="5" t="s">
        <v>8</v>
      </c>
      <c r="B185" s="5" t="s">
        <v>59</v>
      </c>
      <c r="C185" s="28">
        <v>1990</v>
      </c>
      <c r="D185" s="28">
        <v>0</v>
      </c>
      <c r="E185" s="38">
        <v>1</v>
      </c>
      <c r="F185" s="38">
        <v>0</v>
      </c>
      <c r="G185" s="29">
        <v>2.785714</v>
      </c>
      <c r="J185" s="29">
        <v>2.785714</v>
      </c>
      <c r="M185" s="29">
        <v>1.25</v>
      </c>
    </row>
    <row r="186" spans="1:14" x14ac:dyDescent="0.25">
      <c r="A186" s="5" t="s">
        <v>8</v>
      </c>
      <c r="B186" s="5" t="s">
        <v>59</v>
      </c>
      <c r="C186" s="28">
        <v>1991</v>
      </c>
      <c r="D186" s="28">
        <v>0</v>
      </c>
      <c r="E186" s="38">
        <v>1</v>
      </c>
      <c r="F186" s="38">
        <v>0</v>
      </c>
      <c r="G186" s="29">
        <v>2.785714</v>
      </c>
      <c r="J186" s="29">
        <v>2.785714</v>
      </c>
      <c r="M186" s="29">
        <v>1.25</v>
      </c>
    </row>
    <row r="187" spans="1:14" x14ac:dyDescent="0.25">
      <c r="A187" s="5" t="s">
        <v>8</v>
      </c>
      <c r="B187" s="5" t="s">
        <v>59</v>
      </c>
      <c r="C187" s="28">
        <v>1992</v>
      </c>
      <c r="D187" s="28">
        <v>0</v>
      </c>
      <c r="E187" s="38">
        <v>1</v>
      </c>
      <c r="F187" s="38">
        <v>0</v>
      </c>
      <c r="G187" s="29">
        <v>2.4523809999999999</v>
      </c>
      <c r="J187" s="29">
        <v>2.4523809999999999</v>
      </c>
      <c r="M187" s="29">
        <v>1.25</v>
      </c>
    </row>
    <row r="188" spans="1:14" x14ac:dyDescent="0.25">
      <c r="A188" s="5" t="s">
        <v>8</v>
      </c>
      <c r="B188" s="5" t="s">
        <v>59</v>
      </c>
      <c r="C188" s="28">
        <v>1993</v>
      </c>
      <c r="D188" s="28">
        <v>0</v>
      </c>
      <c r="E188" s="38">
        <v>1</v>
      </c>
      <c r="F188" s="38">
        <v>0</v>
      </c>
      <c r="G188" s="29">
        <v>2.4523809999999999</v>
      </c>
      <c r="J188" s="29">
        <v>2.4523809999999999</v>
      </c>
      <c r="M188" s="29">
        <v>1.25</v>
      </c>
    </row>
    <row r="189" spans="1:14" x14ac:dyDescent="0.25">
      <c r="A189" s="5" t="s">
        <v>8</v>
      </c>
      <c r="B189" s="5" t="s">
        <v>59</v>
      </c>
      <c r="C189" s="28">
        <v>1994</v>
      </c>
      <c r="D189" s="28">
        <v>0</v>
      </c>
      <c r="E189" s="38">
        <v>1</v>
      </c>
      <c r="F189" s="38">
        <v>0</v>
      </c>
      <c r="G189" s="29">
        <v>2.4523809999999999</v>
      </c>
      <c r="J189" s="29">
        <v>2.4523809999999999</v>
      </c>
      <c r="M189" s="29">
        <v>1.25</v>
      </c>
    </row>
    <row r="190" spans="1:14" x14ac:dyDescent="0.25">
      <c r="A190" s="5" t="s">
        <v>8</v>
      </c>
      <c r="B190" s="5" t="s">
        <v>59</v>
      </c>
      <c r="C190" s="28">
        <v>1995</v>
      </c>
      <c r="D190" s="28">
        <v>0</v>
      </c>
      <c r="E190" s="38">
        <v>1</v>
      </c>
      <c r="F190" s="38">
        <v>0</v>
      </c>
      <c r="G190" s="29">
        <v>2.4523809999999999</v>
      </c>
      <c r="J190" s="29">
        <v>2.4523809999999999</v>
      </c>
      <c r="M190" s="29">
        <v>1.25</v>
      </c>
    </row>
    <row r="191" spans="1:14" x14ac:dyDescent="0.25">
      <c r="A191" s="5" t="s">
        <v>8</v>
      </c>
      <c r="B191" s="5" t="s">
        <v>59</v>
      </c>
      <c r="C191" s="28">
        <v>1996</v>
      </c>
      <c r="D191" s="28">
        <v>0</v>
      </c>
      <c r="E191" s="38">
        <v>1</v>
      </c>
      <c r="F191" s="38">
        <v>0</v>
      </c>
      <c r="G191" s="29">
        <v>2.4523809999999999</v>
      </c>
      <c r="J191" s="29">
        <v>2.4523809999999999</v>
      </c>
      <c r="M191" s="29">
        <v>1.25</v>
      </c>
    </row>
    <row r="192" spans="1:14" x14ac:dyDescent="0.25">
      <c r="A192" s="5" t="s">
        <v>8</v>
      </c>
      <c r="B192" s="5" t="s">
        <v>59</v>
      </c>
      <c r="C192" s="28">
        <v>1997</v>
      </c>
      <c r="D192" s="28">
        <v>0</v>
      </c>
      <c r="E192" s="38">
        <v>1</v>
      </c>
      <c r="F192" s="38">
        <v>0</v>
      </c>
      <c r="G192" s="29">
        <v>2.3095240000000001</v>
      </c>
      <c r="J192" s="29">
        <v>2.3095240000000001</v>
      </c>
      <c r="M192" s="29">
        <v>1.25</v>
      </c>
    </row>
    <row r="193" spans="1:14" x14ac:dyDescent="0.25">
      <c r="A193" s="5" t="s">
        <v>8</v>
      </c>
      <c r="B193" s="5" t="s">
        <v>59</v>
      </c>
      <c r="C193" s="28">
        <v>1998</v>
      </c>
      <c r="D193" s="28">
        <v>0</v>
      </c>
      <c r="E193" s="38">
        <v>1</v>
      </c>
      <c r="F193" s="38">
        <v>0</v>
      </c>
      <c r="G193" s="29">
        <v>2.3095240000000001</v>
      </c>
      <c r="H193" s="29">
        <v>2.1853739999999999</v>
      </c>
      <c r="J193" s="29">
        <v>2.3095240000000001</v>
      </c>
      <c r="L193" s="29">
        <v>1.875</v>
      </c>
      <c r="M193" s="29">
        <v>1.5625</v>
      </c>
    </row>
    <row r="194" spans="1:14" x14ac:dyDescent="0.25">
      <c r="A194" s="5" t="s">
        <v>8</v>
      </c>
      <c r="B194" s="5" t="s">
        <v>59</v>
      </c>
      <c r="C194" s="28">
        <v>1999</v>
      </c>
      <c r="D194" s="28">
        <v>0</v>
      </c>
      <c r="E194" s="38">
        <v>1</v>
      </c>
      <c r="F194" s="38">
        <v>0</v>
      </c>
      <c r="G194" s="29">
        <v>2.3095240000000001</v>
      </c>
      <c r="H194" s="29">
        <v>2.1853739999999999</v>
      </c>
      <c r="J194" s="29">
        <v>2.3095240000000001</v>
      </c>
      <c r="L194" s="29">
        <v>1.875</v>
      </c>
      <c r="M194" s="29">
        <v>1.5625</v>
      </c>
    </row>
    <row r="195" spans="1:14" x14ac:dyDescent="0.25">
      <c r="A195" s="5" t="s">
        <v>8</v>
      </c>
      <c r="B195" s="5" t="s">
        <v>59</v>
      </c>
      <c r="C195" s="28">
        <v>2000</v>
      </c>
      <c r="D195" s="28">
        <v>0</v>
      </c>
      <c r="E195" s="38">
        <v>1</v>
      </c>
      <c r="F195" s="38">
        <v>0</v>
      </c>
      <c r="G195" s="29">
        <v>2.3095240000000001</v>
      </c>
      <c r="H195" s="29">
        <v>2.1853739999999999</v>
      </c>
      <c r="J195" s="29">
        <v>2.3095240000000001</v>
      </c>
      <c r="L195" s="29">
        <v>1.875</v>
      </c>
      <c r="M195" s="29">
        <v>1.5625</v>
      </c>
    </row>
    <row r="196" spans="1:14" x14ac:dyDescent="0.25">
      <c r="A196" s="5" t="s">
        <v>8</v>
      </c>
      <c r="B196" s="5" t="s">
        <v>59</v>
      </c>
      <c r="C196" s="28">
        <v>2001</v>
      </c>
      <c r="D196" s="28">
        <v>0</v>
      </c>
      <c r="E196" s="38">
        <v>1</v>
      </c>
      <c r="F196" s="38">
        <v>0</v>
      </c>
      <c r="G196" s="29">
        <v>2.3095240000000001</v>
      </c>
      <c r="H196" s="29">
        <v>2.1853739999999999</v>
      </c>
      <c r="J196" s="29">
        <v>2.3095240000000001</v>
      </c>
      <c r="L196" s="29">
        <v>1.875</v>
      </c>
      <c r="M196" s="29">
        <v>1.5625</v>
      </c>
    </row>
    <row r="197" spans="1:14" x14ac:dyDescent="0.25">
      <c r="A197" s="5" t="s">
        <v>8</v>
      </c>
      <c r="B197" s="5" t="s">
        <v>59</v>
      </c>
      <c r="C197" s="28">
        <v>2002</v>
      </c>
      <c r="D197" s="28">
        <v>0</v>
      </c>
      <c r="E197" s="38">
        <v>1</v>
      </c>
      <c r="F197" s="38">
        <v>0</v>
      </c>
      <c r="G197" s="29">
        <v>2.1666669999999999</v>
      </c>
      <c r="H197" s="29">
        <v>2.0833330000000001</v>
      </c>
      <c r="J197" s="29">
        <v>2.1666669999999999</v>
      </c>
      <c r="L197" s="29">
        <v>1.875</v>
      </c>
      <c r="M197" s="29">
        <v>1.5625</v>
      </c>
    </row>
    <row r="198" spans="1:14" x14ac:dyDescent="0.25">
      <c r="A198" s="5" t="s">
        <v>8</v>
      </c>
      <c r="B198" s="5" t="s">
        <v>59</v>
      </c>
      <c r="C198" s="28">
        <v>2003</v>
      </c>
      <c r="D198" s="28">
        <v>0</v>
      </c>
      <c r="E198" s="38">
        <v>1</v>
      </c>
      <c r="F198" s="38">
        <v>0</v>
      </c>
      <c r="G198" s="29">
        <v>2.1666669999999999</v>
      </c>
      <c r="H198" s="29">
        <v>2.0833330000000001</v>
      </c>
      <c r="J198" s="29">
        <v>2.1666669999999999</v>
      </c>
      <c r="L198" s="29">
        <v>1.875</v>
      </c>
      <c r="M198" s="29">
        <v>1.5625</v>
      </c>
    </row>
    <row r="199" spans="1:14" x14ac:dyDescent="0.25">
      <c r="A199" s="5" t="s">
        <v>8</v>
      </c>
      <c r="B199" s="5" t="s">
        <v>59</v>
      </c>
      <c r="C199" s="28">
        <v>2004</v>
      </c>
      <c r="D199" s="28">
        <v>0</v>
      </c>
      <c r="E199" s="38">
        <v>1</v>
      </c>
      <c r="F199" s="38">
        <v>0</v>
      </c>
      <c r="G199" s="29">
        <v>2.1666669999999999</v>
      </c>
      <c r="H199" s="29">
        <v>2.0833330000000001</v>
      </c>
      <c r="J199" s="29">
        <v>2.1666669999999999</v>
      </c>
      <c r="L199" s="29">
        <v>1.875</v>
      </c>
      <c r="M199" s="29">
        <v>1.5625</v>
      </c>
    </row>
    <row r="200" spans="1:14" x14ac:dyDescent="0.25">
      <c r="A200" s="5" t="s">
        <v>8</v>
      </c>
      <c r="B200" s="5" t="s">
        <v>59</v>
      </c>
      <c r="C200" s="28">
        <v>2005</v>
      </c>
      <c r="D200" s="28">
        <v>0</v>
      </c>
      <c r="E200" s="38">
        <v>1</v>
      </c>
      <c r="F200" s="38">
        <v>0</v>
      </c>
      <c r="G200" s="29">
        <v>2.1666669999999999</v>
      </c>
      <c r="H200" s="29">
        <v>2.0833330000000001</v>
      </c>
      <c r="J200" s="29">
        <v>2.1666669999999999</v>
      </c>
      <c r="L200" s="29">
        <v>1.875</v>
      </c>
      <c r="M200" s="29">
        <v>1.5625</v>
      </c>
    </row>
    <row r="201" spans="1:14" x14ac:dyDescent="0.25">
      <c r="A201" s="5" t="s">
        <v>8</v>
      </c>
      <c r="B201" s="5" t="s">
        <v>59</v>
      </c>
      <c r="C201" s="28">
        <v>2006</v>
      </c>
      <c r="D201" s="28">
        <v>0</v>
      </c>
      <c r="E201" s="38">
        <v>1</v>
      </c>
      <c r="F201" s="38">
        <v>0</v>
      </c>
      <c r="G201" s="29">
        <v>2.1666669999999999</v>
      </c>
      <c r="H201" s="29">
        <v>2.0833330000000001</v>
      </c>
      <c r="J201" s="29">
        <v>2.1666669999999999</v>
      </c>
      <c r="L201" s="29">
        <v>1.875</v>
      </c>
      <c r="M201" s="29">
        <v>1.5625</v>
      </c>
    </row>
    <row r="202" spans="1:14" x14ac:dyDescent="0.25">
      <c r="A202" s="5" t="s">
        <v>8</v>
      </c>
      <c r="B202" s="5" t="s">
        <v>59</v>
      </c>
      <c r="C202" s="28">
        <v>2007</v>
      </c>
      <c r="D202" s="28">
        <v>0</v>
      </c>
      <c r="E202" s="38">
        <v>1</v>
      </c>
      <c r="F202" s="38">
        <v>0</v>
      </c>
      <c r="G202" s="29">
        <v>2.1666669999999999</v>
      </c>
      <c r="H202" s="29">
        <v>2.0833330000000001</v>
      </c>
      <c r="J202" s="29">
        <v>2.1666669999999999</v>
      </c>
      <c r="L202" s="29">
        <v>1.875</v>
      </c>
      <c r="M202" s="29">
        <v>1.5625</v>
      </c>
    </row>
    <row r="203" spans="1:14" x14ac:dyDescent="0.25">
      <c r="A203" s="5" t="s">
        <v>8</v>
      </c>
      <c r="B203" s="5" t="s">
        <v>59</v>
      </c>
      <c r="C203" s="28">
        <v>2008</v>
      </c>
      <c r="D203" s="28">
        <v>0</v>
      </c>
      <c r="E203" s="38">
        <v>1</v>
      </c>
      <c r="F203" s="38">
        <v>0</v>
      </c>
      <c r="G203" s="29">
        <v>2.1666669999999999</v>
      </c>
      <c r="H203" s="29">
        <v>2.0119050000000001</v>
      </c>
      <c r="I203" s="29">
        <v>2.1666669999999999</v>
      </c>
      <c r="J203" s="29">
        <v>2.1666669999999999</v>
      </c>
      <c r="K203" s="29">
        <v>2.3833329999999999</v>
      </c>
      <c r="L203" s="29">
        <v>1.625</v>
      </c>
      <c r="M203" s="29">
        <v>1.5625</v>
      </c>
      <c r="N203" s="29">
        <v>1.875</v>
      </c>
    </row>
    <row r="204" spans="1:14" x14ac:dyDescent="0.25">
      <c r="A204" s="5" t="s">
        <v>8</v>
      </c>
      <c r="B204" s="5" t="s">
        <v>59</v>
      </c>
      <c r="C204" s="28">
        <v>2009</v>
      </c>
      <c r="D204" s="28">
        <v>0</v>
      </c>
      <c r="E204" s="38">
        <v>1</v>
      </c>
      <c r="F204" s="38">
        <v>0</v>
      </c>
      <c r="G204" s="29">
        <v>2.1666669999999999</v>
      </c>
      <c r="H204" s="29">
        <v>2.0119050000000001</v>
      </c>
      <c r="I204" s="29">
        <v>2.1666669999999999</v>
      </c>
      <c r="J204" s="29">
        <v>2.1666669999999999</v>
      </c>
      <c r="K204" s="29">
        <v>2.3833329999999999</v>
      </c>
      <c r="L204" s="29">
        <v>1.625</v>
      </c>
      <c r="M204" s="29">
        <v>1.5625</v>
      </c>
      <c r="N204" s="29">
        <v>1.875</v>
      </c>
    </row>
    <row r="205" spans="1:14" x14ac:dyDescent="0.25">
      <c r="A205" s="5" t="s">
        <v>8</v>
      </c>
      <c r="B205" s="5" t="s">
        <v>59</v>
      </c>
      <c r="C205" s="28">
        <v>2010</v>
      </c>
      <c r="D205" s="28">
        <v>0</v>
      </c>
      <c r="E205" s="38">
        <v>1</v>
      </c>
      <c r="F205" s="38">
        <v>0</v>
      </c>
      <c r="G205" s="29">
        <v>2.1666669999999999</v>
      </c>
      <c r="H205" s="29">
        <v>2.0119050000000001</v>
      </c>
      <c r="I205" s="29">
        <v>2.1666669999999999</v>
      </c>
      <c r="J205" s="29">
        <v>2.1666669999999999</v>
      </c>
      <c r="K205" s="29">
        <v>2.3833329999999999</v>
      </c>
      <c r="L205" s="29">
        <v>1.625</v>
      </c>
      <c r="M205" s="29">
        <v>1.5625</v>
      </c>
      <c r="N205" s="29">
        <v>1.875</v>
      </c>
    </row>
    <row r="206" spans="1:14" x14ac:dyDescent="0.25">
      <c r="A206" s="5" t="s">
        <v>8</v>
      </c>
      <c r="B206" s="5" t="s">
        <v>59</v>
      </c>
      <c r="C206" s="28">
        <v>2011</v>
      </c>
      <c r="D206" s="28">
        <v>0</v>
      </c>
      <c r="E206" s="38">
        <v>1</v>
      </c>
      <c r="F206" s="38">
        <v>0</v>
      </c>
      <c r="G206" s="29">
        <v>2.1666669999999999</v>
      </c>
      <c r="H206" s="29">
        <v>2.0119050000000001</v>
      </c>
      <c r="I206" s="29">
        <v>2.1666669999999999</v>
      </c>
      <c r="J206" s="29">
        <v>2.1666669999999999</v>
      </c>
      <c r="K206" s="29">
        <v>2.3833329999999999</v>
      </c>
      <c r="L206" s="29">
        <v>1.625</v>
      </c>
      <c r="M206" s="29">
        <v>1.5625</v>
      </c>
      <c r="N206" s="29">
        <v>1.875</v>
      </c>
    </row>
    <row r="207" spans="1:14" x14ac:dyDescent="0.25">
      <c r="A207" s="5" t="s">
        <v>8</v>
      </c>
      <c r="B207" s="5" t="s">
        <v>59</v>
      </c>
      <c r="C207" s="28">
        <v>2012</v>
      </c>
      <c r="D207" s="28">
        <v>0</v>
      </c>
      <c r="E207" s="38">
        <v>1</v>
      </c>
      <c r="F207" s="38">
        <v>0</v>
      </c>
      <c r="G207" s="29">
        <v>2.1666669999999999</v>
      </c>
      <c r="H207" s="29">
        <v>2.0119050000000001</v>
      </c>
      <c r="I207" s="29">
        <v>2.1666669999999999</v>
      </c>
      <c r="J207" s="29">
        <v>2.1666669999999999</v>
      </c>
      <c r="K207" s="29">
        <v>2.3833329999999999</v>
      </c>
      <c r="L207" s="29">
        <v>1.625</v>
      </c>
      <c r="M207" s="29">
        <v>1.5625</v>
      </c>
      <c r="N207" s="29">
        <v>1.875</v>
      </c>
    </row>
    <row r="208" spans="1:14" x14ac:dyDescent="0.25">
      <c r="A208" s="5" t="s">
        <v>8</v>
      </c>
      <c r="B208" s="5" t="s">
        <v>59</v>
      </c>
      <c r="C208" s="28">
        <v>2013</v>
      </c>
      <c r="D208" s="28">
        <v>1</v>
      </c>
      <c r="E208" s="38">
        <v>1</v>
      </c>
      <c r="F208" s="38">
        <v>0</v>
      </c>
      <c r="G208" s="29">
        <v>2.1666669999999999</v>
      </c>
      <c r="H208" s="29">
        <v>2.0119050000000001</v>
      </c>
      <c r="I208" s="29">
        <v>2.1666669999999999</v>
      </c>
      <c r="J208" s="29">
        <v>2.1666669999999999</v>
      </c>
      <c r="K208" s="29">
        <v>2.3833329999999999</v>
      </c>
      <c r="L208" s="29">
        <v>1.625</v>
      </c>
      <c r="M208" s="29">
        <v>1.5625</v>
      </c>
      <c r="N208" s="29">
        <v>1.875</v>
      </c>
    </row>
    <row r="209" spans="1:13" x14ac:dyDescent="0.25">
      <c r="A209" s="5" t="s">
        <v>9</v>
      </c>
      <c r="B209" s="5" t="s">
        <v>60</v>
      </c>
      <c r="C209" s="28">
        <v>1985</v>
      </c>
      <c r="D209" s="28">
        <v>0</v>
      </c>
      <c r="E209" s="38">
        <v>1</v>
      </c>
      <c r="F209" s="38">
        <v>0</v>
      </c>
      <c r="G209" s="29">
        <v>2.5912700000000002</v>
      </c>
      <c r="J209" s="29">
        <v>2.5912700000000002</v>
      </c>
      <c r="M209" s="29">
        <v>3.0625</v>
      </c>
    </row>
    <row r="210" spans="1:13" x14ac:dyDescent="0.25">
      <c r="A210" s="5" t="s">
        <v>9</v>
      </c>
      <c r="B210" s="5" t="s">
        <v>60</v>
      </c>
      <c r="C210" s="28">
        <v>1986</v>
      </c>
      <c r="D210" s="28">
        <v>0</v>
      </c>
      <c r="E210" s="38">
        <v>1</v>
      </c>
      <c r="F210" s="38">
        <v>0</v>
      </c>
      <c r="G210" s="29">
        <v>2.5912700000000002</v>
      </c>
      <c r="J210" s="29">
        <v>2.5912700000000002</v>
      </c>
      <c r="M210" s="29">
        <v>3.0625</v>
      </c>
    </row>
    <row r="211" spans="1:13" x14ac:dyDescent="0.25">
      <c r="A211" s="5" t="s">
        <v>9</v>
      </c>
      <c r="B211" s="5" t="s">
        <v>60</v>
      </c>
      <c r="C211" s="28">
        <v>1987</v>
      </c>
      <c r="D211" s="28">
        <v>0</v>
      </c>
      <c r="E211" s="38">
        <v>1</v>
      </c>
      <c r="F211" s="38">
        <v>0</v>
      </c>
      <c r="G211" s="29">
        <v>2.3412700000000002</v>
      </c>
      <c r="J211" s="29">
        <v>2.3412700000000002</v>
      </c>
      <c r="M211" s="29">
        <v>3.0625</v>
      </c>
    </row>
    <row r="212" spans="1:13" x14ac:dyDescent="0.25">
      <c r="A212" s="5" t="s">
        <v>9</v>
      </c>
      <c r="B212" s="5" t="s">
        <v>60</v>
      </c>
      <c r="C212" s="28">
        <v>1988</v>
      </c>
      <c r="D212" s="28">
        <v>0</v>
      </c>
      <c r="E212" s="38">
        <v>1</v>
      </c>
      <c r="F212" s="38">
        <v>0</v>
      </c>
      <c r="G212" s="29">
        <v>2.3412700000000002</v>
      </c>
      <c r="J212" s="29">
        <v>2.3412700000000002</v>
      </c>
      <c r="M212" s="29">
        <v>3.0625</v>
      </c>
    </row>
    <row r="213" spans="1:13" x14ac:dyDescent="0.25">
      <c r="A213" s="5" t="s">
        <v>9</v>
      </c>
      <c r="B213" s="5" t="s">
        <v>60</v>
      </c>
      <c r="C213" s="28">
        <v>1989</v>
      </c>
      <c r="D213" s="28">
        <v>0</v>
      </c>
      <c r="E213" s="38">
        <v>1</v>
      </c>
      <c r="F213" s="38">
        <v>0</v>
      </c>
      <c r="G213" s="29">
        <v>2.3412700000000002</v>
      </c>
      <c r="J213" s="29">
        <v>2.3412700000000002</v>
      </c>
      <c r="M213" s="29">
        <v>3.0625</v>
      </c>
    </row>
    <row r="214" spans="1:13" x14ac:dyDescent="0.25">
      <c r="A214" s="5" t="s">
        <v>9</v>
      </c>
      <c r="B214" s="5" t="s">
        <v>60</v>
      </c>
      <c r="C214" s="28">
        <v>1990</v>
      </c>
      <c r="D214" s="28">
        <v>0</v>
      </c>
      <c r="E214" s="38">
        <v>1</v>
      </c>
      <c r="F214" s="38">
        <v>0</v>
      </c>
      <c r="G214" s="29">
        <v>2.3412700000000002</v>
      </c>
      <c r="J214" s="29">
        <v>2.3412700000000002</v>
      </c>
      <c r="M214" s="29">
        <v>3.0625</v>
      </c>
    </row>
    <row r="215" spans="1:13" x14ac:dyDescent="0.25">
      <c r="A215" s="5" t="s">
        <v>9</v>
      </c>
      <c r="B215" s="5" t="s">
        <v>60</v>
      </c>
      <c r="C215" s="28">
        <v>1991</v>
      </c>
      <c r="D215" s="28">
        <v>0</v>
      </c>
      <c r="E215" s="38">
        <v>1</v>
      </c>
      <c r="F215" s="38">
        <v>0</v>
      </c>
      <c r="G215" s="29">
        <v>2.3412700000000002</v>
      </c>
      <c r="J215" s="29">
        <v>2.3412700000000002</v>
      </c>
      <c r="M215" s="29">
        <v>3.625</v>
      </c>
    </row>
    <row r="216" spans="1:13" x14ac:dyDescent="0.25">
      <c r="A216" s="5" t="s">
        <v>9</v>
      </c>
      <c r="B216" s="5" t="s">
        <v>60</v>
      </c>
      <c r="C216" s="28">
        <v>1992</v>
      </c>
      <c r="D216" s="28">
        <v>0</v>
      </c>
      <c r="E216" s="38">
        <v>1</v>
      </c>
      <c r="F216" s="38">
        <v>0</v>
      </c>
      <c r="G216" s="29">
        <v>2.3412700000000002</v>
      </c>
      <c r="J216" s="29">
        <v>2.3412700000000002</v>
      </c>
      <c r="M216" s="29">
        <v>3.625</v>
      </c>
    </row>
    <row r="217" spans="1:13" x14ac:dyDescent="0.25">
      <c r="A217" s="5" t="s">
        <v>9</v>
      </c>
      <c r="B217" s="5" t="s">
        <v>60</v>
      </c>
      <c r="C217" s="28">
        <v>1993</v>
      </c>
      <c r="D217" s="28">
        <v>0</v>
      </c>
      <c r="E217" s="38">
        <v>1</v>
      </c>
      <c r="F217" s="38">
        <v>0</v>
      </c>
      <c r="G217" s="29">
        <v>2.3412700000000002</v>
      </c>
      <c r="J217" s="29">
        <v>2.3412700000000002</v>
      </c>
      <c r="M217" s="29">
        <v>3.625</v>
      </c>
    </row>
    <row r="218" spans="1:13" x14ac:dyDescent="0.25">
      <c r="A218" s="5" t="s">
        <v>9</v>
      </c>
      <c r="B218" s="5" t="s">
        <v>60</v>
      </c>
      <c r="C218" s="28">
        <v>1994</v>
      </c>
      <c r="D218" s="28">
        <v>0</v>
      </c>
      <c r="E218" s="38">
        <v>1</v>
      </c>
      <c r="F218" s="38">
        <v>0</v>
      </c>
      <c r="G218" s="29">
        <v>2.3412700000000002</v>
      </c>
      <c r="J218" s="29">
        <v>2.3412700000000002</v>
      </c>
      <c r="M218" s="29">
        <v>3.625</v>
      </c>
    </row>
    <row r="219" spans="1:13" x14ac:dyDescent="0.25">
      <c r="A219" s="5" t="s">
        <v>9</v>
      </c>
      <c r="B219" s="5" t="s">
        <v>60</v>
      </c>
      <c r="C219" s="28">
        <v>1995</v>
      </c>
      <c r="D219" s="28">
        <v>0</v>
      </c>
      <c r="E219" s="38">
        <v>1</v>
      </c>
      <c r="F219" s="38">
        <v>0</v>
      </c>
      <c r="G219" s="29">
        <v>2.3412700000000002</v>
      </c>
      <c r="J219" s="29">
        <v>2.3412700000000002</v>
      </c>
      <c r="M219" s="29">
        <v>3.625</v>
      </c>
    </row>
    <row r="220" spans="1:13" x14ac:dyDescent="0.25">
      <c r="A220" s="5" t="s">
        <v>9</v>
      </c>
      <c r="B220" s="5" t="s">
        <v>60</v>
      </c>
      <c r="C220" s="28">
        <v>1996</v>
      </c>
      <c r="D220" s="28">
        <v>0</v>
      </c>
      <c r="E220" s="38">
        <v>1</v>
      </c>
      <c r="F220" s="38">
        <v>0</v>
      </c>
      <c r="G220" s="29">
        <v>2.3412700000000002</v>
      </c>
      <c r="J220" s="29">
        <v>2.3412700000000002</v>
      </c>
      <c r="M220" s="29">
        <v>3.625</v>
      </c>
    </row>
    <row r="221" spans="1:13" x14ac:dyDescent="0.25">
      <c r="A221" s="5" t="s">
        <v>9</v>
      </c>
      <c r="B221" s="5" t="s">
        <v>60</v>
      </c>
      <c r="C221" s="28">
        <v>1997</v>
      </c>
      <c r="D221" s="28">
        <v>0</v>
      </c>
      <c r="E221" s="38">
        <v>1</v>
      </c>
      <c r="F221" s="38">
        <v>0</v>
      </c>
      <c r="G221" s="29">
        <v>2.3412700000000002</v>
      </c>
      <c r="J221" s="29">
        <v>2.3412700000000002</v>
      </c>
      <c r="M221" s="29">
        <v>3.625</v>
      </c>
    </row>
    <row r="222" spans="1:13" x14ac:dyDescent="0.25">
      <c r="A222" s="5" t="s">
        <v>9</v>
      </c>
      <c r="B222" s="5" t="s">
        <v>60</v>
      </c>
      <c r="C222" s="28">
        <v>1998</v>
      </c>
      <c r="D222" s="28">
        <v>0</v>
      </c>
      <c r="E222" s="38">
        <v>1</v>
      </c>
      <c r="F222" s="38">
        <v>0</v>
      </c>
      <c r="G222" s="29">
        <v>2.3412700000000002</v>
      </c>
      <c r="H222" s="29">
        <v>2.6366209999999999</v>
      </c>
      <c r="J222" s="29">
        <v>2.3412700000000002</v>
      </c>
      <c r="L222" s="29">
        <v>3.375</v>
      </c>
      <c r="M222" s="29">
        <v>3.625</v>
      </c>
    </row>
    <row r="223" spans="1:13" x14ac:dyDescent="0.25">
      <c r="A223" s="5" t="s">
        <v>9</v>
      </c>
      <c r="B223" s="5" t="s">
        <v>60</v>
      </c>
      <c r="C223" s="28">
        <v>1999</v>
      </c>
      <c r="D223" s="28">
        <v>0</v>
      </c>
      <c r="E223" s="38">
        <v>1</v>
      </c>
      <c r="F223" s="38">
        <v>0</v>
      </c>
      <c r="G223" s="29">
        <v>2.3412700000000002</v>
      </c>
      <c r="H223" s="29">
        <v>2.6366209999999999</v>
      </c>
      <c r="J223" s="29">
        <v>2.3412700000000002</v>
      </c>
      <c r="L223" s="29">
        <v>3.375</v>
      </c>
      <c r="M223" s="29">
        <v>3.625</v>
      </c>
    </row>
    <row r="224" spans="1:13" x14ac:dyDescent="0.25">
      <c r="A224" s="5" t="s">
        <v>9</v>
      </c>
      <c r="B224" s="5" t="s">
        <v>60</v>
      </c>
      <c r="C224" s="28">
        <v>2000</v>
      </c>
      <c r="D224" s="28">
        <v>0</v>
      </c>
      <c r="E224" s="38">
        <v>1</v>
      </c>
      <c r="F224" s="38">
        <v>0</v>
      </c>
      <c r="G224" s="29">
        <v>2.3412700000000002</v>
      </c>
      <c r="H224" s="29">
        <v>2.6366209999999999</v>
      </c>
      <c r="J224" s="29">
        <v>2.3412700000000002</v>
      </c>
      <c r="L224" s="29">
        <v>3.375</v>
      </c>
      <c r="M224" s="29">
        <v>3.625</v>
      </c>
    </row>
    <row r="225" spans="1:14" x14ac:dyDescent="0.25">
      <c r="A225" s="5" t="s">
        <v>9</v>
      </c>
      <c r="B225" s="5" t="s">
        <v>60</v>
      </c>
      <c r="C225" s="28">
        <v>2001</v>
      </c>
      <c r="D225" s="28">
        <v>0</v>
      </c>
      <c r="E225" s="38">
        <v>1</v>
      </c>
      <c r="F225" s="38">
        <v>0</v>
      </c>
      <c r="G225" s="29">
        <v>2.3412700000000002</v>
      </c>
      <c r="H225" s="29">
        <v>2.6366209999999999</v>
      </c>
      <c r="J225" s="29">
        <v>2.3412700000000002</v>
      </c>
      <c r="L225" s="29">
        <v>3.375</v>
      </c>
      <c r="M225" s="29">
        <v>3.625</v>
      </c>
    </row>
    <row r="226" spans="1:14" x14ac:dyDescent="0.25">
      <c r="A226" s="5" t="s">
        <v>9</v>
      </c>
      <c r="B226" s="5" t="s">
        <v>60</v>
      </c>
      <c r="C226" s="28">
        <v>2002</v>
      </c>
      <c r="D226" s="28">
        <v>0</v>
      </c>
      <c r="E226" s="38">
        <v>1</v>
      </c>
      <c r="F226" s="38">
        <v>0</v>
      </c>
      <c r="G226" s="29">
        <v>2.3412700000000002</v>
      </c>
      <c r="H226" s="29">
        <v>2.6366209999999999</v>
      </c>
      <c r="J226" s="29">
        <v>2.3412700000000002</v>
      </c>
      <c r="L226" s="29">
        <v>3.375</v>
      </c>
      <c r="M226" s="29">
        <v>3.625</v>
      </c>
    </row>
    <row r="227" spans="1:14" x14ac:dyDescent="0.25">
      <c r="A227" s="5" t="s">
        <v>9</v>
      </c>
      <c r="B227" s="5" t="s">
        <v>60</v>
      </c>
      <c r="C227" s="28">
        <v>2003</v>
      </c>
      <c r="D227" s="28">
        <v>0</v>
      </c>
      <c r="E227" s="38">
        <v>1</v>
      </c>
      <c r="F227" s="38">
        <v>0</v>
      </c>
      <c r="G227" s="29">
        <v>2.4682539999999999</v>
      </c>
      <c r="H227" s="29">
        <v>2.7273239999999999</v>
      </c>
      <c r="J227" s="29">
        <v>2.4682539999999999</v>
      </c>
      <c r="L227" s="29">
        <v>3.375</v>
      </c>
      <c r="M227" s="29">
        <v>3.625</v>
      </c>
    </row>
    <row r="228" spans="1:14" x14ac:dyDescent="0.25">
      <c r="A228" s="5" t="s">
        <v>9</v>
      </c>
      <c r="B228" s="5" t="s">
        <v>60</v>
      </c>
      <c r="C228" s="28">
        <v>2004</v>
      </c>
      <c r="D228" s="28">
        <v>0</v>
      </c>
      <c r="E228" s="38">
        <v>1</v>
      </c>
      <c r="F228" s="38">
        <v>0</v>
      </c>
      <c r="G228" s="29">
        <v>2.4682539999999999</v>
      </c>
      <c r="H228" s="29">
        <v>2.7273239999999999</v>
      </c>
      <c r="J228" s="29">
        <v>2.4682539999999999</v>
      </c>
      <c r="L228" s="29">
        <v>3.375</v>
      </c>
      <c r="M228" s="29">
        <v>3.625</v>
      </c>
    </row>
    <row r="229" spans="1:14" x14ac:dyDescent="0.25">
      <c r="A229" s="5" t="s">
        <v>9</v>
      </c>
      <c r="B229" s="5" t="s">
        <v>60</v>
      </c>
      <c r="C229" s="28">
        <v>2005</v>
      </c>
      <c r="D229" s="28">
        <v>0</v>
      </c>
      <c r="E229" s="38">
        <v>1</v>
      </c>
      <c r="F229" s="38">
        <v>0</v>
      </c>
      <c r="G229" s="29">
        <v>2.4682539999999999</v>
      </c>
      <c r="H229" s="29">
        <v>2.7273239999999999</v>
      </c>
      <c r="J229" s="29">
        <v>2.4682539999999999</v>
      </c>
      <c r="L229" s="29">
        <v>3.375</v>
      </c>
      <c r="M229" s="29">
        <v>3.625</v>
      </c>
    </row>
    <row r="230" spans="1:14" x14ac:dyDescent="0.25">
      <c r="A230" s="5" t="s">
        <v>9</v>
      </c>
      <c r="B230" s="5" t="s">
        <v>60</v>
      </c>
      <c r="C230" s="28">
        <v>2006</v>
      </c>
      <c r="D230" s="28">
        <v>0</v>
      </c>
      <c r="E230" s="38">
        <v>1</v>
      </c>
      <c r="F230" s="38">
        <v>0</v>
      </c>
      <c r="G230" s="29">
        <v>2.4682539999999999</v>
      </c>
      <c r="H230" s="29">
        <v>2.7273239999999999</v>
      </c>
      <c r="J230" s="29">
        <v>2.4682539999999999</v>
      </c>
      <c r="L230" s="29">
        <v>3.375</v>
      </c>
      <c r="M230" s="29">
        <v>3.625</v>
      </c>
    </row>
    <row r="231" spans="1:14" x14ac:dyDescent="0.25">
      <c r="A231" s="5" t="s">
        <v>9</v>
      </c>
      <c r="B231" s="5" t="s">
        <v>60</v>
      </c>
      <c r="C231" s="28">
        <v>2007</v>
      </c>
      <c r="D231" s="28">
        <v>0</v>
      </c>
      <c r="E231" s="38">
        <v>1</v>
      </c>
      <c r="F231" s="38">
        <v>0</v>
      </c>
      <c r="G231" s="29">
        <v>2.4682539999999999</v>
      </c>
      <c r="H231" s="29">
        <v>2.7273239999999999</v>
      </c>
      <c r="J231" s="29">
        <v>2.4682539999999999</v>
      </c>
      <c r="L231" s="29">
        <v>3.375</v>
      </c>
      <c r="M231" s="29">
        <v>3.625</v>
      </c>
    </row>
    <row r="232" spans="1:14" x14ac:dyDescent="0.25">
      <c r="A232" s="5" t="s">
        <v>9</v>
      </c>
      <c r="B232" s="5" t="s">
        <v>60</v>
      </c>
      <c r="C232" s="28">
        <v>2008</v>
      </c>
      <c r="D232" s="28">
        <v>0</v>
      </c>
      <c r="E232" s="38">
        <v>1</v>
      </c>
      <c r="F232" s="38">
        <v>0</v>
      </c>
      <c r="G232" s="29">
        <v>2.4682539999999999</v>
      </c>
      <c r="H232" s="29">
        <v>2.7273239999999999</v>
      </c>
      <c r="I232" s="29">
        <v>2.8701810000000001</v>
      </c>
      <c r="J232" s="29">
        <v>2.4682539999999999</v>
      </c>
      <c r="K232" s="29">
        <v>2.6682540000000001</v>
      </c>
      <c r="L232" s="29">
        <v>3.375</v>
      </c>
      <c r="M232" s="29">
        <v>3.625</v>
      </c>
      <c r="N232" s="29">
        <v>3.75</v>
      </c>
    </row>
    <row r="233" spans="1:14" x14ac:dyDescent="0.25">
      <c r="A233" s="5" t="s">
        <v>9</v>
      </c>
      <c r="B233" s="5" t="s">
        <v>60</v>
      </c>
      <c r="C233" s="28">
        <v>2009</v>
      </c>
      <c r="D233" s="28">
        <v>0</v>
      </c>
      <c r="E233" s="38">
        <v>1</v>
      </c>
      <c r="F233" s="38">
        <v>0</v>
      </c>
      <c r="G233" s="29">
        <v>2.3849209999999998</v>
      </c>
      <c r="H233" s="29">
        <v>2.6678000000000002</v>
      </c>
      <c r="I233" s="29">
        <v>2.822562</v>
      </c>
      <c r="J233" s="29">
        <v>2.3849209999999998</v>
      </c>
      <c r="K233" s="29">
        <v>2.6015869999999999</v>
      </c>
      <c r="L233" s="29">
        <v>3.375</v>
      </c>
      <c r="M233" s="29">
        <v>3.625</v>
      </c>
      <c r="N233" s="29">
        <v>3.75</v>
      </c>
    </row>
    <row r="234" spans="1:14" x14ac:dyDescent="0.25">
      <c r="A234" s="5" t="s">
        <v>9</v>
      </c>
      <c r="B234" s="5" t="s">
        <v>60</v>
      </c>
      <c r="C234" s="28">
        <v>2010</v>
      </c>
      <c r="D234" s="28">
        <v>0</v>
      </c>
      <c r="E234" s="38">
        <v>1</v>
      </c>
      <c r="F234" s="38">
        <v>0</v>
      </c>
      <c r="G234" s="29">
        <v>2.3849209999999998</v>
      </c>
      <c r="H234" s="29">
        <v>2.6678000000000002</v>
      </c>
      <c r="I234" s="29">
        <v>2.822562</v>
      </c>
      <c r="J234" s="29">
        <v>2.3849209999999998</v>
      </c>
      <c r="K234" s="29">
        <v>2.6015869999999999</v>
      </c>
      <c r="L234" s="29">
        <v>3.375</v>
      </c>
      <c r="M234" s="29">
        <v>3.625</v>
      </c>
      <c r="N234" s="29">
        <v>3.75</v>
      </c>
    </row>
    <row r="235" spans="1:14" x14ac:dyDescent="0.25">
      <c r="A235" s="5" t="s">
        <v>9</v>
      </c>
      <c r="B235" s="5" t="s">
        <v>60</v>
      </c>
      <c r="C235" s="28">
        <v>2011</v>
      </c>
      <c r="D235" s="28">
        <v>0</v>
      </c>
      <c r="E235" s="38">
        <v>1</v>
      </c>
      <c r="F235" s="38">
        <v>0</v>
      </c>
      <c r="G235" s="29">
        <v>2.3849209999999998</v>
      </c>
      <c r="H235" s="29">
        <v>2.6678000000000002</v>
      </c>
      <c r="I235" s="29">
        <v>2.822562</v>
      </c>
      <c r="J235" s="29">
        <v>2.3849209999999998</v>
      </c>
      <c r="K235" s="29">
        <v>2.6015869999999999</v>
      </c>
      <c r="L235" s="29">
        <v>3.375</v>
      </c>
      <c r="M235" s="29">
        <v>3.625</v>
      </c>
      <c r="N235" s="29">
        <v>3.75</v>
      </c>
    </row>
    <row r="236" spans="1:14" x14ac:dyDescent="0.25">
      <c r="A236" s="5" t="s">
        <v>9</v>
      </c>
      <c r="B236" s="5" t="s">
        <v>60</v>
      </c>
      <c r="C236" s="28">
        <v>2012</v>
      </c>
      <c r="D236" s="28">
        <v>0</v>
      </c>
      <c r="E236" s="38">
        <v>1</v>
      </c>
      <c r="F236" s="38">
        <v>0</v>
      </c>
      <c r="G236" s="29">
        <v>2.3849209999999998</v>
      </c>
      <c r="H236" s="29">
        <v>2.6678000000000002</v>
      </c>
      <c r="I236" s="29">
        <v>2.822562</v>
      </c>
      <c r="J236" s="29">
        <v>2.3849209999999998</v>
      </c>
      <c r="K236" s="29">
        <v>2.6015869999999999</v>
      </c>
      <c r="L236" s="29">
        <v>3.375</v>
      </c>
      <c r="M236" s="29">
        <v>3.625</v>
      </c>
      <c r="N236" s="29">
        <v>3.75</v>
      </c>
    </row>
    <row r="237" spans="1:14" x14ac:dyDescent="0.25">
      <c r="A237" s="5" t="s">
        <v>9</v>
      </c>
      <c r="B237" s="5" t="s">
        <v>60</v>
      </c>
      <c r="C237" s="28">
        <v>2013</v>
      </c>
      <c r="D237" s="28">
        <v>1</v>
      </c>
      <c r="E237" s="38">
        <v>1</v>
      </c>
      <c r="F237" s="38">
        <v>0</v>
      </c>
      <c r="G237" s="29">
        <v>2.3849209999999998</v>
      </c>
      <c r="H237" s="29">
        <v>2.6678000000000002</v>
      </c>
      <c r="I237" s="29">
        <v>2.822562</v>
      </c>
      <c r="J237" s="29">
        <v>2.3849209999999998</v>
      </c>
      <c r="K237" s="29">
        <v>2.6015869999999999</v>
      </c>
      <c r="L237" s="29">
        <v>3.375</v>
      </c>
      <c r="M237" s="29">
        <v>3.625</v>
      </c>
      <c r="N237" s="29">
        <v>3.75</v>
      </c>
    </row>
    <row r="238" spans="1:14" x14ac:dyDescent="0.25">
      <c r="A238" s="5" t="s">
        <v>10</v>
      </c>
      <c r="B238" s="5" t="s">
        <v>61</v>
      </c>
      <c r="C238" s="28">
        <v>1985</v>
      </c>
      <c r="D238" s="28">
        <v>0</v>
      </c>
      <c r="E238" s="38">
        <v>1</v>
      </c>
      <c r="F238" s="38">
        <v>0</v>
      </c>
      <c r="G238" s="29">
        <v>2.5833330000000001</v>
      </c>
      <c r="J238" s="29">
        <v>2.5833330000000001</v>
      </c>
      <c r="M238" s="29">
        <v>5</v>
      </c>
    </row>
    <row r="239" spans="1:14" x14ac:dyDescent="0.25">
      <c r="A239" s="5" t="s">
        <v>10</v>
      </c>
      <c r="B239" s="5" t="s">
        <v>61</v>
      </c>
      <c r="C239" s="28">
        <v>1986</v>
      </c>
      <c r="D239" s="28">
        <v>0</v>
      </c>
      <c r="E239" s="38">
        <v>1</v>
      </c>
      <c r="F239" s="38">
        <v>0</v>
      </c>
      <c r="G239" s="29">
        <v>2.5833330000000001</v>
      </c>
      <c r="J239" s="29">
        <v>2.5833330000000001</v>
      </c>
      <c r="M239" s="29">
        <v>3.25</v>
      </c>
    </row>
    <row r="240" spans="1:14" x14ac:dyDescent="0.25">
      <c r="A240" s="5" t="s">
        <v>10</v>
      </c>
      <c r="B240" s="5" t="s">
        <v>61</v>
      </c>
      <c r="C240" s="28">
        <v>1987</v>
      </c>
      <c r="D240" s="28">
        <v>0</v>
      </c>
      <c r="E240" s="38">
        <v>1</v>
      </c>
      <c r="F240" s="38">
        <v>0</v>
      </c>
      <c r="G240" s="29">
        <v>2.5833330000000001</v>
      </c>
      <c r="J240" s="29">
        <v>2.5833330000000001</v>
      </c>
      <c r="M240" s="29">
        <v>3.25</v>
      </c>
    </row>
    <row r="241" spans="1:13" x14ac:dyDescent="0.25">
      <c r="A241" s="5" t="s">
        <v>10</v>
      </c>
      <c r="B241" s="5" t="s">
        <v>61</v>
      </c>
      <c r="C241" s="28">
        <v>1988</v>
      </c>
      <c r="D241" s="28">
        <v>0</v>
      </c>
      <c r="E241" s="38">
        <v>1</v>
      </c>
      <c r="F241" s="38">
        <v>0</v>
      </c>
      <c r="G241" s="29">
        <v>2.5833330000000001</v>
      </c>
      <c r="J241" s="29">
        <v>2.5833330000000001</v>
      </c>
      <c r="M241" s="29">
        <v>3.25</v>
      </c>
    </row>
    <row r="242" spans="1:13" x14ac:dyDescent="0.25">
      <c r="A242" s="5" t="s">
        <v>10</v>
      </c>
      <c r="B242" s="5" t="s">
        <v>61</v>
      </c>
      <c r="C242" s="28">
        <v>1989</v>
      </c>
      <c r="D242" s="28">
        <v>0</v>
      </c>
      <c r="E242" s="38">
        <v>1</v>
      </c>
      <c r="F242" s="38">
        <v>0</v>
      </c>
      <c r="G242" s="29">
        <v>2.5833330000000001</v>
      </c>
      <c r="J242" s="29">
        <v>2.5833330000000001</v>
      </c>
      <c r="M242" s="29">
        <v>3.25</v>
      </c>
    </row>
    <row r="243" spans="1:13" x14ac:dyDescent="0.25">
      <c r="A243" s="5" t="s">
        <v>10</v>
      </c>
      <c r="B243" s="5" t="s">
        <v>61</v>
      </c>
      <c r="C243" s="28">
        <v>1990</v>
      </c>
      <c r="D243" s="28">
        <v>0</v>
      </c>
      <c r="E243" s="38">
        <v>1</v>
      </c>
      <c r="F243" s="38">
        <v>0</v>
      </c>
      <c r="G243" s="29">
        <v>2.5833330000000001</v>
      </c>
      <c r="J243" s="29">
        <v>2.5833330000000001</v>
      </c>
      <c r="M243" s="29">
        <v>3.25</v>
      </c>
    </row>
    <row r="244" spans="1:13" x14ac:dyDescent="0.25">
      <c r="A244" s="5" t="s">
        <v>10</v>
      </c>
      <c r="B244" s="5" t="s">
        <v>61</v>
      </c>
      <c r="C244" s="28">
        <v>1991</v>
      </c>
      <c r="D244" s="28">
        <v>0</v>
      </c>
      <c r="E244" s="38">
        <v>1</v>
      </c>
      <c r="F244" s="38">
        <v>0</v>
      </c>
      <c r="G244" s="29">
        <v>2.5833330000000001</v>
      </c>
      <c r="J244" s="29">
        <v>2.5833330000000001</v>
      </c>
      <c r="M244" s="29">
        <v>3.25</v>
      </c>
    </row>
    <row r="245" spans="1:13" x14ac:dyDescent="0.25">
      <c r="A245" s="5" t="s">
        <v>10</v>
      </c>
      <c r="B245" s="5" t="s">
        <v>61</v>
      </c>
      <c r="C245" s="28">
        <v>1992</v>
      </c>
      <c r="D245" s="28">
        <v>0</v>
      </c>
      <c r="E245" s="38">
        <v>1</v>
      </c>
      <c r="F245" s="38">
        <v>0</v>
      </c>
      <c r="G245" s="29">
        <v>2.5833330000000001</v>
      </c>
      <c r="J245" s="29">
        <v>2.5833330000000001</v>
      </c>
      <c r="M245" s="29">
        <v>3.25</v>
      </c>
    </row>
    <row r="246" spans="1:13" x14ac:dyDescent="0.25">
      <c r="A246" s="5" t="s">
        <v>10</v>
      </c>
      <c r="B246" s="5" t="s">
        <v>61</v>
      </c>
      <c r="C246" s="28">
        <v>1993</v>
      </c>
      <c r="D246" s="28">
        <v>0</v>
      </c>
      <c r="E246" s="38">
        <v>1</v>
      </c>
      <c r="F246" s="38">
        <v>0</v>
      </c>
      <c r="G246" s="29">
        <v>2.5833330000000001</v>
      </c>
      <c r="J246" s="29">
        <v>2.5833330000000001</v>
      </c>
      <c r="M246" s="29">
        <v>3.25</v>
      </c>
    </row>
    <row r="247" spans="1:13" x14ac:dyDescent="0.25">
      <c r="A247" s="5" t="s">
        <v>10</v>
      </c>
      <c r="B247" s="5" t="s">
        <v>61</v>
      </c>
      <c r="C247" s="28">
        <v>1994</v>
      </c>
      <c r="D247" s="28">
        <v>0</v>
      </c>
      <c r="E247" s="38">
        <v>1</v>
      </c>
      <c r="F247" s="38">
        <v>0</v>
      </c>
      <c r="G247" s="29">
        <v>2.6785709999999998</v>
      </c>
      <c r="J247" s="29">
        <v>2.6785709999999998</v>
      </c>
      <c r="M247" s="29">
        <v>3.25</v>
      </c>
    </row>
    <row r="248" spans="1:13" x14ac:dyDescent="0.25">
      <c r="A248" s="5" t="s">
        <v>10</v>
      </c>
      <c r="B248" s="5" t="s">
        <v>61</v>
      </c>
      <c r="C248" s="28">
        <v>1995</v>
      </c>
      <c r="D248" s="28">
        <v>0</v>
      </c>
      <c r="E248" s="38">
        <v>1</v>
      </c>
      <c r="F248" s="38">
        <v>0</v>
      </c>
      <c r="G248" s="29">
        <v>2.6785709999999998</v>
      </c>
      <c r="J248" s="29">
        <v>2.6785709999999998</v>
      </c>
      <c r="M248" s="29">
        <v>3.125</v>
      </c>
    </row>
    <row r="249" spans="1:13" x14ac:dyDescent="0.25">
      <c r="A249" s="5" t="s">
        <v>10</v>
      </c>
      <c r="B249" s="5" t="s">
        <v>61</v>
      </c>
      <c r="C249" s="28">
        <v>1996</v>
      </c>
      <c r="D249" s="28">
        <v>0</v>
      </c>
      <c r="E249" s="38">
        <v>1</v>
      </c>
      <c r="F249" s="38">
        <v>0</v>
      </c>
      <c r="G249" s="29">
        <v>2.6785709999999998</v>
      </c>
      <c r="J249" s="29">
        <v>2.6785709999999998</v>
      </c>
      <c r="M249" s="29">
        <v>3.125</v>
      </c>
    </row>
    <row r="250" spans="1:13" x14ac:dyDescent="0.25">
      <c r="A250" s="5" t="s">
        <v>10</v>
      </c>
      <c r="B250" s="5" t="s">
        <v>61</v>
      </c>
      <c r="C250" s="28">
        <v>1997</v>
      </c>
      <c r="D250" s="28">
        <v>0</v>
      </c>
      <c r="E250" s="38">
        <v>1</v>
      </c>
      <c r="F250" s="38">
        <v>0</v>
      </c>
      <c r="G250" s="29">
        <v>2.6785709999999998</v>
      </c>
      <c r="J250" s="29">
        <v>2.6785709999999998</v>
      </c>
      <c r="M250" s="29">
        <v>2.5</v>
      </c>
    </row>
    <row r="251" spans="1:13" x14ac:dyDescent="0.25">
      <c r="A251" s="5" t="s">
        <v>10</v>
      </c>
      <c r="B251" s="5" t="s">
        <v>61</v>
      </c>
      <c r="C251" s="28">
        <v>1998</v>
      </c>
      <c r="D251" s="28">
        <v>0</v>
      </c>
      <c r="E251" s="38">
        <v>1</v>
      </c>
      <c r="F251" s="38">
        <v>0</v>
      </c>
      <c r="G251" s="29">
        <v>2.6785709999999998</v>
      </c>
      <c r="H251" s="29">
        <v>2.9489800000000002</v>
      </c>
      <c r="J251" s="29">
        <v>2.6785709999999998</v>
      </c>
      <c r="L251" s="29">
        <v>3.625</v>
      </c>
      <c r="M251" s="29">
        <v>2</v>
      </c>
    </row>
    <row r="252" spans="1:13" x14ac:dyDescent="0.25">
      <c r="A252" s="5" t="s">
        <v>10</v>
      </c>
      <c r="B252" s="5" t="s">
        <v>61</v>
      </c>
      <c r="C252" s="28">
        <v>1999</v>
      </c>
      <c r="D252" s="28">
        <v>0</v>
      </c>
      <c r="E252" s="38">
        <v>1</v>
      </c>
      <c r="F252" s="38">
        <v>0</v>
      </c>
      <c r="G252" s="29">
        <v>2.6785709999999998</v>
      </c>
      <c r="H252" s="29">
        <v>2.9489800000000002</v>
      </c>
      <c r="J252" s="29">
        <v>2.6785709999999998</v>
      </c>
      <c r="L252" s="29">
        <v>3.625</v>
      </c>
      <c r="M252" s="29">
        <v>2</v>
      </c>
    </row>
    <row r="253" spans="1:13" x14ac:dyDescent="0.25">
      <c r="A253" s="5" t="s">
        <v>10</v>
      </c>
      <c r="B253" s="5" t="s">
        <v>61</v>
      </c>
      <c r="C253" s="28">
        <v>2000</v>
      </c>
      <c r="D253" s="28">
        <v>0</v>
      </c>
      <c r="E253" s="38">
        <v>1</v>
      </c>
      <c r="F253" s="38">
        <v>0</v>
      </c>
      <c r="G253" s="29">
        <v>2.6785709999999998</v>
      </c>
      <c r="H253" s="29">
        <v>2.9489800000000002</v>
      </c>
      <c r="J253" s="29">
        <v>2.6785709999999998</v>
      </c>
      <c r="L253" s="29">
        <v>3.625</v>
      </c>
      <c r="M253" s="29">
        <v>2</v>
      </c>
    </row>
    <row r="254" spans="1:13" x14ac:dyDescent="0.25">
      <c r="A254" s="5" t="s">
        <v>10</v>
      </c>
      <c r="B254" s="5" t="s">
        <v>61</v>
      </c>
      <c r="C254" s="28">
        <v>2001</v>
      </c>
      <c r="D254" s="28">
        <v>0</v>
      </c>
      <c r="E254" s="38">
        <v>1</v>
      </c>
      <c r="F254" s="38">
        <v>0</v>
      </c>
      <c r="G254" s="29">
        <v>2.6785709999999998</v>
      </c>
      <c r="H254" s="29">
        <v>2.9489800000000002</v>
      </c>
      <c r="J254" s="29">
        <v>2.6785709999999998</v>
      </c>
      <c r="L254" s="29">
        <v>3.625</v>
      </c>
      <c r="M254" s="29">
        <v>2</v>
      </c>
    </row>
    <row r="255" spans="1:13" x14ac:dyDescent="0.25">
      <c r="A255" s="5" t="s">
        <v>10</v>
      </c>
      <c r="B255" s="5" t="s">
        <v>61</v>
      </c>
      <c r="C255" s="28">
        <v>2002</v>
      </c>
      <c r="D255" s="28">
        <v>0</v>
      </c>
      <c r="E255" s="38">
        <v>1</v>
      </c>
      <c r="F255" s="38">
        <v>0</v>
      </c>
      <c r="G255" s="29">
        <v>2.6785709999999998</v>
      </c>
      <c r="H255" s="29">
        <v>2.9489800000000002</v>
      </c>
      <c r="J255" s="29">
        <v>2.6785709999999998</v>
      </c>
      <c r="L255" s="29">
        <v>3.625</v>
      </c>
      <c r="M255" s="29">
        <v>2</v>
      </c>
    </row>
    <row r="256" spans="1:13" x14ac:dyDescent="0.25">
      <c r="A256" s="5" t="s">
        <v>10</v>
      </c>
      <c r="B256" s="5" t="s">
        <v>61</v>
      </c>
      <c r="C256" s="28">
        <v>2003</v>
      </c>
      <c r="D256" s="28">
        <v>0</v>
      </c>
      <c r="E256" s="38">
        <v>1</v>
      </c>
      <c r="F256" s="38">
        <v>0</v>
      </c>
      <c r="G256" s="29">
        <v>2.6785709999999998</v>
      </c>
      <c r="H256" s="29">
        <v>2.9489800000000002</v>
      </c>
      <c r="J256" s="29">
        <v>2.6785709999999998</v>
      </c>
      <c r="L256" s="29">
        <v>3.625</v>
      </c>
      <c r="M256" s="29">
        <v>1.5</v>
      </c>
    </row>
    <row r="257" spans="1:14" x14ac:dyDescent="0.25">
      <c r="A257" s="5" t="s">
        <v>10</v>
      </c>
      <c r="B257" s="5" t="s">
        <v>61</v>
      </c>
      <c r="C257" s="28">
        <v>2004</v>
      </c>
      <c r="D257" s="28">
        <v>0</v>
      </c>
      <c r="E257" s="38">
        <v>1</v>
      </c>
      <c r="F257" s="38">
        <v>0</v>
      </c>
      <c r="G257" s="29">
        <v>2.6785709999999998</v>
      </c>
      <c r="H257" s="29">
        <v>2.9489800000000002</v>
      </c>
      <c r="J257" s="29">
        <v>2.6785709999999998</v>
      </c>
      <c r="L257" s="29">
        <v>3.625</v>
      </c>
      <c r="M257" s="29">
        <v>1</v>
      </c>
    </row>
    <row r="258" spans="1:14" x14ac:dyDescent="0.25">
      <c r="A258" s="5" t="s">
        <v>10</v>
      </c>
      <c r="B258" s="5" t="s">
        <v>61</v>
      </c>
      <c r="C258" s="28">
        <v>2005</v>
      </c>
      <c r="D258" s="28">
        <v>0</v>
      </c>
      <c r="E258" s="38">
        <v>1</v>
      </c>
      <c r="F258" s="38">
        <v>0</v>
      </c>
      <c r="G258" s="29">
        <v>2.6785709999999998</v>
      </c>
      <c r="H258" s="29">
        <v>2.9489800000000002</v>
      </c>
      <c r="J258" s="29">
        <v>2.6785709999999998</v>
      </c>
      <c r="L258" s="29">
        <v>3.625</v>
      </c>
      <c r="M258" s="29">
        <v>1</v>
      </c>
    </row>
    <row r="259" spans="1:14" x14ac:dyDescent="0.25">
      <c r="A259" s="5" t="s">
        <v>10</v>
      </c>
      <c r="B259" s="5" t="s">
        <v>61</v>
      </c>
      <c r="C259" s="28">
        <v>2006</v>
      </c>
      <c r="D259" s="28">
        <v>0</v>
      </c>
      <c r="E259" s="38">
        <v>1</v>
      </c>
      <c r="F259" s="38">
        <v>0</v>
      </c>
      <c r="G259" s="29">
        <v>2.6785709999999998</v>
      </c>
      <c r="H259" s="29">
        <v>2.9489800000000002</v>
      </c>
      <c r="J259" s="29">
        <v>2.6785709999999998</v>
      </c>
      <c r="L259" s="29">
        <v>3.625</v>
      </c>
      <c r="M259" s="29">
        <v>1</v>
      </c>
    </row>
    <row r="260" spans="1:14" x14ac:dyDescent="0.25">
      <c r="A260" s="5" t="s">
        <v>10</v>
      </c>
      <c r="B260" s="5" t="s">
        <v>61</v>
      </c>
      <c r="C260" s="28">
        <v>2007</v>
      </c>
      <c r="D260" s="28">
        <v>0</v>
      </c>
      <c r="E260" s="38">
        <v>1</v>
      </c>
      <c r="F260" s="38">
        <v>0</v>
      </c>
      <c r="G260" s="29">
        <v>2.6785709999999998</v>
      </c>
      <c r="H260" s="29">
        <v>2.9489800000000002</v>
      </c>
      <c r="J260" s="29">
        <v>2.6785709999999998</v>
      </c>
      <c r="L260" s="29">
        <v>3.625</v>
      </c>
      <c r="M260" s="29">
        <v>1</v>
      </c>
    </row>
    <row r="261" spans="1:14" x14ac:dyDescent="0.25">
      <c r="A261" s="5" t="s">
        <v>10</v>
      </c>
      <c r="B261" s="5" t="s">
        <v>61</v>
      </c>
      <c r="C261" s="28">
        <v>2008</v>
      </c>
      <c r="D261" s="28">
        <v>0</v>
      </c>
      <c r="E261" s="38">
        <v>1</v>
      </c>
      <c r="F261" s="38">
        <v>0</v>
      </c>
      <c r="G261" s="29">
        <v>2.6785709999999998</v>
      </c>
      <c r="H261" s="29">
        <v>2.9489800000000002</v>
      </c>
      <c r="I261" s="29">
        <v>2.8418369999999999</v>
      </c>
      <c r="J261" s="29">
        <v>2.6785709999999998</v>
      </c>
      <c r="K261" s="29">
        <v>2.5285709999999999</v>
      </c>
      <c r="L261" s="29">
        <v>3.625</v>
      </c>
      <c r="M261" s="29">
        <v>1</v>
      </c>
      <c r="N261" s="29">
        <v>1.5416669999999999</v>
      </c>
    </row>
    <row r="262" spans="1:14" x14ac:dyDescent="0.25">
      <c r="A262" s="5" t="s">
        <v>10</v>
      </c>
      <c r="B262" s="5" t="s">
        <v>61</v>
      </c>
      <c r="C262" s="28">
        <v>2009</v>
      </c>
      <c r="D262" s="28">
        <v>0</v>
      </c>
      <c r="E262" s="38">
        <v>1</v>
      </c>
      <c r="F262" s="38">
        <v>0</v>
      </c>
      <c r="G262" s="29">
        <v>2.6785709999999998</v>
      </c>
      <c r="H262" s="29">
        <v>2.9489800000000002</v>
      </c>
      <c r="I262" s="29">
        <v>2.8418369999999999</v>
      </c>
      <c r="J262" s="29">
        <v>2.6785709999999998</v>
      </c>
      <c r="K262" s="29">
        <v>2.5285709999999999</v>
      </c>
      <c r="L262" s="29">
        <v>3.625</v>
      </c>
      <c r="M262" s="29">
        <v>1</v>
      </c>
      <c r="N262" s="29">
        <v>1.5416669999999999</v>
      </c>
    </row>
    <row r="263" spans="1:14" x14ac:dyDescent="0.25">
      <c r="A263" s="5" t="s">
        <v>10</v>
      </c>
      <c r="B263" s="5" t="s">
        <v>61</v>
      </c>
      <c r="C263" s="28">
        <v>2010</v>
      </c>
      <c r="D263" s="28">
        <v>0</v>
      </c>
      <c r="E263" s="38">
        <v>1</v>
      </c>
      <c r="F263" s="38">
        <v>0</v>
      </c>
      <c r="G263" s="29">
        <v>2.6785709999999998</v>
      </c>
      <c r="H263" s="29">
        <v>2.9489800000000002</v>
      </c>
      <c r="I263" s="29">
        <v>2.8418369999999999</v>
      </c>
      <c r="J263" s="29">
        <v>2.6785709999999998</v>
      </c>
      <c r="K263" s="29">
        <v>2.5285709999999999</v>
      </c>
      <c r="L263" s="29">
        <v>3.625</v>
      </c>
      <c r="M263" s="29">
        <v>1</v>
      </c>
      <c r="N263" s="29">
        <v>1.5416669999999999</v>
      </c>
    </row>
    <row r="264" spans="1:14" x14ac:dyDescent="0.25">
      <c r="A264" s="5" t="s">
        <v>10</v>
      </c>
      <c r="B264" s="5" t="s">
        <v>61</v>
      </c>
      <c r="C264" s="28">
        <v>2011</v>
      </c>
      <c r="D264" s="28">
        <v>0</v>
      </c>
      <c r="E264" s="38">
        <v>1</v>
      </c>
      <c r="F264" s="38">
        <v>0</v>
      </c>
      <c r="G264" s="29">
        <v>2.6785709999999998</v>
      </c>
      <c r="H264" s="29">
        <v>2.9489800000000002</v>
      </c>
      <c r="I264" s="29">
        <v>2.8418369999999999</v>
      </c>
      <c r="J264" s="29">
        <v>2.6785709999999998</v>
      </c>
      <c r="K264" s="29">
        <v>2.5285709999999999</v>
      </c>
      <c r="L264" s="29">
        <v>3.625</v>
      </c>
      <c r="M264" s="29">
        <v>1</v>
      </c>
      <c r="N264" s="29">
        <v>1.5416669999999999</v>
      </c>
    </row>
    <row r="265" spans="1:14" x14ac:dyDescent="0.25">
      <c r="A265" s="5" t="s">
        <v>10</v>
      </c>
      <c r="B265" s="5" t="s">
        <v>61</v>
      </c>
      <c r="C265" s="28">
        <v>2012</v>
      </c>
      <c r="D265" s="28">
        <v>0</v>
      </c>
      <c r="E265" s="38">
        <v>1</v>
      </c>
      <c r="F265" s="38">
        <v>0</v>
      </c>
      <c r="G265" s="29">
        <v>2.6785709999999998</v>
      </c>
      <c r="H265" s="29">
        <v>2.9489800000000002</v>
      </c>
      <c r="I265" s="29">
        <v>2.8418369999999999</v>
      </c>
      <c r="J265" s="29">
        <v>2.6785709999999998</v>
      </c>
      <c r="K265" s="29">
        <v>2.5285709999999999</v>
      </c>
      <c r="L265" s="29">
        <v>3.625</v>
      </c>
      <c r="M265" s="29">
        <v>1</v>
      </c>
      <c r="N265" s="29">
        <v>1.5416669999999999</v>
      </c>
    </row>
    <row r="266" spans="1:14" x14ac:dyDescent="0.25">
      <c r="A266" s="5" t="s">
        <v>10</v>
      </c>
      <c r="B266" s="5" t="s">
        <v>61</v>
      </c>
      <c r="C266" s="28">
        <v>2013</v>
      </c>
      <c r="D266" s="28">
        <v>1</v>
      </c>
      <c r="E266" s="38">
        <v>1</v>
      </c>
      <c r="F266" s="38">
        <v>0</v>
      </c>
      <c r="G266" s="29">
        <v>2.6785709999999998</v>
      </c>
      <c r="H266" s="29">
        <v>2.9489800000000002</v>
      </c>
      <c r="I266" s="29">
        <v>2.8418369999999999</v>
      </c>
      <c r="J266" s="29">
        <v>2.6785709999999998</v>
      </c>
      <c r="K266" s="29">
        <v>2.5285709999999999</v>
      </c>
      <c r="L266" s="29">
        <v>3.625</v>
      </c>
      <c r="M266" s="29">
        <v>1.125</v>
      </c>
      <c r="N266" s="29">
        <v>1.75</v>
      </c>
    </row>
    <row r="267" spans="1:14" x14ac:dyDescent="0.25">
      <c r="A267" s="5" t="s">
        <v>11</v>
      </c>
      <c r="B267" s="5" t="s">
        <v>62</v>
      </c>
      <c r="C267" s="28">
        <v>1985</v>
      </c>
      <c r="D267" s="28">
        <v>0</v>
      </c>
      <c r="E267" s="38">
        <v>1</v>
      </c>
      <c r="F267" s="38">
        <v>0</v>
      </c>
      <c r="G267" s="29">
        <v>2.8492060000000001</v>
      </c>
      <c r="J267" s="29">
        <v>2.8492060000000001</v>
      </c>
      <c r="M267" s="29">
        <v>4.75</v>
      </c>
    </row>
    <row r="268" spans="1:14" x14ac:dyDescent="0.25">
      <c r="A268" s="5" t="s">
        <v>11</v>
      </c>
      <c r="B268" s="5" t="s">
        <v>62</v>
      </c>
      <c r="C268" s="28">
        <v>1986</v>
      </c>
      <c r="D268" s="28">
        <v>0</v>
      </c>
      <c r="E268" s="38">
        <v>1</v>
      </c>
      <c r="F268" s="38">
        <v>0</v>
      </c>
      <c r="G268" s="29">
        <v>2.8492060000000001</v>
      </c>
      <c r="J268" s="29">
        <v>2.8492060000000001</v>
      </c>
      <c r="M268" s="29">
        <v>4.75</v>
      </c>
    </row>
    <row r="269" spans="1:14" x14ac:dyDescent="0.25">
      <c r="A269" s="5" t="s">
        <v>11</v>
      </c>
      <c r="B269" s="5" t="s">
        <v>62</v>
      </c>
      <c r="C269" s="28">
        <v>1987</v>
      </c>
      <c r="D269" s="28">
        <v>0</v>
      </c>
      <c r="E269" s="38">
        <v>1</v>
      </c>
      <c r="F269" s="38">
        <v>0</v>
      </c>
      <c r="G269" s="29">
        <v>2.8492060000000001</v>
      </c>
      <c r="J269" s="29">
        <v>2.8492060000000001</v>
      </c>
      <c r="M269" s="29">
        <v>4.75</v>
      </c>
    </row>
    <row r="270" spans="1:14" x14ac:dyDescent="0.25">
      <c r="A270" s="5" t="s">
        <v>11</v>
      </c>
      <c r="B270" s="5" t="s">
        <v>62</v>
      </c>
      <c r="C270" s="28">
        <v>1988</v>
      </c>
      <c r="D270" s="28">
        <v>0</v>
      </c>
      <c r="E270" s="38">
        <v>1</v>
      </c>
      <c r="F270" s="38">
        <v>0</v>
      </c>
      <c r="G270" s="29">
        <v>2.8492060000000001</v>
      </c>
      <c r="J270" s="29">
        <v>2.8492060000000001</v>
      </c>
      <c r="M270" s="29">
        <v>4.75</v>
      </c>
    </row>
    <row r="271" spans="1:14" x14ac:dyDescent="0.25">
      <c r="A271" s="5" t="s">
        <v>11</v>
      </c>
      <c r="B271" s="5" t="s">
        <v>62</v>
      </c>
      <c r="C271" s="28">
        <v>1989</v>
      </c>
      <c r="D271" s="28">
        <v>0</v>
      </c>
      <c r="E271" s="38">
        <v>1</v>
      </c>
      <c r="F271" s="38">
        <v>0</v>
      </c>
      <c r="G271" s="29">
        <v>2.8492060000000001</v>
      </c>
      <c r="J271" s="29">
        <v>2.8492060000000001</v>
      </c>
      <c r="M271" s="29">
        <v>4.75</v>
      </c>
    </row>
    <row r="272" spans="1:14" x14ac:dyDescent="0.25">
      <c r="A272" s="5" t="s">
        <v>11</v>
      </c>
      <c r="B272" s="5" t="s">
        <v>62</v>
      </c>
      <c r="C272" s="28">
        <v>1990</v>
      </c>
      <c r="D272" s="28">
        <v>0</v>
      </c>
      <c r="E272" s="38">
        <v>1</v>
      </c>
      <c r="F272" s="38">
        <v>0</v>
      </c>
      <c r="G272" s="29">
        <v>2.801587</v>
      </c>
      <c r="J272" s="29">
        <v>2.801587</v>
      </c>
      <c r="M272" s="29">
        <v>4.75</v>
      </c>
    </row>
    <row r="273" spans="1:13" x14ac:dyDescent="0.25">
      <c r="A273" s="5" t="s">
        <v>11</v>
      </c>
      <c r="B273" s="5" t="s">
        <v>62</v>
      </c>
      <c r="C273" s="28">
        <v>1991</v>
      </c>
      <c r="D273" s="28">
        <v>0</v>
      </c>
      <c r="E273" s="38">
        <v>1</v>
      </c>
      <c r="F273" s="38">
        <v>0</v>
      </c>
      <c r="G273" s="29">
        <v>2.801587</v>
      </c>
      <c r="J273" s="29">
        <v>2.801587</v>
      </c>
      <c r="M273" s="29">
        <v>4.75</v>
      </c>
    </row>
    <row r="274" spans="1:13" x14ac:dyDescent="0.25">
      <c r="A274" s="5" t="s">
        <v>11</v>
      </c>
      <c r="B274" s="5" t="s">
        <v>62</v>
      </c>
      <c r="C274" s="28">
        <v>1992</v>
      </c>
      <c r="D274" s="28">
        <v>0</v>
      </c>
      <c r="E274" s="38">
        <v>1</v>
      </c>
      <c r="F274" s="38">
        <v>0</v>
      </c>
      <c r="G274" s="29">
        <v>2.801587</v>
      </c>
      <c r="J274" s="29">
        <v>2.801587</v>
      </c>
      <c r="M274" s="29">
        <v>4.75</v>
      </c>
    </row>
    <row r="275" spans="1:13" x14ac:dyDescent="0.25">
      <c r="A275" s="5" t="s">
        <v>11</v>
      </c>
      <c r="B275" s="5" t="s">
        <v>62</v>
      </c>
      <c r="C275" s="28">
        <v>1993</v>
      </c>
      <c r="D275" s="28">
        <v>0</v>
      </c>
      <c r="E275" s="38">
        <v>1</v>
      </c>
      <c r="F275" s="38">
        <v>0</v>
      </c>
      <c r="G275" s="29">
        <v>2.801587</v>
      </c>
      <c r="J275" s="29">
        <v>2.801587</v>
      </c>
      <c r="M275" s="29">
        <v>4.75</v>
      </c>
    </row>
    <row r="276" spans="1:13" x14ac:dyDescent="0.25">
      <c r="A276" s="5" t="s">
        <v>11</v>
      </c>
      <c r="B276" s="5" t="s">
        <v>62</v>
      </c>
      <c r="C276" s="28">
        <v>1994</v>
      </c>
      <c r="D276" s="28">
        <v>0</v>
      </c>
      <c r="E276" s="38">
        <v>1</v>
      </c>
      <c r="F276" s="38">
        <v>0</v>
      </c>
      <c r="G276" s="29">
        <v>2.801587</v>
      </c>
      <c r="J276" s="29">
        <v>2.801587</v>
      </c>
      <c r="M276" s="29">
        <v>4.75</v>
      </c>
    </row>
    <row r="277" spans="1:13" x14ac:dyDescent="0.25">
      <c r="A277" s="5" t="s">
        <v>11</v>
      </c>
      <c r="B277" s="5" t="s">
        <v>62</v>
      </c>
      <c r="C277" s="28">
        <v>1995</v>
      </c>
      <c r="D277" s="28">
        <v>0</v>
      </c>
      <c r="E277" s="38">
        <v>1</v>
      </c>
      <c r="F277" s="38">
        <v>0</v>
      </c>
      <c r="G277" s="29">
        <v>2.801587</v>
      </c>
      <c r="J277" s="29">
        <v>2.801587</v>
      </c>
      <c r="M277" s="29">
        <v>4.75</v>
      </c>
    </row>
    <row r="278" spans="1:13" x14ac:dyDescent="0.25">
      <c r="A278" s="5" t="s">
        <v>11</v>
      </c>
      <c r="B278" s="5" t="s">
        <v>62</v>
      </c>
      <c r="C278" s="28">
        <v>1996</v>
      </c>
      <c r="D278" s="28">
        <v>0</v>
      </c>
      <c r="E278" s="38">
        <v>1</v>
      </c>
      <c r="F278" s="38">
        <v>0</v>
      </c>
      <c r="G278" s="29">
        <v>2.801587</v>
      </c>
      <c r="J278" s="29">
        <v>2.801587</v>
      </c>
      <c r="M278" s="29">
        <v>4.75</v>
      </c>
    </row>
    <row r="279" spans="1:13" x14ac:dyDescent="0.25">
      <c r="A279" s="5" t="s">
        <v>11</v>
      </c>
      <c r="B279" s="5" t="s">
        <v>62</v>
      </c>
      <c r="C279" s="28">
        <v>1997</v>
      </c>
      <c r="D279" s="28">
        <v>0</v>
      </c>
      <c r="E279" s="38">
        <v>1</v>
      </c>
      <c r="F279" s="38">
        <v>0</v>
      </c>
      <c r="G279" s="29">
        <v>2.801587</v>
      </c>
      <c r="J279" s="29">
        <v>2.801587</v>
      </c>
      <c r="M279" s="29">
        <v>4.75</v>
      </c>
    </row>
    <row r="280" spans="1:13" x14ac:dyDescent="0.25">
      <c r="A280" s="5" t="s">
        <v>11</v>
      </c>
      <c r="B280" s="5" t="s">
        <v>62</v>
      </c>
      <c r="C280" s="28">
        <v>1998</v>
      </c>
      <c r="D280" s="28">
        <v>0</v>
      </c>
      <c r="E280" s="38">
        <v>1</v>
      </c>
      <c r="F280" s="38">
        <v>0</v>
      </c>
      <c r="G280" s="29">
        <v>2.801587</v>
      </c>
      <c r="H280" s="29">
        <v>2.9297049999999998</v>
      </c>
      <c r="J280" s="29">
        <v>2.801587</v>
      </c>
      <c r="L280" s="29">
        <v>3.25</v>
      </c>
      <c r="M280" s="29">
        <v>4.75</v>
      </c>
    </row>
    <row r="281" spans="1:13" x14ac:dyDescent="0.25">
      <c r="A281" s="5" t="s">
        <v>11</v>
      </c>
      <c r="B281" s="5" t="s">
        <v>62</v>
      </c>
      <c r="C281" s="28">
        <v>1999</v>
      </c>
      <c r="D281" s="28">
        <v>0</v>
      </c>
      <c r="E281" s="38">
        <v>1</v>
      </c>
      <c r="F281" s="38">
        <v>0</v>
      </c>
      <c r="G281" s="29">
        <v>2.801587</v>
      </c>
      <c r="H281" s="29">
        <v>2.9297049999999998</v>
      </c>
      <c r="J281" s="29">
        <v>2.801587</v>
      </c>
      <c r="L281" s="29">
        <v>3.25</v>
      </c>
      <c r="M281" s="29">
        <v>4.75</v>
      </c>
    </row>
    <row r="282" spans="1:13" x14ac:dyDescent="0.25">
      <c r="A282" s="5" t="s">
        <v>11</v>
      </c>
      <c r="B282" s="5" t="s">
        <v>62</v>
      </c>
      <c r="C282" s="28">
        <v>2000</v>
      </c>
      <c r="D282" s="28">
        <v>0</v>
      </c>
      <c r="E282" s="38">
        <v>1</v>
      </c>
      <c r="F282" s="38">
        <v>0</v>
      </c>
      <c r="G282" s="29">
        <v>2.801587</v>
      </c>
      <c r="H282" s="29">
        <v>2.9297049999999998</v>
      </c>
      <c r="J282" s="29">
        <v>2.801587</v>
      </c>
      <c r="L282" s="29">
        <v>3.25</v>
      </c>
      <c r="M282" s="29">
        <v>4.75</v>
      </c>
    </row>
    <row r="283" spans="1:13" x14ac:dyDescent="0.25">
      <c r="A283" s="5" t="s">
        <v>11</v>
      </c>
      <c r="B283" s="5" t="s">
        <v>62</v>
      </c>
      <c r="C283" s="28">
        <v>2001</v>
      </c>
      <c r="D283" s="28">
        <v>0</v>
      </c>
      <c r="E283" s="38">
        <v>1</v>
      </c>
      <c r="F283" s="38">
        <v>0</v>
      </c>
      <c r="G283" s="29">
        <v>2.801587</v>
      </c>
      <c r="H283" s="29">
        <v>2.9297049999999998</v>
      </c>
      <c r="J283" s="29">
        <v>2.801587</v>
      </c>
      <c r="L283" s="29">
        <v>3.25</v>
      </c>
      <c r="M283" s="29">
        <v>4.75</v>
      </c>
    </row>
    <row r="284" spans="1:13" x14ac:dyDescent="0.25">
      <c r="A284" s="5" t="s">
        <v>11</v>
      </c>
      <c r="B284" s="5" t="s">
        <v>62</v>
      </c>
      <c r="C284" s="28">
        <v>2002</v>
      </c>
      <c r="D284" s="28">
        <v>0</v>
      </c>
      <c r="E284" s="38">
        <v>1</v>
      </c>
      <c r="F284" s="38">
        <v>0</v>
      </c>
      <c r="G284" s="29">
        <v>2.801587</v>
      </c>
      <c r="H284" s="29">
        <v>2.9297049999999998</v>
      </c>
      <c r="J284" s="29">
        <v>2.801587</v>
      </c>
      <c r="L284" s="29">
        <v>3.25</v>
      </c>
      <c r="M284" s="29">
        <v>4.75</v>
      </c>
    </row>
    <row r="285" spans="1:13" x14ac:dyDescent="0.25">
      <c r="A285" s="5" t="s">
        <v>11</v>
      </c>
      <c r="B285" s="5" t="s">
        <v>62</v>
      </c>
      <c r="C285" s="28">
        <v>2003</v>
      </c>
      <c r="D285" s="28">
        <v>0</v>
      </c>
      <c r="E285" s="38">
        <v>1</v>
      </c>
      <c r="F285" s="38">
        <v>0</v>
      </c>
      <c r="G285" s="29">
        <v>2.801587</v>
      </c>
      <c r="H285" s="29">
        <v>2.9297049999999998</v>
      </c>
      <c r="J285" s="29">
        <v>2.801587</v>
      </c>
      <c r="L285" s="29">
        <v>3.25</v>
      </c>
      <c r="M285" s="29">
        <v>4.75</v>
      </c>
    </row>
    <row r="286" spans="1:13" x14ac:dyDescent="0.25">
      <c r="A286" s="5" t="s">
        <v>11</v>
      </c>
      <c r="B286" s="5" t="s">
        <v>62</v>
      </c>
      <c r="C286" s="28">
        <v>2004</v>
      </c>
      <c r="D286" s="28">
        <v>0</v>
      </c>
      <c r="E286" s="38">
        <v>1</v>
      </c>
      <c r="F286" s="38">
        <v>0</v>
      </c>
      <c r="G286" s="29">
        <v>2.801587</v>
      </c>
      <c r="H286" s="29">
        <v>2.9297049999999998</v>
      </c>
      <c r="J286" s="29">
        <v>2.801587</v>
      </c>
      <c r="L286" s="29">
        <v>3.25</v>
      </c>
      <c r="M286" s="29">
        <v>2.75</v>
      </c>
    </row>
    <row r="287" spans="1:13" x14ac:dyDescent="0.25">
      <c r="A287" s="5" t="s">
        <v>11</v>
      </c>
      <c r="B287" s="5" t="s">
        <v>62</v>
      </c>
      <c r="C287" s="28">
        <v>2005</v>
      </c>
      <c r="D287" s="28">
        <v>0</v>
      </c>
      <c r="E287" s="38">
        <v>1</v>
      </c>
      <c r="F287" s="38">
        <v>0</v>
      </c>
      <c r="G287" s="29">
        <v>2.801587</v>
      </c>
      <c r="H287" s="29">
        <v>2.9297049999999998</v>
      </c>
      <c r="J287" s="29">
        <v>2.801587</v>
      </c>
      <c r="L287" s="29">
        <v>3.25</v>
      </c>
      <c r="M287" s="29">
        <v>2.75</v>
      </c>
    </row>
    <row r="288" spans="1:13" x14ac:dyDescent="0.25">
      <c r="A288" s="5" t="s">
        <v>11</v>
      </c>
      <c r="B288" s="5" t="s">
        <v>62</v>
      </c>
      <c r="C288" s="28">
        <v>2006</v>
      </c>
      <c r="D288" s="28">
        <v>0</v>
      </c>
      <c r="E288" s="38">
        <v>1</v>
      </c>
      <c r="F288" s="38">
        <v>0</v>
      </c>
      <c r="G288" s="29">
        <v>2.801587</v>
      </c>
      <c r="H288" s="29">
        <v>2.9297049999999998</v>
      </c>
      <c r="J288" s="29">
        <v>2.801587</v>
      </c>
      <c r="L288" s="29">
        <v>3.25</v>
      </c>
      <c r="M288" s="29">
        <v>2.75</v>
      </c>
    </row>
    <row r="289" spans="1:14" x14ac:dyDescent="0.25">
      <c r="A289" s="5" t="s">
        <v>11</v>
      </c>
      <c r="B289" s="5" t="s">
        <v>62</v>
      </c>
      <c r="C289" s="28">
        <v>2007</v>
      </c>
      <c r="D289" s="28">
        <v>0</v>
      </c>
      <c r="E289" s="38">
        <v>1</v>
      </c>
      <c r="F289" s="38">
        <v>0</v>
      </c>
      <c r="G289" s="29">
        <v>2.801587</v>
      </c>
      <c r="H289" s="29">
        <v>2.9297049999999998</v>
      </c>
      <c r="J289" s="29">
        <v>2.801587</v>
      </c>
      <c r="L289" s="29">
        <v>3.25</v>
      </c>
      <c r="M289" s="29">
        <v>2.75</v>
      </c>
    </row>
    <row r="290" spans="1:14" x14ac:dyDescent="0.25">
      <c r="A290" s="5" t="s">
        <v>11</v>
      </c>
      <c r="B290" s="5" t="s">
        <v>62</v>
      </c>
      <c r="C290" s="28">
        <v>2008</v>
      </c>
      <c r="D290" s="28">
        <v>0</v>
      </c>
      <c r="E290" s="38">
        <v>1</v>
      </c>
      <c r="F290" s="38">
        <v>0</v>
      </c>
      <c r="G290" s="29">
        <v>2.801587</v>
      </c>
      <c r="H290" s="29">
        <v>2.9297049999999998</v>
      </c>
      <c r="I290" s="29">
        <v>2.8503400000000001</v>
      </c>
      <c r="J290" s="29">
        <v>2.801587</v>
      </c>
      <c r="K290" s="29">
        <v>2.6904759999999999</v>
      </c>
      <c r="L290" s="29">
        <v>3.25</v>
      </c>
      <c r="M290" s="29">
        <v>2.75</v>
      </c>
      <c r="N290" s="29">
        <v>3.1666669999999999</v>
      </c>
    </row>
    <row r="291" spans="1:14" x14ac:dyDescent="0.25">
      <c r="A291" s="5" t="s">
        <v>11</v>
      </c>
      <c r="B291" s="5" t="s">
        <v>62</v>
      </c>
      <c r="C291" s="28">
        <v>2009</v>
      </c>
      <c r="D291" s="28">
        <v>0</v>
      </c>
      <c r="E291" s="38">
        <v>1</v>
      </c>
      <c r="F291" s="38">
        <v>0</v>
      </c>
      <c r="G291" s="29">
        <v>2.801587</v>
      </c>
      <c r="H291" s="29">
        <v>2.9297049999999998</v>
      </c>
      <c r="I291" s="29">
        <v>2.8503400000000001</v>
      </c>
      <c r="J291" s="29">
        <v>2.801587</v>
      </c>
      <c r="K291" s="29">
        <v>2.6904759999999999</v>
      </c>
      <c r="L291" s="29">
        <v>3.25</v>
      </c>
      <c r="M291" s="29">
        <v>2.75</v>
      </c>
      <c r="N291" s="29">
        <v>3.1666669999999999</v>
      </c>
    </row>
    <row r="292" spans="1:14" x14ac:dyDescent="0.25">
      <c r="A292" s="5" t="s">
        <v>11</v>
      </c>
      <c r="B292" s="5" t="s">
        <v>62</v>
      </c>
      <c r="C292" s="28">
        <v>2010</v>
      </c>
      <c r="D292" s="28">
        <v>0</v>
      </c>
      <c r="E292" s="38">
        <v>1</v>
      </c>
      <c r="F292" s="38">
        <v>0</v>
      </c>
      <c r="G292" s="29">
        <v>2.801587</v>
      </c>
      <c r="H292" s="29">
        <v>2.9297049999999998</v>
      </c>
      <c r="I292" s="29">
        <v>2.8503400000000001</v>
      </c>
      <c r="J292" s="29">
        <v>2.801587</v>
      </c>
      <c r="K292" s="29">
        <v>2.6904759999999999</v>
      </c>
      <c r="L292" s="29">
        <v>3.25</v>
      </c>
      <c r="M292" s="29">
        <v>2.75</v>
      </c>
      <c r="N292" s="29">
        <v>3.1666669999999999</v>
      </c>
    </row>
    <row r="293" spans="1:14" x14ac:dyDescent="0.25">
      <c r="A293" s="5" t="s">
        <v>11</v>
      </c>
      <c r="B293" s="5" t="s">
        <v>62</v>
      </c>
      <c r="C293" s="28">
        <v>2011</v>
      </c>
      <c r="D293" s="28">
        <v>0</v>
      </c>
      <c r="E293" s="38">
        <v>1</v>
      </c>
      <c r="F293" s="38">
        <v>0</v>
      </c>
      <c r="G293" s="29">
        <v>2.1666669999999999</v>
      </c>
      <c r="H293" s="29">
        <v>2.476191</v>
      </c>
      <c r="I293" s="29">
        <v>2.4444439999999998</v>
      </c>
      <c r="J293" s="29">
        <v>2.1666669999999999</v>
      </c>
      <c r="K293" s="29">
        <v>2.1222219999999998</v>
      </c>
      <c r="L293" s="29">
        <v>3.25</v>
      </c>
      <c r="M293" s="29">
        <v>2.5</v>
      </c>
      <c r="N293" s="29">
        <v>3.25</v>
      </c>
    </row>
    <row r="294" spans="1:14" x14ac:dyDescent="0.25">
      <c r="A294" s="5" t="s">
        <v>11</v>
      </c>
      <c r="B294" s="5" t="s">
        <v>62</v>
      </c>
      <c r="C294" s="28">
        <v>2012</v>
      </c>
      <c r="D294" s="28">
        <v>0</v>
      </c>
      <c r="E294" s="38">
        <v>1</v>
      </c>
      <c r="F294" s="38">
        <v>0</v>
      </c>
      <c r="G294" s="29">
        <v>2.1666669999999999</v>
      </c>
      <c r="H294" s="29">
        <v>2.476191</v>
      </c>
      <c r="I294" s="29">
        <v>2.4444439999999998</v>
      </c>
      <c r="J294" s="29">
        <v>2.1666669999999999</v>
      </c>
      <c r="K294" s="29">
        <v>2.1222219999999998</v>
      </c>
      <c r="L294" s="29">
        <v>3.25</v>
      </c>
      <c r="M294" s="29">
        <v>2.25</v>
      </c>
      <c r="N294" s="29">
        <v>2.9166669999999999</v>
      </c>
    </row>
    <row r="295" spans="1:14" x14ac:dyDescent="0.25">
      <c r="A295" s="5" t="s">
        <v>11</v>
      </c>
      <c r="B295" s="5" t="s">
        <v>62</v>
      </c>
      <c r="C295" s="28">
        <v>2013</v>
      </c>
      <c r="D295" s="28">
        <v>1</v>
      </c>
      <c r="E295" s="38">
        <v>1</v>
      </c>
      <c r="F295" s="38">
        <v>0</v>
      </c>
      <c r="G295" s="29">
        <v>2.1190479999999998</v>
      </c>
      <c r="H295" s="29">
        <v>2.442177</v>
      </c>
      <c r="I295" s="29">
        <v>2.410431</v>
      </c>
      <c r="J295" s="29">
        <v>2.1190479999999998</v>
      </c>
      <c r="K295" s="29">
        <v>2.0746030000000002</v>
      </c>
      <c r="L295" s="29">
        <v>3.25</v>
      </c>
      <c r="M295" s="29">
        <v>2.25</v>
      </c>
      <c r="N295" s="29">
        <v>2.9166669999999999</v>
      </c>
    </row>
    <row r="296" spans="1:14" x14ac:dyDescent="0.25">
      <c r="A296" s="5" t="s">
        <v>12</v>
      </c>
      <c r="B296" s="5" t="s">
        <v>63</v>
      </c>
      <c r="C296" s="28">
        <v>1990</v>
      </c>
      <c r="D296" s="28">
        <v>0</v>
      </c>
      <c r="E296" s="38">
        <v>1</v>
      </c>
      <c r="F296" s="38">
        <v>0</v>
      </c>
      <c r="G296" s="29">
        <v>2.003968</v>
      </c>
      <c r="J296" s="29">
        <v>2.003968</v>
      </c>
      <c r="M296" s="29">
        <v>0.625</v>
      </c>
    </row>
    <row r="297" spans="1:14" x14ac:dyDescent="0.25">
      <c r="A297" s="5" t="s">
        <v>12</v>
      </c>
      <c r="B297" s="5" t="s">
        <v>63</v>
      </c>
      <c r="C297" s="28">
        <v>1991</v>
      </c>
      <c r="D297" s="28">
        <v>0</v>
      </c>
      <c r="E297" s="38">
        <v>1</v>
      </c>
      <c r="F297" s="38">
        <v>0</v>
      </c>
      <c r="G297" s="29">
        <v>2.003968</v>
      </c>
      <c r="J297" s="29">
        <v>2.003968</v>
      </c>
      <c r="M297" s="29">
        <v>0.625</v>
      </c>
    </row>
    <row r="298" spans="1:14" x14ac:dyDescent="0.25">
      <c r="A298" s="5" t="s">
        <v>12</v>
      </c>
      <c r="B298" s="5" t="s">
        <v>63</v>
      </c>
      <c r="C298" s="28">
        <v>1992</v>
      </c>
      <c r="D298" s="28">
        <v>0</v>
      </c>
      <c r="E298" s="38">
        <v>1</v>
      </c>
      <c r="F298" s="38">
        <v>0</v>
      </c>
      <c r="G298" s="29">
        <v>2.003968</v>
      </c>
      <c r="J298" s="29">
        <v>2.003968</v>
      </c>
      <c r="M298" s="29">
        <v>0.625</v>
      </c>
    </row>
    <row r="299" spans="1:14" x14ac:dyDescent="0.25">
      <c r="A299" s="5" t="s">
        <v>12</v>
      </c>
      <c r="B299" s="5" t="s">
        <v>63</v>
      </c>
      <c r="C299" s="28">
        <v>1993</v>
      </c>
      <c r="D299" s="28">
        <v>0</v>
      </c>
      <c r="E299" s="38">
        <v>1</v>
      </c>
      <c r="F299" s="38">
        <v>0</v>
      </c>
      <c r="G299" s="29">
        <v>2.003968</v>
      </c>
      <c r="J299" s="29">
        <v>2.003968</v>
      </c>
      <c r="M299" s="29">
        <v>0.625</v>
      </c>
    </row>
    <row r="300" spans="1:14" x14ac:dyDescent="0.25">
      <c r="A300" s="5" t="s">
        <v>12</v>
      </c>
      <c r="B300" s="5" t="s">
        <v>63</v>
      </c>
      <c r="C300" s="28">
        <v>1994</v>
      </c>
      <c r="D300" s="28">
        <v>0</v>
      </c>
      <c r="E300" s="38">
        <v>1</v>
      </c>
      <c r="F300" s="38">
        <v>0</v>
      </c>
      <c r="G300" s="29">
        <v>2.003968</v>
      </c>
      <c r="J300" s="29">
        <v>2.003968</v>
      </c>
      <c r="M300" s="29">
        <v>0.625</v>
      </c>
    </row>
    <row r="301" spans="1:14" x14ac:dyDescent="0.25">
      <c r="A301" s="5" t="s">
        <v>12</v>
      </c>
      <c r="B301" s="5" t="s">
        <v>63</v>
      </c>
      <c r="C301" s="28">
        <v>1995</v>
      </c>
      <c r="D301" s="28">
        <v>0</v>
      </c>
      <c r="E301" s="38">
        <v>1</v>
      </c>
      <c r="F301" s="38">
        <v>0</v>
      </c>
      <c r="G301" s="29">
        <v>2.003968</v>
      </c>
      <c r="J301" s="29">
        <v>2.003968</v>
      </c>
      <c r="M301" s="29">
        <v>0.625</v>
      </c>
    </row>
    <row r="302" spans="1:14" x14ac:dyDescent="0.25">
      <c r="A302" s="5" t="s">
        <v>12</v>
      </c>
      <c r="B302" s="5" t="s">
        <v>63</v>
      </c>
      <c r="C302" s="28">
        <v>1996</v>
      </c>
      <c r="D302" s="28">
        <v>0</v>
      </c>
      <c r="E302" s="38">
        <v>1</v>
      </c>
      <c r="F302" s="38">
        <v>0</v>
      </c>
      <c r="G302" s="29">
        <v>2.003968</v>
      </c>
      <c r="J302" s="29">
        <v>2.003968</v>
      </c>
      <c r="M302" s="29">
        <v>0.625</v>
      </c>
    </row>
    <row r="303" spans="1:14" x14ac:dyDescent="0.25">
      <c r="A303" s="5" t="s">
        <v>12</v>
      </c>
      <c r="B303" s="5" t="s">
        <v>63</v>
      </c>
      <c r="C303" s="28">
        <v>1997</v>
      </c>
      <c r="D303" s="28">
        <v>0</v>
      </c>
      <c r="E303" s="38">
        <v>1</v>
      </c>
      <c r="F303" s="38">
        <v>0</v>
      </c>
      <c r="G303" s="29">
        <v>2.003968</v>
      </c>
      <c r="J303" s="29">
        <v>2.003968</v>
      </c>
      <c r="M303" s="29">
        <v>0.625</v>
      </c>
    </row>
    <row r="304" spans="1:14" x14ac:dyDescent="0.25">
      <c r="A304" s="5" t="s">
        <v>12</v>
      </c>
      <c r="B304" s="5" t="s">
        <v>63</v>
      </c>
      <c r="C304" s="28">
        <v>1998</v>
      </c>
      <c r="D304" s="28">
        <v>0</v>
      </c>
      <c r="E304" s="38">
        <v>1</v>
      </c>
      <c r="F304" s="38">
        <v>0</v>
      </c>
      <c r="G304" s="29">
        <v>2.003968</v>
      </c>
      <c r="H304" s="29">
        <v>2.3956919999999999</v>
      </c>
      <c r="J304" s="29">
        <v>2.003968</v>
      </c>
      <c r="L304" s="29">
        <v>3.375</v>
      </c>
      <c r="M304" s="29">
        <v>0.625</v>
      </c>
    </row>
    <row r="305" spans="1:14" x14ac:dyDescent="0.25">
      <c r="A305" s="5" t="s">
        <v>12</v>
      </c>
      <c r="B305" s="5" t="s">
        <v>63</v>
      </c>
      <c r="C305" s="28">
        <v>1999</v>
      </c>
      <c r="D305" s="28">
        <v>0</v>
      </c>
      <c r="E305" s="38">
        <v>1</v>
      </c>
      <c r="F305" s="38">
        <v>0</v>
      </c>
      <c r="G305" s="29">
        <v>2.003968</v>
      </c>
      <c r="H305" s="29">
        <v>2.3956919999999999</v>
      </c>
      <c r="J305" s="29">
        <v>2.003968</v>
      </c>
      <c r="L305" s="29">
        <v>3.375</v>
      </c>
      <c r="M305" s="29">
        <v>0.625</v>
      </c>
    </row>
    <row r="306" spans="1:14" x14ac:dyDescent="0.25">
      <c r="A306" s="5" t="s">
        <v>12</v>
      </c>
      <c r="B306" s="5" t="s">
        <v>63</v>
      </c>
      <c r="C306" s="28">
        <v>2000</v>
      </c>
      <c r="D306" s="28">
        <v>0</v>
      </c>
      <c r="E306" s="38">
        <v>1</v>
      </c>
      <c r="F306" s="38">
        <v>0</v>
      </c>
      <c r="G306" s="29">
        <v>2.003968</v>
      </c>
      <c r="H306" s="29">
        <v>2.3956919999999999</v>
      </c>
      <c r="J306" s="29">
        <v>2.003968</v>
      </c>
      <c r="L306" s="29">
        <v>3.375</v>
      </c>
      <c r="M306" s="29">
        <v>0.625</v>
      </c>
    </row>
    <row r="307" spans="1:14" x14ac:dyDescent="0.25">
      <c r="A307" s="5" t="s">
        <v>12</v>
      </c>
      <c r="B307" s="5" t="s">
        <v>63</v>
      </c>
      <c r="C307" s="28">
        <v>2001</v>
      </c>
      <c r="D307" s="28">
        <v>0</v>
      </c>
      <c r="E307" s="38">
        <v>1</v>
      </c>
      <c r="F307" s="38">
        <v>0</v>
      </c>
      <c r="G307" s="29">
        <v>2.003968</v>
      </c>
      <c r="H307" s="29">
        <v>2.3956919999999999</v>
      </c>
      <c r="J307" s="29">
        <v>2.003968</v>
      </c>
      <c r="L307" s="29">
        <v>3.375</v>
      </c>
      <c r="M307" s="29">
        <v>0.625</v>
      </c>
    </row>
    <row r="308" spans="1:14" x14ac:dyDescent="0.25">
      <c r="A308" s="5" t="s">
        <v>12</v>
      </c>
      <c r="B308" s="5" t="s">
        <v>63</v>
      </c>
      <c r="C308" s="28">
        <v>2002</v>
      </c>
      <c r="D308" s="28">
        <v>0</v>
      </c>
      <c r="E308" s="38">
        <v>1</v>
      </c>
      <c r="F308" s="38">
        <v>0</v>
      </c>
      <c r="G308" s="29">
        <v>2.003968</v>
      </c>
      <c r="H308" s="29">
        <v>2.3956919999999999</v>
      </c>
      <c r="J308" s="29">
        <v>2.003968</v>
      </c>
      <c r="L308" s="29">
        <v>3.375</v>
      </c>
      <c r="M308" s="29">
        <v>0.625</v>
      </c>
    </row>
    <row r="309" spans="1:14" x14ac:dyDescent="0.25">
      <c r="A309" s="5" t="s">
        <v>12</v>
      </c>
      <c r="B309" s="5" t="s">
        <v>63</v>
      </c>
      <c r="C309" s="28">
        <v>2003</v>
      </c>
      <c r="D309" s="28">
        <v>0</v>
      </c>
      <c r="E309" s="38">
        <v>1</v>
      </c>
      <c r="F309" s="38">
        <v>0</v>
      </c>
      <c r="G309" s="29">
        <v>2.003968</v>
      </c>
      <c r="H309" s="29">
        <v>2.3956919999999999</v>
      </c>
      <c r="J309" s="29">
        <v>2.003968</v>
      </c>
      <c r="L309" s="29">
        <v>3.375</v>
      </c>
      <c r="M309" s="29">
        <v>0.625</v>
      </c>
    </row>
    <row r="310" spans="1:14" x14ac:dyDescent="0.25">
      <c r="A310" s="5" t="s">
        <v>12</v>
      </c>
      <c r="B310" s="5" t="s">
        <v>63</v>
      </c>
      <c r="C310" s="28">
        <v>2004</v>
      </c>
      <c r="D310" s="28">
        <v>0</v>
      </c>
      <c r="E310" s="38">
        <v>1</v>
      </c>
      <c r="F310" s="38">
        <v>0</v>
      </c>
      <c r="G310" s="29">
        <v>2.003968</v>
      </c>
      <c r="H310" s="29">
        <v>2.3956919999999999</v>
      </c>
      <c r="J310" s="29">
        <v>2.003968</v>
      </c>
      <c r="L310" s="29">
        <v>3.375</v>
      </c>
      <c r="M310" s="29">
        <v>1.125</v>
      </c>
    </row>
    <row r="311" spans="1:14" x14ac:dyDescent="0.25">
      <c r="A311" s="5" t="s">
        <v>12</v>
      </c>
      <c r="B311" s="5" t="s">
        <v>63</v>
      </c>
      <c r="C311" s="28">
        <v>2005</v>
      </c>
      <c r="D311" s="28">
        <v>0</v>
      </c>
      <c r="E311" s="38">
        <v>1</v>
      </c>
      <c r="F311" s="38">
        <v>0</v>
      </c>
      <c r="G311" s="29">
        <v>2.003968</v>
      </c>
      <c r="H311" s="29">
        <v>2.3956919999999999</v>
      </c>
      <c r="J311" s="29">
        <v>2.003968</v>
      </c>
      <c r="L311" s="29">
        <v>3.375</v>
      </c>
      <c r="M311" s="29">
        <v>1.125</v>
      </c>
    </row>
    <row r="312" spans="1:14" x14ac:dyDescent="0.25">
      <c r="A312" s="5" t="s">
        <v>12</v>
      </c>
      <c r="B312" s="5" t="s">
        <v>63</v>
      </c>
      <c r="C312" s="28">
        <v>2006</v>
      </c>
      <c r="D312" s="28">
        <v>0</v>
      </c>
      <c r="E312" s="38">
        <v>1</v>
      </c>
      <c r="F312" s="38">
        <v>0</v>
      </c>
      <c r="G312" s="29">
        <v>2.003968</v>
      </c>
      <c r="H312" s="29">
        <v>2.3956919999999999</v>
      </c>
      <c r="J312" s="29">
        <v>2.003968</v>
      </c>
      <c r="L312" s="29">
        <v>3.375</v>
      </c>
      <c r="M312" s="29">
        <v>1.125</v>
      </c>
    </row>
    <row r="313" spans="1:14" x14ac:dyDescent="0.25">
      <c r="A313" s="5" t="s">
        <v>12</v>
      </c>
      <c r="B313" s="5" t="s">
        <v>63</v>
      </c>
      <c r="C313" s="28">
        <v>2007</v>
      </c>
      <c r="D313" s="28">
        <v>0</v>
      </c>
      <c r="E313" s="38">
        <v>1</v>
      </c>
      <c r="F313" s="38">
        <v>0</v>
      </c>
      <c r="G313" s="29">
        <v>2.003968</v>
      </c>
      <c r="H313" s="29">
        <v>2.3956919999999999</v>
      </c>
      <c r="J313" s="29">
        <v>2.003968</v>
      </c>
      <c r="L313" s="29">
        <v>3.375</v>
      </c>
      <c r="M313" s="29">
        <v>1.125</v>
      </c>
    </row>
    <row r="314" spans="1:14" x14ac:dyDescent="0.25">
      <c r="A314" s="5" t="s">
        <v>12</v>
      </c>
      <c r="B314" s="5" t="s">
        <v>63</v>
      </c>
      <c r="C314" s="28">
        <v>2008</v>
      </c>
      <c r="D314" s="28">
        <v>0</v>
      </c>
      <c r="E314" s="38">
        <v>1</v>
      </c>
      <c r="F314" s="38">
        <v>0</v>
      </c>
      <c r="G314" s="29">
        <v>2.003968</v>
      </c>
      <c r="H314" s="29">
        <v>2.3956919999999999</v>
      </c>
      <c r="I314" s="29">
        <v>2.2647390000000001</v>
      </c>
      <c r="J314" s="29">
        <v>2.003968</v>
      </c>
      <c r="K314" s="29">
        <v>1.820635</v>
      </c>
      <c r="L314" s="29">
        <v>3.375</v>
      </c>
      <c r="M314" s="29">
        <v>1.125</v>
      </c>
      <c r="N314" s="29">
        <v>1.9166669999999999</v>
      </c>
    </row>
    <row r="315" spans="1:14" x14ac:dyDescent="0.25">
      <c r="A315" s="5" t="s">
        <v>12</v>
      </c>
      <c r="B315" s="5" t="s">
        <v>63</v>
      </c>
      <c r="C315" s="28">
        <v>2009</v>
      </c>
      <c r="D315" s="28">
        <v>0</v>
      </c>
      <c r="E315" s="38">
        <v>1</v>
      </c>
      <c r="F315" s="38">
        <v>0</v>
      </c>
      <c r="G315" s="29">
        <v>2.003968</v>
      </c>
      <c r="H315" s="29">
        <v>2.3956919999999999</v>
      </c>
      <c r="I315" s="29">
        <v>2.2647390000000001</v>
      </c>
      <c r="J315" s="29">
        <v>2.003968</v>
      </c>
      <c r="K315" s="29">
        <v>1.820635</v>
      </c>
      <c r="L315" s="29">
        <v>3.375</v>
      </c>
      <c r="M315" s="29">
        <v>1.125</v>
      </c>
      <c r="N315" s="29">
        <v>1.9166669999999999</v>
      </c>
    </row>
    <row r="316" spans="1:14" x14ac:dyDescent="0.25">
      <c r="A316" s="5" t="s">
        <v>12</v>
      </c>
      <c r="B316" s="5" t="s">
        <v>63</v>
      </c>
      <c r="C316" s="28">
        <v>2010</v>
      </c>
      <c r="D316" s="28">
        <v>0</v>
      </c>
      <c r="E316" s="38">
        <v>1</v>
      </c>
      <c r="F316" s="38">
        <v>0</v>
      </c>
      <c r="G316" s="29">
        <v>2.003968</v>
      </c>
      <c r="H316" s="29">
        <v>2.3956919999999999</v>
      </c>
      <c r="I316" s="29">
        <v>2.2647390000000001</v>
      </c>
      <c r="J316" s="29">
        <v>2.003968</v>
      </c>
      <c r="K316" s="29">
        <v>1.820635</v>
      </c>
      <c r="L316" s="29">
        <v>3.375</v>
      </c>
      <c r="M316" s="29">
        <v>1.125</v>
      </c>
      <c r="N316" s="29">
        <v>1.9166669999999999</v>
      </c>
    </row>
    <row r="317" spans="1:14" x14ac:dyDescent="0.25">
      <c r="A317" s="5" t="s">
        <v>12</v>
      </c>
      <c r="B317" s="5" t="s">
        <v>63</v>
      </c>
      <c r="C317" s="28">
        <v>2011</v>
      </c>
      <c r="D317" s="28">
        <v>0</v>
      </c>
      <c r="E317" s="38">
        <v>1</v>
      </c>
      <c r="F317" s="38">
        <v>0</v>
      </c>
      <c r="G317" s="29">
        <v>2.003968</v>
      </c>
      <c r="H317" s="29">
        <v>2.3956919999999999</v>
      </c>
      <c r="I317" s="29">
        <v>2.2647390000000001</v>
      </c>
      <c r="J317" s="29">
        <v>2.003968</v>
      </c>
      <c r="K317" s="29">
        <v>1.820635</v>
      </c>
      <c r="L317" s="29">
        <v>3.375</v>
      </c>
      <c r="M317" s="29">
        <v>1.125</v>
      </c>
      <c r="N317" s="29">
        <v>1.9166669999999999</v>
      </c>
    </row>
    <row r="318" spans="1:14" x14ac:dyDescent="0.25">
      <c r="A318" s="5" t="s">
        <v>12</v>
      </c>
      <c r="B318" s="5" t="s">
        <v>63</v>
      </c>
      <c r="C318" s="28">
        <v>2012</v>
      </c>
      <c r="D318" s="28">
        <v>0</v>
      </c>
      <c r="E318" s="38">
        <v>1</v>
      </c>
      <c r="F318" s="38">
        <v>0</v>
      </c>
      <c r="G318" s="29">
        <v>2.003968</v>
      </c>
      <c r="H318" s="29">
        <v>2.3956919999999999</v>
      </c>
      <c r="I318" s="29">
        <v>2.2647390000000001</v>
      </c>
      <c r="J318" s="29">
        <v>2.003968</v>
      </c>
      <c r="K318" s="29">
        <v>1.820635</v>
      </c>
      <c r="L318" s="29">
        <v>3.375</v>
      </c>
      <c r="M318" s="29">
        <v>1.25</v>
      </c>
      <c r="N318" s="29">
        <v>2</v>
      </c>
    </row>
    <row r="319" spans="1:14" x14ac:dyDescent="0.25">
      <c r="A319" s="5" t="s">
        <v>12</v>
      </c>
      <c r="B319" s="5" t="s">
        <v>63</v>
      </c>
      <c r="C319" s="28">
        <v>2013</v>
      </c>
      <c r="D319" s="28">
        <v>1</v>
      </c>
      <c r="E319" s="38">
        <v>1</v>
      </c>
      <c r="F319" s="38">
        <v>0</v>
      </c>
      <c r="G319" s="29">
        <v>1.587302</v>
      </c>
      <c r="H319" s="29">
        <v>2.1695009999999999</v>
      </c>
      <c r="I319" s="29">
        <v>2.0742630000000002</v>
      </c>
      <c r="J319" s="29">
        <v>1.587302</v>
      </c>
      <c r="K319" s="29">
        <v>1.4539679999999999</v>
      </c>
      <c r="L319" s="29">
        <v>3.625</v>
      </c>
      <c r="M319" s="29">
        <v>1.25</v>
      </c>
      <c r="N319" s="29">
        <v>2</v>
      </c>
    </row>
    <row r="320" spans="1:14" x14ac:dyDescent="0.25">
      <c r="A320" s="5" t="s">
        <v>13</v>
      </c>
      <c r="B320" s="5" t="s">
        <v>64</v>
      </c>
      <c r="C320" s="28">
        <v>2008</v>
      </c>
      <c r="D320" s="28">
        <v>0</v>
      </c>
      <c r="E320" s="38">
        <v>1</v>
      </c>
      <c r="F320" s="38">
        <v>0</v>
      </c>
      <c r="G320" s="29">
        <v>1.730159</v>
      </c>
      <c r="H320" s="29">
        <v>2.2358280000000001</v>
      </c>
      <c r="I320" s="29">
        <v>2.4580500000000001</v>
      </c>
      <c r="J320" s="29">
        <v>1.730159</v>
      </c>
      <c r="K320" s="29">
        <v>2.0412699999999999</v>
      </c>
      <c r="L320" s="29">
        <v>3.5</v>
      </c>
      <c r="M320" s="29">
        <v>0.625</v>
      </c>
      <c r="N320" s="29">
        <v>1.2916669999999999</v>
      </c>
    </row>
    <row r="321" spans="1:14" x14ac:dyDescent="0.25">
      <c r="A321" s="5" t="s">
        <v>13</v>
      </c>
      <c r="B321" s="5" t="s">
        <v>64</v>
      </c>
      <c r="C321" s="28">
        <v>2009</v>
      </c>
      <c r="D321" s="28">
        <v>0</v>
      </c>
      <c r="E321" s="38">
        <v>1</v>
      </c>
      <c r="F321" s="38">
        <v>0</v>
      </c>
      <c r="G321" s="29">
        <v>1.730159</v>
      </c>
      <c r="H321" s="29">
        <v>2.2358280000000001</v>
      </c>
      <c r="I321" s="29">
        <v>2.4580500000000001</v>
      </c>
      <c r="J321" s="29">
        <v>1.730159</v>
      </c>
      <c r="K321" s="29">
        <v>2.0412699999999999</v>
      </c>
      <c r="L321" s="29">
        <v>3.5</v>
      </c>
      <c r="M321" s="29">
        <v>0.625</v>
      </c>
      <c r="N321" s="29">
        <v>1.2916669999999999</v>
      </c>
    </row>
    <row r="322" spans="1:14" x14ac:dyDescent="0.25">
      <c r="A322" s="5" t="s">
        <v>13</v>
      </c>
      <c r="B322" s="5" t="s">
        <v>64</v>
      </c>
      <c r="C322" s="28">
        <v>2010</v>
      </c>
      <c r="D322" s="28">
        <v>0</v>
      </c>
      <c r="E322" s="38">
        <v>1</v>
      </c>
      <c r="F322" s="38">
        <v>0</v>
      </c>
      <c r="G322" s="29">
        <v>1.730159</v>
      </c>
      <c r="H322" s="29">
        <v>2.2358280000000001</v>
      </c>
      <c r="I322" s="29">
        <v>2.4580500000000001</v>
      </c>
      <c r="J322" s="29">
        <v>1.730159</v>
      </c>
      <c r="K322" s="29">
        <v>2.0412699999999999</v>
      </c>
      <c r="L322" s="29">
        <v>3.5</v>
      </c>
      <c r="M322" s="29">
        <v>0.625</v>
      </c>
      <c r="N322" s="29">
        <v>1.2916669999999999</v>
      </c>
    </row>
    <row r="323" spans="1:14" x14ac:dyDescent="0.25">
      <c r="A323" s="5" t="s">
        <v>13</v>
      </c>
      <c r="B323" s="5" t="s">
        <v>64</v>
      </c>
      <c r="C323" s="28">
        <v>2011</v>
      </c>
      <c r="D323" s="28">
        <v>0</v>
      </c>
      <c r="E323" s="38">
        <v>1</v>
      </c>
      <c r="F323" s="38">
        <v>0</v>
      </c>
      <c r="G323" s="29">
        <v>1.730159</v>
      </c>
      <c r="H323" s="29">
        <v>2.2358280000000001</v>
      </c>
      <c r="I323" s="29">
        <v>2.4580500000000001</v>
      </c>
      <c r="J323" s="29">
        <v>1.730159</v>
      </c>
      <c r="K323" s="29">
        <v>2.0412699999999999</v>
      </c>
      <c r="L323" s="29">
        <v>3.5</v>
      </c>
      <c r="M323" s="29">
        <v>0.625</v>
      </c>
      <c r="N323" s="29">
        <v>1.2916669999999999</v>
      </c>
    </row>
    <row r="324" spans="1:14" x14ac:dyDescent="0.25">
      <c r="A324" s="5" t="s">
        <v>13</v>
      </c>
      <c r="B324" s="5" t="s">
        <v>64</v>
      </c>
      <c r="C324" s="28">
        <v>2012</v>
      </c>
      <c r="D324" s="28">
        <v>0</v>
      </c>
      <c r="E324" s="38">
        <v>1</v>
      </c>
      <c r="F324" s="38">
        <v>0</v>
      </c>
      <c r="G324" s="29">
        <v>1.730159</v>
      </c>
      <c r="H324" s="29">
        <v>2.2358280000000001</v>
      </c>
      <c r="I324" s="29">
        <v>2.4580500000000001</v>
      </c>
      <c r="J324" s="29">
        <v>1.730159</v>
      </c>
      <c r="K324" s="29">
        <v>2.0412699999999999</v>
      </c>
      <c r="L324" s="29">
        <v>3.5</v>
      </c>
      <c r="M324" s="29">
        <v>0.625</v>
      </c>
      <c r="N324" s="29">
        <v>1.2916669999999999</v>
      </c>
    </row>
    <row r="325" spans="1:14" x14ac:dyDescent="0.25">
      <c r="A325" s="5" t="s">
        <v>13</v>
      </c>
      <c r="B325" s="5" t="s">
        <v>64</v>
      </c>
      <c r="C325" s="28">
        <v>2013</v>
      </c>
      <c r="D325" s="28">
        <v>1</v>
      </c>
      <c r="E325" s="38">
        <v>1</v>
      </c>
      <c r="F325" s="38">
        <v>0</v>
      </c>
      <c r="G325" s="29">
        <v>1.730159</v>
      </c>
      <c r="H325" s="29">
        <v>2.2358280000000001</v>
      </c>
      <c r="I325" s="29">
        <v>2.4580500000000001</v>
      </c>
      <c r="J325" s="29">
        <v>1.730159</v>
      </c>
      <c r="K325" s="29">
        <v>2.0412699999999999</v>
      </c>
      <c r="L325" s="29">
        <v>3.5</v>
      </c>
      <c r="M325" s="29">
        <v>0.625</v>
      </c>
      <c r="N325" s="29">
        <v>1.2916669999999999</v>
      </c>
    </row>
    <row r="326" spans="1:14" x14ac:dyDescent="0.25">
      <c r="A326" s="5" t="s">
        <v>14</v>
      </c>
      <c r="B326" s="5" t="s">
        <v>65</v>
      </c>
      <c r="C326" s="28">
        <v>1985</v>
      </c>
      <c r="D326" s="28">
        <v>0</v>
      </c>
      <c r="E326" s="38">
        <v>1</v>
      </c>
      <c r="F326" s="38">
        <v>0</v>
      </c>
      <c r="G326" s="29">
        <v>1.4365079999999999</v>
      </c>
      <c r="J326" s="29">
        <v>1.4365079999999999</v>
      </c>
      <c r="M326" s="29">
        <v>0.25</v>
      </c>
    </row>
    <row r="327" spans="1:14" x14ac:dyDescent="0.25">
      <c r="A327" s="5" t="s">
        <v>14</v>
      </c>
      <c r="B327" s="5" t="s">
        <v>65</v>
      </c>
      <c r="C327" s="28">
        <v>1986</v>
      </c>
      <c r="D327" s="28">
        <v>0</v>
      </c>
      <c r="E327" s="38">
        <v>1</v>
      </c>
      <c r="F327" s="38">
        <v>0</v>
      </c>
      <c r="G327" s="29">
        <v>1.4365079999999999</v>
      </c>
      <c r="J327" s="29">
        <v>1.4365079999999999</v>
      </c>
      <c r="M327" s="29">
        <v>0.25</v>
      </c>
    </row>
    <row r="328" spans="1:14" x14ac:dyDescent="0.25">
      <c r="A328" s="5" t="s">
        <v>14</v>
      </c>
      <c r="B328" s="5" t="s">
        <v>65</v>
      </c>
      <c r="C328" s="28">
        <v>1987</v>
      </c>
      <c r="D328" s="28">
        <v>0</v>
      </c>
      <c r="E328" s="38">
        <v>1</v>
      </c>
      <c r="F328" s="38">
        <v>0</v>
      </c>
      <c r="G328" s="29">
        <v>1.4365079999999999</v>
      </c>
      <c r="J328" s="29">
        <v>1.4365079999999999</v>
      </c>
      <c r="M328" s="29">
        <v>0.25</v>
      </c>
    </row>
    <row r="329" spans="1:14" x14ac:dyDescent="0.25">
      <c r="A329" s="5" t="s">
        <v>14</v>
      </c>
      <c r="B329" s="5" t="s">
        <v>65</v>
      </c>
      <c r="C329" s="28">
        <v>1988</v>
      </c>
      <c r="D329" s="28">
        <v>0</v>
      </c>
      <c r="E329" s="38">
        <v>1</v>
      </c>
      <c r="F329" s="38">
        <v>0</v>
      </c>
      <c r="G329" s="29">
        <v>1.4365079999999999</v>
      </c>
      <c r="J329" s="29">
        <v>1.4365079999999999</v>
      </c>
      <c r="M329" s="29">
        <v>0.25</v>
      </c>
    </row>
    <row r="330" spans="1:14" x14ac:dyDescent="0.25">
      <c r="A330" s="5" t="s">
        <v>14</v>
      </c>
      <c r="B330" s="5" t="s">
        <v>65</v>
      </c>
      <c r="C330" s="28">
        <v>1989</v>
      </c>
      <c r="D330" s="28">
        <v>0</v>
      </c>
      <c r="E330" s="38">
        <v>1</v>
      </c>
      <c r="F330" s="38">
        <v>0</v>
      </c>
      <c r="G330" s="29">
        <v>1.4365079999999999</v>
      </c>
      <c r="J330" s="29">
        <v>1.4365079999999999</v>
      </c>
      <c r="M330" s="29">
        <v>0.25</v>
      </c>
    </row>
    <row r="331" spans="1:14" x14ac:dyDescent="0.25">
      <c r="A331" s="5" t="s">
        <v>14</v>
      </c>
      <c r="B331" s="5" t="s">
        <v>65</v>
      </c>
      <c r="C331" s="28">
        <v>1990</v>
      </c>
      <c r="D331" s="28">
        <v>0</v>
      </c>
      <c r="E331" s="38">
        <v>1</v>
      </c>
      <c r="F331" s="38">
        <v>0</v>
      </c>
      <c r="G331" s="29">
        <v>1.4365079999999999</v>
      </c>
      <c r="J331" s="29">
        <v>1.4365079999999999</v>
      </c>
      <c r="M331" s="29">
        <v>0.25</v>
      </c>
    </row>
    <row r="332" spans="1:14" x14ac:dyDescent="0.25">
      <c r="A332" s="5" t="s">
        <v>14</v>
      </c>
      <c r="B332" s="5" t="s">
        <v>65</v>
      </c>
      <c r="C332" s="28">
        <v>1991</v>
      </c>
      <c r="D332" s="28">
        <v>0</v>
      </c>
      <c r="E332" s="38">
        <v>1</v>
      </c>
      <c r="F332" s="38">
        <v>0</v>
      </c>
      <c r="G332" s="29">
        <v>1.4365079999999999</v>
      </c>
      <c r="J332" s="29">
        <v>1.4365079999999999</v>
      </c>
      <c r="M332" s="29">
        <v>0.25</v>
      </c>
    </row>
    <row r="333" spans="1:14" x14ac:dyDescent="0.25">
      <c r="A333" s="5" t="s">
        <v>14</v>
      </c>
      <c r="B333" s="5" t="s">
        <v>65</v>
      </c>
      <c r="C333" s="28">
        <v>1992</v>
      </c>
      <c r="D333" s="28">
        <v>0</v>
      </c>
      <c r="E333" s="38">
        <v>1</v>
      </c>
      <c r="F333" s="38">
        <v>0</v>
      </c>
      <c r="G333" s="29">
        <v>1.4365079999999999</v>
      </c>
      <c r="J333" s="29">
        <v>1.4365079999999999</v>
      </c>
      <c r="M333" s="29">
        <v>0.25</v>
      </c>
    </row>
    <row r="334" spans="1:14" x14ac:dyDescent="0.25">
      <c r="A334" s="5" t="s">
        <v>14</v>
      </c>
      <c r="B334" s="5" t="s">
        <v>65</v>
      </c>
      <c r="C334" s="28">
        <v>1993</v>
      </c>
      <c r="D334" s="28">
        <v>0</v>
      </c>
      <c r="E334" s="38">
        <v>1</v>
      </c>
      <c r="F334" s="38">
        <v>0</v>
      </c>
      <c r="G334" s="29">
        <v>1.4365079999999999</v>
      </c>
      <c r="J334" s="29">
        <v>1.4365079999999999</v>
      </c>
      <c r="M334" s="29">
        <v>0.25</v>
      </c>
    </row>
    <row r="335" spans="1:14" x14ac:dyDescent="0.25">
      <c r="A335" s="5" t="s">
        <v>14</v>
      </c>
      <c r="B335" s="5" t="s">
        <v>65</v>
      </c>
      <c r="C335" s="28">
        <v>1994</v>
      </c>
      <c r="D335" s="28">
        <v>0</v>
      </c>
      <c r="E335" s="38">
        <v>1</v>
      </c>
      <c r="F335" s="38">
        <v>0</v>
      </c>
      <c r="G335" s="29">
        <v>1.4365079999999999</v>
      </c>
      <c r="J335" s="29">
        <v>1.4365079999999999</v>
      </c>
      <c r="M335" s="29">
        <v>0.25</v>
      </c>
    </row>
    <row r="336" spans="1:14" x14ac:dyDescent="0.25">
      <c r="A336" s="5" t="s">
        <v>14</v>
      </c>
      <c r="B336" s="5" t="s">
        <v>65</v>
      </c>
      <c r="C336" s="28">
        <v>1995</v>
      </c>
      <c r="D336" s="28">
        <v>0</v>
      </c>
      <c r="E336" s="38">
        <v>1</v>
      </c>
      <c r="F336" s="38">
        <v>0</v>
      </c>
      <c r="G336" s="29">
        <v>1.4365079999999999</v>
      </c>
      <c r="J336" s="29">
        <v>1.4365079999999999</v>
      </c>
      <c r="M336" s="29">
        <v>0.25</v>
      </c>
    </row>
    <row r="337" spans="1:14" x14ac:dyDescent="0.25">
      <c r="A337" s="5" t="s">
        <v>14</v>
      </c>
      <c r="B337" s="5" t="s">
        <v>65</v>
      </c>
      <c r="C337" s="28">
        <v>1996</v>
      </c>
      <c r="D337" s="28">
        <v>0</v>
      </c>
      <c r="E337" s="38">
        <v>1</v>
      </c>
      <c r="F337" s="38">
        <v>0</v>
      </c>
      <c r="G337" s="29">
        <v>1.4365079999999999</v>
      </c>
      <c r="J337" s="29">
        <v>1.4365079999999999</v>
      </c>
      <c r="M337" s="29">
        <v>0.25</v>
      </c>
    </row>
    <row r="338" spans="1:14" x14ac:dyDescent="0.25">
      <c r="A338" s="5" t="s">
        <v>14</v>
      </c>
      <c r="B338" s="5" t="s">
        <v>65</v>
      </c>
      <c r="C338" s="28">
        <v>1997</v>
      </c>
      <c r="D338" s="28">
        <v>0</v>
      </c>
      <c r="E338" s="38">
        <v>1</v>
      </c>
      <c r="F338" s="38">
        <v>0</v>
      </c>
      <c r="G338" s="29">
        <v>1.4365079999999999</v>
      </c>
      <c r="J338" s="29">
        <v>1.4365079999999999</v>
      </c>
      <c r="M338" s="29">
        <v>0.25</v>
      </c>
    </row>
    <row r="339" spans="1:14" x14ac:dyDescent="0.25">
      <c r="A339" s="5" t="s">
        <v>14</v>
      </c>
      <c r="B339" s="5" t="s">
        <v>65</v>
      </c>
      <c r="C339" s="28">
        <v>1998</v>
      </c>
      <c r="D339" s="28">
        <v>0</v>
      </c>
      <c r="E339" s="38">
        <v>1</v>
      </c>
      <c r="F339" s="38">
        <v>0</v>
      </c>
      <c r="G339" s="29">
        <v>1.4365079999999999</v>
      </c>
      <c r="H339" s="29">
        <v>1.8117909999999999</v>
      </c>
      <c r="J339" s="29">
        <v>1.4365079999999999</v>
      </c>
      <c r="L339" s="29">
        <v>2.75</v>
      </c>
      <c r="M339" s="29">
        <v>0.25</v>
      </c>
    </row>
    <row r="340" spans="1:14" x14ac:dyDescent="0.25">
      <c r="A340" s="5" t="s">
        <v>14</v>
      </c>
      <c r="B340" s="5" t="s">
        <v>65</v>
      </c>
      <c r="C340" s="28">
        <v>1999</v>
      </c>
      <c r="D340" s="28">
        <v>0</v>
      </c>
      <c r="E340" s="38">
        <v>1</v>
      </c>
      <c r="F340" s="38">
        <v>0</v>
      </c>
      <c r="G340" s="29">
        <v>1.4365079999999999</v>
      </c>
      <c r="H340" s="29">
        <v>1.8117909999999999</v>
      </c>
      <c r="J340" s="29">
        <v>1.4365079999999999</v>
      </c>
      <c r="L340" s="29">
        <v>2.75</v>
      </c>
      <c r="M340" s="29">
        <v>0.25</v>
      </c>
    </row>
    <row r="341" spans="1:14" x14ac:dyDescent="0.25">
      <c r="A341" s="5" t="s">
        <v>14</v>
      </c>
      <c r="B341" s="5" t="s">
        <v>65</v>
      </c>
      <c r="C341" s="28">
        <v>2000</v>
      </c>
      <c r="D341" s="28">
        <v>0</v>
      </c>
      <c r="E341" s="38">
        <v>1</v>
      </c>
      <c r="F341" s="38">
        <v>0</v>
      </c>
      <c r="G341" s="29">
        <v>1.4365079999999999</v>
      </c>
      <c r="H341" s="29">
        <v>1.8117909999999999</v>
      </c>
      <c r="J341" s="29">
        <v>1.4365079999999999</v>
      </c>
      <c r="L341" s="29">
        <v>2.75</v>
      </c>
      <c r="M341" s="29">
        <v>0.25</v>
      </c>
    </row>
    <row r="342" spans="1:14" x14ac:dyDescent="0.25">
      <c r="A342" s="5" t="s">
        <v>14</v>
      </c>
      <c r="B342" s="5" t="s">
        <v>65</v>
      </c>
      <c r="C342" s="28">
        <v>2001</v>
      </c>
      <c r="D342" s="28">
        <v>0</v>
      </c>
      <c r="E342" s="38">
        <v>1</v>
      </c>
      <c r="F342" s="38">
        <v>0</v>
      </c>
      <c r="G342" s="29">
        <v>1.4365079999999999</v>
      </c>
      <c r="H342" s="29">
        <v>1.8117909999999999</v>
      </c>
      <c r="J342" s="29">
        <v>1.4365079999999999</v>
      </c>
      <c r="L342" s="29">
        <v>2.75</v>
      </c>
      <c r="M342" s="29">
        <v>0.25</v>
      </c>
    </row>
    <row r="343" spans="1:14" x14ac:dyDescent="0.25">
      <c r="A343" s="5" t="s">
        <v>14</v>
      </c>
      <c r="B343" s="5" t="s">
        <v>65</v>
      </c>
      <c r="C343" s="28">
        <v>2002</v>
      </c>
      <c r="D343" s="28">
        <v>0</v>
      </c>
      <c r="E343" s="38">
        <v>1</v>
      </c>
      <c r="F343" s="38">
        <v>0</v>
      </c>
      <c r="G343" s="29">
        <v>1.4365079999999999</v>
      </c>
      <c r="H343" s="29">
        <v>1.8117909999999999</v>
      </c>
      <c r="J343" s="29">
        <v>1.4365079999999999</v>
      </c>
      <c r="L343" s="29">
        <v>2.75</v>
      </c>
      <c r="M343" s="29">
        <v>0.25</v>
      </c>
    </row>
    <row r="344" spans="1:14" x14ac:dyDescent="0.25">
      <c r="A344" s="5" t="s">
        <v>14</v>
      </c>
      <c r="B344" s="5" t="s">
        <v>65</v>
      </c>
      <c r="C344" s="28">
        <v>2003</v>
      </c>
      <c r="D344" s="28">
        <v>0</v>
      </c>
      <c r="E344" s="38">
        <v>1</v>
      </c>
      <c r="F344" s="38">
        <v>0</v>
      </c>
      <c r="G344" s="29">
        <v>1.4365079999999999</v>
      </c>
      <c r="H344" s="29">
        <v>1.8117909999999999</v>
      </c>
      <c r="J344" s="29">
        <v>1.4365079999999999</v>
      </c>
      <c r="L344" s="29">
        <v>2.75</v>
      </c>
      <c r="M344" s="29">
        <v>0.25</v>
      </c>
    </row>
    <row r="345" spans="1:14" x14ac:dyDescent="0.25">
      <c r="A345" s="5" t="s">
        <v>14</v>
      </c>
      <c r="B345" s="5" t="s">
        <v>65</v>
      </c>
      <c r="C345" s="28">
        <v>2004</v>
      </c>
      <c r="D345" s="28">
        <v>0</v>
      </c>
      <c r="E345" s="38">
        <v>1</v>
      </c>
      <c r="F345" s="38">
        <v>0</v>
      </c>
      <c r="G345" s="29">
        <v>1.4365079999999999</v>
      </c>
      <c r="H345" s="29">
        <v>1.8117909999999999</v>
      </c>
      <c r="J345" s="29">
        <v>1.4365079999999999</v>
      </c>
      <c r="L345" s="29">
        <v>2.75</v>
      </c>
      <c r="M345" s="29">
        <v>0.625</v>
      </c>
    </row>
    <row r="346" spans="1:14" x14ac:dyDescent="0.25">
      <c r="A346" s="5" t="s">
        <v>14</v>
      </c>
      <c r="B346" s="5" t="s">
        <v>65</v>
      </c>
      <c r="C346" s="28">
        <v>2005</v>
      </c>
      <c r="D346" s="28">
        <v>0</v>
      </c>
      <c r="E346" s="38">
        <v>1</v>
      </c>
      <c r="F346" s="38">
        <v>0</v>
      </c>
      <c r="G346" s="29">
        <v>1.4365079999999999</v>
      </c>
      <c r="H346" s="29">
        <v>1.8117909999999999</v>
      </c>
      <c r="J346" s="29">
        <v>1.4365079999999999</v>
      </c>
      <c r="L346" s="29">
        <v>2.75</v>
      </c>
      <c r="M346" s="29">
        <v>0.625</v>
      </c>
    </row>
    <row r="347" spans="1:14" x14ac:dyDescent="0.25">
      <c r="A347" s="5" t="s">
        <v>14</v>
      </c>
      <c r="B347" s="5" t="s">
        <v>65</v>
      </c>
      <c r="C347" s="28">
        <v>2006</v>
      </c>
      <c r="D347" s="28">
        <v>0</v>
      </c>
      <c r="E347" s="38">
        <v>1</v>
      </c>
      <c r="F347" s="38">
        <v>0</v>
      </c>
      <c r="G347" s="29">
        <v>1.269841</v>
      </c>
      <c r="H347" s="29">
        <v>1.90703</v>
      </c>
      <c r="J347" s="29">
        <v>1.269841</v>
      </c>
      <c r="L347" s="29">
        <v>3.5</v>
      </c>
      <c r="M347" s="29">
        <v>0.625</v>
      </c>
    </row>
    <row r="348" spans="1:14" x14ac:dyDescent="0.25">
      <c r="A348" s="5" t="s">
        <v>14</v>
      </c>
      <c r="B348" s="5" t="s">
        <v>65</v>
      </c>
      <c r="C348" s="28">
        <v>2007</v>
      </c>
      <c r="D348" s="28">
        <v>0</v>
      </c>
      <c r="E348" s="38">
        <v>1</v>
      </c>
      <c r="F348" s="38">
        <v>0</v>
      </c>
      <c r="G348" s="29">
        <v>1.269841</v>
      </c>
      <c r="H348" s="29">
        <v>1.90703</v>
      </c>
      <c r="J348" s="29">
        <v>1.269841</v>
      </c>
      <c r="L348" s="29">
        <v>3.5</v>
      </c>
      <c r="M348" s="29">
        <v>0.625</v>
      </c>
    </row>
    <row r="349" spans="1:14" x14ac:dyDescent="0.25">
      <c r="A349" s="5" t="s">
        <v>14</v>
      </c>
      <c r="B349" s="5" t="s">
        <v>65</v>
      </c>
      <c r="C349" s="28">
        <v>2008</v>
      </c>
      <c r="D349" s="28">
        <v>0</v>
      </c>
      <c r="E349" s="38">
        <v>1</v>
      </c>
      <c r="F349" s="38">
        <v>0</v>
      </c>
      <c r="G349" s="29">
        <v>1.269841</v>
      </c>
      <c r="H349" s="29">
        <v>1.90703</v>
      </c>
      <c r="I349" s="29">
        <v>1.978458</v>
      </c>
      <c r="J349" s="29">
        <v>1.269841</v>
      </c>
      <c r="K349" s="29">
        <v>1.3698410000000001</v>
      </c>
      <c r="L349" s="29">
        <v>3.5</v>
      </c>
      <c r="M349" s="29">
        <v>0.625</v>
      </c>
      <c r="N349" s="29">
        <v>0.7083334</v>
      </c>
    </row>
    <row r="350" spans="1:14" x14ac:dyDescent="0.25">
      <c r="A350" s="5" t="s">
        <v>14</v>
      </c>
      <c r="B350" s="5" t="s">
        <v>65</v>
      </c>
      <c r="C350" s="28">
        <v>2009</v>
      </c>
      <c r="D350" s="28">
        <v>0</v>
      </c>
      <c r="E350" s="38">
        <v>1</v>
      </c>
      <c r="F350" s="38">
        <v>0</v>
      </c>
      <c r="G350" s="29">
        <v>1.269841</v>
      </c>
      <c r="H350" s="29">
        <v>1.90703</v>
      </c>
      <c r="I350" s="29">
        <v>1.978458</v>
      </c>
      <c r="J350" s="29">
        <v>1.269841</v>
      </c>
      <c r="K350" s="29">
        <v>1.3698410000000001</v>
      </c>
      <c r="L350" s="29">
        <v>3.5</v>
      </c>
      <c r="M350" s="29">
        <v>0.625</v>
      </c>
      <c r="N350" s="29">
        <v>0.7083334</v>
      </c>
    </row>
    <row r="351" spans="1:14" x14ac:dyDescent="0.25">
      <c r="A351" s="5" t="s">
        <v>14</v>
      </c>
      <c r="B351" s="5" t="s">
        <v>65</v>
      </c>
      <c r="C351" s="28">
        <v>2010</v>
      </c>
      <c r="D351" s="28">
        <v>0</v>
      </c>
      <c r="E351" s="38">
        <v>1</v>
      </c>
      <c r="F351" s="38">
        <v>0</v>
      </c>
      <c r="G351" s="29">
        <v>1.269841</v>
      </c>
      <c r="H351" s="29">
        <v>1.90703</v>
      </c>
      <c r="I351" s="29">
        <v>1.978458</v>
      </c>
      <c r="J351" s="29">
        <v>1.269841</v>
      </c>
      <c r="K351" s="29">
        <v>1.3698410000000001</v>
      </c>
      <c r="L351" s="29">
        <v>3.5</v>
      </c>
      <c r="M351" s="29">
        <v>0.625</v>
      </c>
      <c r="N351" s="29">
        <v>0.7083334</v>
      </c>
    </row>
    <row r="352" spans="1:14" x14ac:dyDescent="0.25">
      <c r="A352" s="5" t="s">
        <v>14</v>
      </c>
      <c r="B352" s="5" t="s">
        <v>65</v>
      </c>
      <c r="C352" s="28">
        <v>2011</v>
      </c>
      <c r="D352" s="28">
        <v>0</v>
      </c>
      <c r="E352" s="38">
        <v>1</v>
      </c>
      <c r="F352" s="38">
        <v>0</v>
      </c>
      <c r="G352" s="29">
        <v>1.269841</v>
      </c>
      <c r="H352" s="29">
        <v>1.90703</v>
      </c>
      <c r="I352" s="29">
        <v>1.978458</v>
      </c>
      <c r="J352" s="29">
        <v>1.269841</v>
      </c>
      <c r="K352" s="29">
        <v>1.3698410000000001</v>
      </c>
      <c r="L352" s="29">
        <v>3.5</v>
      </c>
      <c r="M352" s="29">
        <v>0.625</v>
      </c>
      <c r="N352" s="29">
        <v>0.7083334</v>
      </c>
    </row>
    <row r="353" spans="1:14" x14ac:dyDescent="0.25">
      <c r="A353" s="5" t="s">
        <v>14</v>
      </c>
      <c r="B353" s="5" t="s">
        <v>65</v>
      </c>
      <c r="C353" s="28">
        <v>2012</v>
      </c>
      <c r="D353" s="28">
        <v>0</v>
      </c>
      <c r="E353" s="38">
        <v>1</v>
      </c>
      <c r="F353" s="38">
        <v>0</v>
      </c>
      <c r="G353" s="29">
        <v>1.396825</v>
      </c>
      <c r="H353" s="29">
        <v>1.9977320000000001</v>
      </c>
      <c r="I353" s="29">
        <v>2.0691609999999998</v>
      </c>
      <c r="J353" s="29">
        <v>1.396825</v>
      </c>
      <c r="K353" s="29">
        <v>1.4968250000000001</v>
      </c>
      <c r="L353" s="29">
        <v>3.5</v>
      </c>
      <c r="M353" s="29">
        <v>0.625</v>
      </c>
      <c r="N353" s="29">
        <v>1.2083330000000001</v>
      </c>
    </row>
    <row r="354" spans="1:14" x14ac:dyDescent="0.25">
      <c r="A354" s="5" t="s">
        <v>14</v>
      </c>
      <c r="B354" s="5" t="s">
        <v>65</v>
      </c>
      <c r="C354" s="28">
        <v>2013</v>
      </c>
      <c r="D354" s="28">
        <v>1</v>
      </c>
      <c r="E354" s="38">
        <v>1</v>
      </c>
      <c r="F354" s="38">
        <v>0</v>
      </c>
      <c r="G354" s="29">
        <v>1.396825</v>
      </c>
      <c r="H354" s="29">
        <v>1.9977320000000001</v>
      </c>
      <c r="I354" s="29">
        <v>2.0691609999999998</v>
      </c>
      <c r="J354" s="29">
        <v>1.396825</v>
      </c>
      <c r="K354" s="29">
        <v>1.4968250000000001</v>
      </c>
      <c r="L354" s="29">
        <v>3.5</v>
      </c>
      <c r="M354" s="29">
        <v>0.625</v>
      </c>
      <c r="N354" s="29">
        <v>1.2083330000000001</v>
      </c>
    </row>
    <row r="355" spans="1:14" x14ac:dyDescent="0.25">
      <c r="A355" s="5" t="s">
        <v>15</v>
      </c>
      <c r="B355" s="5" t="s">
        <v>66</v>
      </c>
      <c r="C355" s="28">
        <v>2008</v>
      </c>
      <c r="D355" s="28">
        <v>0</v>
      </c>
      <c r="E355" s="38">
        <v>1</v>
      </c>
      <c r="F355" s="38">
        <v>0</v>
      </c>
      <c r="G355" s="29">
        <v>2.035714</v>
      </c>
      <c r="H355" s="29">
        <v>1.9897959999999999</v>
      </c>
      <c r="I355" s="29">
        <v>2.215986</v>
      </c>
      <c r="J355" s="29">
        <v>2.035714</v>
      </c>
      <c r="K355" s="29">
        <v>2.3523809999999998</v>
      </c>
      <c r="L355" s="29">
        <v>1.875</v>
      </c>
      <c r="M355" s="29">
        <v>0.875</v>
      </c>
      <c r="N355" s="29">
        <v>1.5833330000000001</v>
      </c>
    </row>
    <row r="356" spans="1:14" x14ac:dyDescent="0.25">
      <c r="A356" s="5" t="s">
        <v>15</v>
      </c>
      <c r="B356" s="5" t="s">
        <v>66</v>
      </c>
      <c r="C356" s="28">
        <v>2009</v>
      </c>
      <c r="D356" s="28">
        <v>0</v>
      </c>
      <c r="E356" s="38">
        <v>1</v>
      </c>
      <c r="F356" s="38">
        <v>0</v>
      </c>
      <c r="G356" s="29">
        <v>2.035714</v>
      </c>
      <c r="H356" s="29">
        <v>1.9897959999999999</v>
      </c>
      <c r="I356" s="29">
        <v>2.215986</v>
      </c>
      <c r="J356" s="29">
        <v>2.035714</v>
      </c>
      <c r="K356" s="29">
        <v>2.3523809999999998</v>
      </c>
      <c r="L356" s="29">
        <v>1.875</v>
      </c>
      <c r="M356" s="29">
        <v>0.875</v>
      </c>
      <c r="N356" s="29">
        <v>1.5833330000000001</v>
      </c>
    </row>
    <row r="357" spans="1:14" x14ac:dyDescent="0.25">
      <c r="A357" s="5" t="s">
        <v>15</v>
      </c>
      <c r="B357" s="5" t="s">
        <v>66</v>
      </c>
      <c r="C357" s="28">
        <v>2010</v>
      </c>
      <c r="D357" s="28">
        <v>0</v>
      </c>
      <c r="E357" s="38">
        <v>1</v>
      </c>
      <c r="F357" s="38">
        <v>0</v>
      </c>
      <c r="G357" s="29">
        <v>2.035714</v>
      </c>
      <c r="H357" s="29">
        <v>1.9897959999999999</v>
      </c>
      <c r="I357" s="29">
        <v>2.215986</v>
      </c>
      <c r="J357" s="29">
        <v>2.035714</v>
      </c>
      <c r="K357" s="29">
        <v>2.3523809999999998</v>
      </c>
      <c r="L357" s="29">
        <v>1.875</v>
      </c>
      <c r="M357" s="29">
        <v>0.875</v>
      </c>
      <c r="N357" s="29">
        <v>1.5833330000000001</v>
      </c>
    </row>
    <row r="358" spans="1:14" x14ac:dyDescent="0.25">
      <c r="A358" s="5" t="s">
        <v>15</v>
      </c>
      <c r="B358" s="5" t="s">
        <v>66</v>
      </c>
      <c r="C358" s="28">
        <v>2011</v>
      </c>
      <c r="D358" s="28">
        <v>0</v>
      </c>
      <c r="E358" s="38">
        <v>1</v>
      </c>
      <c r="F358" s="38">
        <v>0</v>
      </c>
      <c r="G358" s="29">
        <v>2.035714</v>
      </c>
      <c r="H358" s="29">
        <v>1.9897959999999999</v>
      </c>
      <c r="I358" s="29">
        <v>2.215986</v>
      </c>
      <c r="J358" s="29">
        <v>2.035714</v>
      </c>
      <c r="K358" s="29">
        <v>2.3523809999999998</v>
      </c>
      <c r="L358" s="29">
        <v>1.875</v>
      </c>
      <c r="M358" s="29">
        <v>0.875</v>
      </c>
      <c r="N358" s="29">
        <v>1.5833330000000001</v>
      </c>
    </row>
    <row r="359" spans="1:14" x14ac:dyDescent="0.25">
      <c r="A359" s="5" t="s">
        <v>15</v>
      </c>
      <c r="B359" s="5" t="s">
        <v>66</v>
      </c>
      <c r="C359" s="28">
        <v>2012</v>
      </c>
      <c r="D359" s="28">
        <v>0</v>
      </c>
      <c r="E359" s="38">
        <v>1</v>
      </c>
      <c r="F359" s="38">
        <v>0</v>
      </c>
      <c r="G359" s="29">
        <v>2.035714</v>
      </c>
      <c r="H359" s="29">
        <v>1.9897959999999999</v>
      </c>
      <c r="I359" s="29">
        <v>2.215986</v>
      </c>
      <c r="J359" s="29">
        <v>2.035714</v>
      </c>
      <c r="K359" s="29">
        <v>2.3523809999999998</v>
      </c>
      <c r="L359" s="29">
        <v>1.875</v>
      </c>
      <c r="M359" s="29">
        <v>0.875</v>
      </c>
      <c r="N359" s="29">
        <v>1.5833330000000001</v>
      </c>
    </row>
    <row r="360" spans="1:14" x14ac:dyDescent="0.25">
      <c r="A360" s="5" t="s">
        <v>15</v>
      </c>
      <c r="B360" s="5" t="s">
        <v>66</v>
      </c>
      <c r="C360" s="28">
        <v>2013</v>
      </c>
      <c r="D360" s="28">
        <v>1</v>
      </c>
      <c r="E360" s="38">
        <v>1</v>
      </c>
      <c r="F360" s="38">
        <v>0</v>
      </c>
      <c r="G360" s="29">
        <v>2.035714</v>
      </c>
      <c r="H360" s="29">
        <v>1.9897959999999999</v>
      </c>
      <c r="I360" s="29">
        <v>2.215986</v>
      </c>
      <c r="J360" s="29">
        <v>2.035714</v>
      </c>
      <c r="K360" s="29">
        <v>2.3523809999999998</v>
      </c>
      <c r="L360" s="29">
        <v>1.875</v>
      </c>
      <c r="M360" s="29">
        <v>0.875</v>
      </c>
      <c r="N360" s="29">
        <v>1.5833330000000001</v>
      </c>
    </row>
    <row r="361" spans="1:14" x14ac:dyDescent="0.25">
      <c r="A361" s="5" t="s">
        <v>16</v>
      </c>
      <c r="B361" s="5" t="s">
        <v>67</v>
      </c>
      <c r="C361" s="28">
        <v>1985</v>
      </c>
      <c r="D361" s="28">
        <v>0</v>
      </c>
      <c r="E361" s="38">
        <v>1</v>
      </c>
      <c r="F361" s="38">
        <v>0</v>
      </c>
      <c r="G361" s="29">
        <v>2.7619050000000001</v>
      </c>
      <c r="J361" s="29">
        <v>2.7619050000000001</v>
      </c>
      <c r="M361" s="29">
        <v>5.25</v>
      </c>
    </row>
    <row r="362" spans="1:14" x14ac:dyDescent="0.25">
      <c r="A362" s="5" t="s">
        <v>16</v>
      </c>
      <c r="B362" s="5" t="s">
        <v>67</v>
      </c>
      <c r="C362" s="28">
        <v>1986</v>
      </c>
      <c r="D362" s="28">
        <v>0</v>
      </c>
      <c r="E362" s="38">
        <v>1</v>
      </c>
      <c r="F362" s="38">
        <v>0</v>
      </c>
      <c r="G362" s="29">
        <v>2.7619050000000001</v>
      </c>
      <c r="J362" s="29">
        <v>2.7619050000000001</v>
      </c>
      <c r="M362" s="29">
        <v>5.25</v>
      </c>
    </row>
    <row r="363" spans="1:14" x14ac:dyDescent="0.25">
      <c r="A363" s="5" t="s">
        <v>16</v>
      </c>
      <c r="B363" s="5" t="s">
        <v>67</v>
      </c>
      <c r="C363" s="28">
        <v>1987</v>
      </c>
      <c r="D363" s="28">
        <v>0</v>
      </c>
      <c r="E363" s="38">
        <v>1</v>
      </c>
      <c r="F363" s="38">
        <v>0</v>
      </c>
      <c r="G363" s="29">
        <v>2.7619050000000001</v>
      </c>
      <c r="J363" s="29">
        <v>2.7619050000000001</v>
      </c>
      <c r="M363" s="29">
        <v>5.25</v>
      </c>
    </row>
    <row r="364" spans="1:14" x14ac:dyDescent="0.25">
      <c r="A364" s="5" t="s">
        <v>16</v>
      </c>
      <c r="B364" s="5" t="s">
        <v>67</v>
      </c>
      <c r="C364" s="28">
        <v>1988</v>
      </c>
      <c r="D364" s="28">
        <v>0</v>
      </c>
      <c r="E364" s="38">
        <v>1</v>
      </c>
      <c r="F364" s="38">
        <v>0</v>
      </c>
      <c r="G364" s="29">
        <v>2.7619050000000001</v>
      </c>
      <c r="J364" s="29">
        <v>2.7619050000000001</v>
      </c>
      <c r="M364" s="29">
        <v>4.875</v>
      </c>
    </row>
    <row r="365" spans="1:14" x14ac:dyDescent="0.25">
      <c r="A365" s="5" t="s">
        <v>16</v>
      </c>
      <c r="B365" s="5" t="s">
        <v>67</v>
      </c>
      <c r="C365" s="28">
        <v>1989</v>
      </c>
      <c r="D365" s="28">
        <v>0</v>
      </c>
      <c r="E365" s="38">
        <v>1</v>
      </c>
      <c r="F365" s="38">
        <v>0</v>
      </c>
      <c r="G365" s="29">
        <v>2.7619050000000001</v>
      </c>
      <c r="J365" s="29">
        <v>2.7619050000000001</v>
      </c>
      <c r="M365" s="29">
        <v>4.875</v>
      </c>
    </row>
    <row r="366" spans="1:14" x14ac:dyDescent="0.25">
      <c r="A366" s="5" t="s">
        <v>16</v>
      </c>
      <c r="B366" s="5" t="s">
        <v>67</v>
      </c>
      <c r="C366" s="28">
        <v>1990</v>
      </c>
      <c r="D366" s="28">
        <v>0</v>
      </c>
      <c r="E366" s="38">
        <v>1</v>
      </c>
      <c r="F366" s="38">
        <v>0</v>
      </c>
      <c r="G366" s="29">
        <v>2.7619050000000001</v>
      </c>
      <c r="J366" s="29">
        <v>2.7619050000000001</v>
      </c>
      <c r="M366" s="29">
        <v>4.875</v>
      </c>
    </row>
    <row r="367" spans="1:14" x14ac:dyDescent="0.25">
      <c r="A367" s="5" t="s">
        <v>16</v>
      </c>
      <c r="B367" s="5" t="s">
        <v>67</v>
      </c>
      <c r="C367" s="28">
        <v>1991</v>
      </c>
      <c r="D367" s="28">
        <v>0</v>
      </c>
      <c r="E367" s="38">
        <v>1</v>
      </c>
      <c r="F367" s="38">
        <v>0</v>
      </c>
      <c r="G367" s="29">
        <v>2.7619050000000001</v>
      </c>
      <c r="J367" s="29">
        <v>2.7619050000000001</v>
      </c>
      <c r="M367" s="29">
        <v>4.875</v>
      </c>
    </row>
    <row r="368" spans="1:14" x14ac:dyDescent="0.25">
      <c r="A368" s="5" t="s">
        <v>16</v>
      </c>
      <c r="B368" s="5" t="s">
        <v>67</v>
      </c>
      <c r="C368" s="28">
        <v>1992</v>
      </c>
      <c r="D368" s="28">
        <v>0</v>
      </c>
      <c r="E368" s="38">
        <v>1</v>
      </c>
      <c r="F368" s="38">
        <v>0</v>
      </c>
      <c r="G368" s="29">
        <v>2.7619050000000001</v>
      </c>
      <c r="J368" s="29">
        <v>2.7619050000000001</v>
      </c>
      <c r="M368" s="29">
        <v>4.75</v>
      </c>
    </row>
    <row r="369" spans="1:14" x14ac:dyDescent="0.25">
      <c r="A369" s="5" t="s">
        <v>16</v>
      </c>
      <c r="B369" s="5" t="s">
        <v>67</v>
      </c>
      <c r="C369" s="28">
        <v>1993</v>
      </c>
      <c r="D369" s="28">
        <v>0</v>
      </c>
      <c r="E369" s="38">
        <v>1</v>
      </c>
      <c r="F369" s="38">
        <v>0</v>
      </c>
      <c r="G369" s="29">
        <v>2.7619050000000001</v>
      </c>
      <c r="J369" s="29">
        <v>2.7619050000000001</v>
      </c>
      <c r="M369" s="29">
        <v>4.75</v>
      </c>
    </row>
    <row r="370" spans="1:14" x14ac:dyDescent="0.25">
      <c r="A370" s="5" t="s">
        <v>16</v>
      </c>
      <c r="B370" s="5" t="s">
        <v>67</v>
      </c>
      <c r="C370" s="28">
        <v>1994</v>
      </c>
      <c r="D370" s="28">
        <v>0</v>
      </c>
      <c r="E370" s="38">
        <v>1</v>
      </c>
      <c r="F370" s="38">
        <v>0</v>
      </c>
      <c r="G370" s="29">
        <v>2.7619050000000001</v>
      </c>
      <c r="J370" s="29">
        <v>2.7619050000000001</v>
      </c>
      <c r="M370" s="29">
        <v>4.75</v>
      </c>
    </row>
    <row r="371" spans="1:14" x14ac:dyDescent="0.25">
      <c r="A371" s="5" t="s">
        <v>16</v>
      </c>
      <c r="B371" s="5" t="s">
        <v>67</v>
      </c>
      <c r="C371" s="28">
        <v>1995</v>
      </c>
      <c r="D371" s="28">
        <v>0</v>
      </c>
      <c r="E371" s="38">
        <v>1</v>
      </c>
      <c r="F371" s="38">
        <v>0</v>
      </c>
      <c r="G371" s="29">
        <v>2.7619050000000001</v>
      </c>
      <c r="J371" s="29">
        <v>2.7619050000000001</v>
      </c>
      <c r="M371" s="29">
        <v>4.75</v>
      </c>
    </row>
    <row r="372" spans="1:14" x14ac:dyDescent="0.25">
      <c r="A372" s="5" t="s">
        <v>16</v>
      </c>
      <c r="B372" s="5" t="s">
        <v>67</v>
      </c>
      <c r="C372" s="28">
        <v>1996</v>
      </c>
      <c r="D372" s="28">
        <v>0</v>
      </c>
      <c r="E372" s="38">
        <v>1</v>
      </c>
      <c r="F372" s="38">
        <v>0</v>
      </c>
      <c r="G372" s="29">
        <v>2.7619050000000001</v>
      </c>
      <c r="J372" s="29">
        <v>2.7619050000000001</v>
      </c>
      <c r="M372" s="29">
        <v>4.75</v>
      </c>
    </row>
    <row r="373" spans="1:14" x14ac:dyDescent="0.25">
      <c r="A373" s="5" t="s">
        <v>16</v>
      </c>
      <c r="B373" s="5" t="s">
        <v>67</v>
      </c>
      <c r="C373" s="28">
        <v>1997</v>
      </c>
      <c r="D373" s="28">
        <v>0</v>
      </c>
      <c r="E373" s="38">
        <v>1</v>
      </c>
      <c r="F373" s="38">
        <v>0</v>
      </c>
      <c r="G373" s="29">
        <v>2.7619050000000001</v>
      </c>
      <c r="J373" s="29">
        <v>2.7619050000000001</v>
      </c>
      <c r="M373" s="29">
        <v>4.75</v>
      </c>
    </row>
    <row r="374" spans="1:14" x14ac:dyDescent="0.25">
      <c r="A374" s="5" t="s">
        <v>16</v>
      </c>
      <c r="B374" s="5" t="s">
        <v>67</v>
      </c>
      <c r="C374" s="28">
        <v>1998</v>
      </c>
      <c r="D374" s="28">
        <v>0</v>
      </c>
      <c r="E374" s="38">
        <v>1</v>
      </c>
      <c r="F374" s="38">
        <v>0</v>
      </c>
      <c r="G374" s="29">
        <v>2.7619050000000001</v>
      </c>
      <c r="H374" s="29">
        <v>3.1513610000000001</v>
      </c>
      <c r="J374" s="29">
        <v>2.7619050000000001</v>
      </c>
      <c r="L374" s="29">
        <v>4.125</v>
      </c>
      <c r="M374" s="29">
        <v>3.625</v>
      </c>
    </row>
    <row r="375" spans="1:14" x14ac:dyDescent="0.25">
      <c r="A375" s="5" t="s">
        <v>16</v>
      </c>
      <c r="B375" s="5" t="s">
        <v>67</v>
      </c>
      <c r="C375" s="28">
        <v>1999</v>
      </c>
      <c r="D375" s="28">
        <v>0</v>
      </c>
      <c r="E375" s="38">
        <v>1</v>
      </c>
      <c r="F375" s="38">
        <v>0</v>
      </c>
      <c r="G375" s="29">
        <v>2.7619050000000001</v>
      </c>
      <c r="H375" s="29">
        <v>3.1513610000000001</v>
      </c>
      <c r="J375" s="29">
        <v>2.7619050000000001</v>
      </c>
      <c r="L375" s="29">
        <v>4.125</v>
      </c>
      <c r="M375" s="29">
        <v>3.625</v>
      </c>
    </row>
    <row r="376" spans="1:14" x14ac:dyDescent="0.25">
      <c r="A376" s="5" t="s">
        <v>16</v>
      </c>
      <c r="B376" s="5" t="s">
        <v>67</v>
      </c>
      <c r="C376" s="28">
        <v>2000</v>
      </c>
      <c r="D376" s="28">
        <v>0</v>
      </c>
      <c r="E376" s="38">
        <v>1</v>
      </c>
      <c r="F376" s="38">
        <v>0</v>
      </c>
      <c r="G376" s="29">
        <v>2.7619050000000001</v>
      </c>
      <c r="H376" s="29">
        <v>3.1513610000000001</v>
      </c>
      <c r="J376" s="29">
        <v>2.7619050000000001</v>
      </c>
      <c r="L376" s="29">
        <v>4.125</v>
      </c>
      <c r="M376" s="29">
        <v>3.25</v>
      </c>
    </row>
    <row r="377" spans="1:14" x14ac:dyDescent="0.25">
      <c r="A377" s="5" t="s">
        <v>16</v>
      </c>
      <c r="B377" s="5" t="s">
        <v>67</v>
      </c>
      <c r="C377" s="28">
        <v>2001</v>
      </c>
      <c r="D377" s="28">
        <v>0</v>
      </c>
      <c r="E377" s="38">
        <v>1</v>
      </c>
      <c r="F377" s="38">
        <v>0</v>
      </c>
      <c r="G377" s="29">
        <v>2.7619050000000001</v>
      </c>
      <c r="H377" s="29">
        <v>3.1513610000000001</v>
      </c>
      <c r="J377" s="29">
        <v>2.7619050000000001</v>
      </c>
      <c r="L377" s="29">
        <v>4.125</v>
      </c>
      <c r="M377" s="29">
        <v>3.25</v>
      </c>
    </row>
    <row r="378" spans="1:14" x14ac:dyDescent="0.25">
      <c r="A378" s="5" t="s">
        <v>16</v>
      </c>
      <c r="B378" s="5" t="s">
        <v>67</v>
      </c>
      <c r="C378" s="28">
        <v>2002</v>
      </c>
      <c r="D378" s="28">
        <v>0</v>
      </c>
      <c r="E378" s="38">
        <v>1</v>
      </c>
      <c r="F378" s="38">
        <v>0</v>
      </c>
      <c r="G378" s="29">
        <v>2.7619050000000001</v>
      </c>
      <c r="H378" s="29">
        <v>3.1513610000000001</v>
      </c>
      <c r="J378" s="29">
        <v>2.7619050000000001</v>
      </c>
      <c r="L378" s="29">
        <v>4.125</v>
      </c>
      <c r="M378" s="29">
        <v>2.375</v>
      </c>
    </row>
    <row r="379" spans="1:14" x14ac:dyDescent="0.25">
      <c r="A379" s="5" t="s">
        <v>16</v>
      </c>
      <c r="B379" s="5" t="s">
        <v>67</v>
      </c>
      <c r="C379" s="28">
        <v>2003</v>
      </c>
      <c r="D379" s="28">
        <v>0</v>
      </c>
      <c r="E379" s="38">
        <v>1</v>
      </c>
      <c r="F379" s="38">
        <v>0</v>
      </c>
      <c r="G379" s="29">
        <v>2.7619050000000001</v>
      </c>
      <c r="H379" s="29">
        <v>3.1513610000000001</v>
      </c>
      <c r="J379" s="29">
        <v>2.7619050000000001</v>
      </c>
      <c r="L379" s="29">
        <v>4.125</v>
      </c>
      <c r="M379" s="29">
        <v>2</v>
      </c>
    </row>
    <row r="380" spans="1:14" x14ac:dyDescent="0.25">
      <c r="A380" s="5" t="s">
        <v>16</v>
      </c>
      <c r="B380" s="5" t="s">
        <v>67</v>
      </c>
      <c r="C380" s="28">
        <v>2004</v>
      </c>
      <c r="D380" s="28">
        <v>0</v>
      </c>
      <c r="E380" s="38">
        <v>1</v>
      </c>
      <c r="F380" s="38">
        <v>0</v>
      </c>
      <c r="G380" s="29">
        <v>2.7619050000000001</v>
      </c>
      <c r="H380" s="29">
        <v>3.1513610000000001</v>
      </c>
      <c r="J380" s="29">
        <v>2.7619050000000001</v>
      </c>
      <c r="L380" s="29">
        <v>4.125</v>
      </c>
      <c r="M380" s="29">
        <v>2</v>
      </c>
    </row>
    <row r="381" spans="1:14" x14ac:dyDescent="0.25">
      <c r="A381" s="5" t="s">
        <v>16</v>
      </c>
      <c r="B381" s="5" t="s">
        <v>67</v>
      </c>
      <c r="C381" s="28">
        <v>2005</v>
      </c>
      <c r="D381" s="28">
        <v>0</v>
      </c>
      <c r="E381" s="38">
        <v>1</v>
      </c>
      <c r="F381" s="38">
        <v>0</v>
      </c>
      <c r="G381" s="29">
        <v>2.7619050000000001</v>
      </c>
      <c r="H381" s="29">
        <v>3.1513610000000001</v>
      </c>
      <c r="J381" s="29">
        <v>2.7619050000000001</v>
      </c>
      <c r="L381" s="29">
        <v>4.125</v>
      </c>
      <c r="M381" s="29">
        <v>2</v>
      </c>
    </row>
    <row r="382" spans="1:14" x14ac:dyDescent="0.25">
      <c r="A382" s="5" t="s">
        <v>16</v>
      </c>
      <c r="B382" s="5" t="s">
        <v>67</v>
      </c>
      <c r="C382" s="28">
        <v>2006</v>
      </c>
      <c r="D382" s="28">
        <v>0</v>
      </c>
      <c r="E382" s="38">
        <v>1</v>
      </c>
      <c r="F382" s="38">
        <v>0</v>
      </c>
      <c r="G382" s="29">
        <v>2.7619050000000001</v>
      </c>
      <c r="H382" s="29">
        <v>3.1513610000000001</v>
      </c>
      <c r="J382" s="29">
        <v>2.7619050000000001</v>
      </c>
      <c r="L382" s="29">
        <v>4.125</v>
      </c>
      <c r="M382" s="29">
        <v>2</v>
      </c>
    </row>
    <row r="383" spans="1:14" x14ac:dyDescent="0.25">
      <c r="A383" s="5" t="s">
        <v>16</v>
      </c>
      <c r="B383" s="5" t="s">
        <v>67</v>
      </c>
      <c r="C383" s="28">
        <v>2007</v>
      </c>
      <c r="D383" s="28">
        <v>0</v>
      </c>
      <c r="E383" s="38">
        <v>1</v>
      </c>
      <c r="F383" s="38">
        <v>0</v>
      </c>
      <c r="G383" s="29">
        <v>2.7619050000000001</v>
      </c>
      <c r="H383" s="29">
        <v>3.1513610000000001</v>
      </c>
      <c r="J383" s="29">
        <v>2.7619050000000001</v>
      </c>
      <c r="L383" s="29">
        <v>4.125</v>
      </c>
      <c r="M383" s="29">
        <v>2</v>
      </c>
    </row>
    <row r="384" spans="1:14" x14ac:dyDescent="0.25">
      <c r="A384" s="5" t="s">
        <v>16</v>
      </c>
      <c r="B384" s="5" t="s">
        <v>67</v>
      </c>
      <c r="C384" s="28">
        <v>2008</v>
      </c>
      <c r="D384" s="28">
        <v>0</v>
      </c>
      <c r="E384" s="38">
        <v>1</v>
      </c>
      <c r="F384" s="38">
        <v>0</v>
      </c>
      <c r="G384" s="29">
        <v>2.7619050000000001</v>
      </c>
      <c r="H384" s="29">
        <v>3.1513610000000001</v>
      </c>
      <c r="I384" s="29">
        <v>3.0323129999999998</v>
      </c>
      <c r="J384" s="29">
        <v>2.7619050000000001</v>
      </c>
      <c r="K384" s="29">
        <v>2.5952380000000002</v>
      </c>
      <c r="L384" s="29">
        <v>4.125</v>
      </c>
      <c r="M384" s="29">
        <v>2</v>
      </c>
      <c r="N384" s="29">
        <v>2.7083330000000001</v>
      </c>
    </row>
    <row r="385" spans="1:14" x14ac:dyDescent="0.25">
      <c r="A385" s="5" t="s">
        <v>16</v>
      </c>
      <c r="B385" s="5" t="s">
        <v>67</v>
      </c>
      <c r="C385" s="28">
        <v>2009</v>
      </c>
      <c r="D385" s="28">
        <v>0</v>
      </c>
      <c r="E385" s="38">
        <v>1</v>
      </c>
      <c r="F385" s="38">
        <v>0</v>
      </c>
      <c r="G385" s="29">
        <v>2.7619050000000001</v>
      </c>
      <c r="H385" s="29">
        <v>3.1513610000000001</v>
      </c>
      <c r="I385" s="29">
        <v>3.0323129999999998</v>
      </c>
      <c r="J385" s="29">
        <v>2.7619050000000001</v>
      </c>
      <c r="K385" s="29">
        <v>2.5952380000000002</v>
      </c>
      <c r="L385" s="29">
        <v>4.125</v>
      </c>
      <c r="M385" s="29">
        <v>2</v>
      </c>
      <c r="N385" s="29">
        <v>2.7083330000000001</v>
      </c>
    </row>
    <row r="386" spans="1:14" x14ac:dyDescent="0.25">
      <c r="A386" s="5" t="s">
        <v>16</v>
      </c>
      <c r="B386" s="5" t="s">
        <v>67</v>
      </c>
      <c r="C386" s="28">
        <v>2010</v>
      </c>
      <c r="D386" s="28">
        <v>0</v>
      </c>
      <c r="E386" s="38">
        <v>1</v>
      </c>
      <c r="F386" s="38">
        <v>0</v>
      </c>
      <c r="G386" s="29">
        <v>2.7619050000000001</v>
      </c>
      <c r="H386" s="29">
        <v>3.1513610000000001</v>
      </c>
      <c r="I386" s="29">
        <v>3.0323129999999998</v>
      </c>
      <c r="J386" s="29">
        <v>2.7619050000000001</v>
      </c>
      <c r="K386" s="29">
        <v>2.5952380000000002</v>
      </c>
      <c r="L386" s="29">
        <v>4.125</v>
      </c>
      <c r="M386" s="29">
        <v>2</v>
      </c>
      <c r="N386" s="29">
        <v>2.7083330000000001</v>
      </c>
    </row>
    <row r="387" spans="1:14" x14ac:dyDescent="0.25">
      <c r="A387" s="5" t="s">
        <v>16</v>
      </c>
      <c r="B387" s="5" t="s">
        <v>67</v>
      </c>
      <c r="C387" s="28">
        <v>2011</v>
      </c>
      <c r="D387" s="28">
        <v>0</v>
      </c>
      <c r="E387" s="38">
        <v>1</v>
      </c>
      <c r="F387" s="38">
        <v>0</v>
      </c>
      <c r="G387" s="29">
        <v>2.7619050000000001</v>
      </c>
      <c r="H387" s="29">
        <v>3.1513610000000001</v>
      </c>
      <c r="I387" s="29">
        <v>3.0323129999999998</v>
      </c>
      <c r="J387" s="29">
        <v>2.7619050000000001</v>
      </c>
      <c r="K387" s="29">
        <v>2.5952380000000002</v>
      </c>
      <c r="L387" s="29">
        <v>4.125</v>
      </c>
      <c r="M387" s="29">
        <v>2</v>
      </c>
      <c r="N387" s="29">
        <v>2.7083330000000001</v>
      </c>
    </row>
    <row r="388" spans="1:14" x14ac:dyDescent="0.25">
      <c r="A388" s="5" t="s">
        <v>16</v>
      </c>
      <c r="B388" s="5" t="s">
        <v>67</v>
      </c>
      <c r="C388" s="28">
        <v>2012</v>
      </c>
      <c r="D388" s="28">
        <v>0</v>
      </c>
      <c r="E388" s="38">
        <v>1</v>
      </c>
      <c r="F388" s="38">
        <v>0</v>
      </c>
      <c r="G388" s="29">
        <v>2.7619050000000001</v>
      </c>
      <c r="H388" s="29">
        <v>3.1513610000000001</v>
      </c>
      <c r="I388" s="29">
        <v>3.0323129999999998</v>
      </c>
      <c r="J388" s="29">
        <v>2.7619050000000001</v>
      </c>
      <c r="K388" s="29">
        <v>2.5952380000000002</v>
      </c>
      <c r="L388" s="29">
        <v>4.125</v>
      </c>
      <c r="M388" s="29">
        <v>2</v>
      </c>
      <c r="N388" s="29">
        <v>2.7083330000000001</v>
      </c>
    </row>
    <row r="389" spans="1:14" x14ac:dyDescent="0.25">
      <c r="A389" s="5" t="s">
        <v>16</v>
      </c>
      <c r="B389" s="5" t="s">
        <v>67</v>
      </c>
      <c r="C389" s="28">
        <v>2013</v>
      </c>
      <c r="D389" s="28">
        <v>1</v>
      </c>
      <c r="E389" s="38">
        <v>1</v>
      </c>
      <c r="F389" s="38">
        <v>0</v>
      </c>
      <c r="G389" s="29">
        <v>2.6785709999999998</v>
      </c>
      <c r="H389" s="29">
        <v>2.9846940000000002</v>
      </c>
      <c r="I389" s="29">
        <v>2.889456</v>
      </c>
      <c r="J389" s="29">
        <v>2.6785709999999998</v>
      </c>
      <c r="K389" s="29">
        <v>2.5452379999999999</v>
      </c>
      <c r="L389" s="29">
        <v>3.75</v>
      </c>
      <c r="M389" s="29">
        <v>2</v>
      </c>
      <c r="N389" s="29">
        <v>2.7083330000000001</v>
      </c>
    </row>
    <row r="390" spans="1:14" x14ac:dyDescent="0.25">
      <c r="A390" s="5" t="s">
        <v>17</v>
      </c>
      <c r="B390" s="5" t="s">
        <v>68</v>
      </c>
      <c r="C390" s="28">
        <v>1985</v>
      </c>
      <c r="D390" s="28">
        <v>0</v>
      </c>
      <c r="E390" s="38">
        <v>1</v>
      </c>
      <c r="F390" s="38">
        <v>0</v>
      </c>
      <c r="G390" s="29">
        <v>1.7023809999999999</v>
      </c>
      <c r="J390" s="29">
        <v>1.7023809999999999</v>
      </c>
      <c r="M390" s="29">
        <v>1.6875</v>
      </c>
    </row>
    <row r="391" spans="1:14" x14ac:dyDescent="0.25">
      <c r="A391" s="5" t="s">
        <v>17</v>
      </c>
      <c r="B391" s="5" t="s">
        <v>68</v>
      </c>
      <c r="C391" s="28">
        <v>1986</v>
      </c>
      <c r="D391" s="28">
        <v>0</v>
      </c>
      <c r="E391" s="38">
        <v>1</v>
      </c>
      <c r="F391" s="38">
        <v>0</v>
      </c>
      <c r="G391" s="29">
        <v>1.7023809999999999</v>
      </c>
      <c r="J391" s="29">
        <v>1.7023809999999999</v>
      </c>
      <c r="M391" s="29">
        <v>1.6875</v>
      </c>
    </row>
    <row r="392" spans="1:14" x14ac:dyDescent="0.25">
      <c r="A392" s="5" t="s">
        <v>17</v>
      </c>
      <c r="B392" s="5" t="s">
        <v>68</v>
      </c>
      <c r="C392" s="28">
        <v>1987</v>
      </c>
      <c r="D392" s="28">
        <v>0</v>
      </c>
      <c r="E392" s="38">
        <v>1</v>
      </c>
      <c r="F392" s="38">
        <v>0</v>
      </c>
      <c r="G392" s="29">
        <v>1.7023809999999999</v>
      </c>
      <c r="J392" s="29">
        <v>1.7023809999999999</v>
      </c>
      <c r="M392" s="29">
        <v>1.6875</v>
      </c>
    </row>
    <row r="393" spans="1:14" x14ac:dyDescent="0.25">
      <c r="A393" s="5" t="s">
        <v>17</v>
      </c>
      <c r="B393" s="5" t="s">
        <v>68</v>
      </c>
      <c r="C393" s="28">
        <v>1988</v>
      </c>
      <c r="D393" s="28">
        <v>0</v>
      </c>
      <c r="E393" s="38">
        <v>1</v>
      </c>
      <c r="F393" s="38">
        <v>0</v>
      </c>
      <c r="G393" s="29">
        <v>1.7023809999999999</v>
      </c>
      <c r="J393" s="29">
        <v>1.7023809999999999</v>
      </c>
      <c r="M393" s="29">
        <v>1.6875</v>
      </c>
    </row>
    <row r="394" spans="1:14" x14ac:dyDescent="0.25">
      <c r="A394" s="5" t="s">
        <v>17</v>
      </c>
      <c r="B394" s="5" t="s">
        <v>68</v>
      </c>
      <c r="C394" s="28">
        <v>1989</v>
      </c>
      <c r="D394" s="28">
        <v>0</v>
      </c>
      <c r="E394" s="38">
        <v>1</v>
      </c>
      <c r="F394" s="38">
        <v>0</v>
      </c>
      <c r="G394" s="29">
        <v>1.7023809999999999</v>
      </c>
      <c r="J394" s="29">
        <v>1.7023809999999999</v>
      </c>
      <c r="M394" s="29">
        <v>1.6875</v>
      </c>
    </row>
    <row r="395" spans="1:14" x14ac:dyDescent="0.25">
      <c r="A395" s="5" t="s">
        <v>17</v>
      </c>
      <c r="B395" s="5" t="s">
        <v>68</v>
      </c>
      <c r="C395" s="28">
        <v>1990</v>
      </c>
      <c r="D395" s="28">
        <v>0</v>
      </c>
      <c r="E395" s="38">
        <v>1</v>
      </c>
      <c r="F395" s="38">
        <v>0</v>
      </c>
      <c r="G395" s="29">
        <v>1.7023809999999999</v>
      </c>
      <c r="J395" s="29">
        <v>1.7023809999999999</v>
      </c>
      <c r="M395" s="29">
        <v>1.6875</v>
      </c>
    </row>
    <row r="396" spans="1:14" x14ac:dyDescent="0.25">
      <c r="A396" s="5" t="s">
        <v>17</v>
      </c>
      <c r="B396" s="5" t="s">
        <v>68</v>
      </c>
      <c r="C396" s="28">
        <v>1991</v>
      </c>
      <c r="D396" s="28">
        <v>0</v>
      </c>
      <c r="E396" s="38">
        <v>1</v>
      </c>
      <c r="F396" s="38">
        <v>0</v>
      </c>
      <c r="G396" s="29">
        <v>1.7023809999999999</v>
      </c>
      <c r="J396" s="29">
        <v>1.7023809999999999</v>
      </c>
      <c r="M396" s="29">
        <v>1.6875</v>
      </c>
    </row>
    <row r="397" spans="1:14" x14ac:dyDescent="0.25">
      <c r="A397" s="5" t="s">
        <v>17</v>
      </c>
      <c r="B397" s="5" t="s">
        <v>68</v>
      </c>
      <c r="C397" s="28">
        <v>1992</v>
      </c>
      <c r="D397" s="28">
        <v>0</v>
      </c>
      <c r="E397" s="38">
        <v>1</v>
      </c>
      <c r="F397" s="38">
        <v>0</v>
      </c>
      <c r="G397" s="29">
        <v>1.7023809999999999</v>
      </c>
      <c r="J397" s="29">
        <v>1.7023809999999999</v>
      </c>
      <c r="M397" s="29">
        <v>1.6875</v>
      </c>
    </row>
    <row r="398" spans="1:14" x14ac:dyDescent="0.25">
      <c r="A398" s="5" t="s">
        <v>17</v>
      </c>
      <c r="B398" s="5" t="s">
        <v>68</v>
      </c>
      <c r="C398" s="28">
        <v>1993</v>
      </c>
      <c r="D398" s="28">
        <v>0</v>
      </c>
      <c r="E398" s="38">
        <v>1</v>
      </c>
      <c r="F398" s="38">
        <v>0</v>
      </c>
      <c r="G398" s="29">
        <v>1.7023809999999999</v>
      </c>
      <c r="J398" s="29">
        <v>1.7023809999999999</v>
      </c>
      <c r="M398" s="29">
        <v>1.6875</v>
      </c>
    </row>
    <row r="399" spans="1:14" x14ac:dyDescent="0.25">
      <c r="A399" s="5" t="s">
        <v>17</v>
      </c>
      <c r="B399" s="5" t="s">
        <v>68</v>
      </c>
      <c r="C399" s="28">
        <v>1994</v>
      </c>
      <c r="D399" s="28">
        <v>0</v>
      </c>
      <c r="E399" s="38">
        <v>1</v>
      </c>
      <c r="F399" s="38">
        <v>0</v>
      </c>
      <c r="G399" s="29">
        <v>1.7023809999999999</v>
      </c>
      <c r="J399" s="29">
        <v>1.7023809999999999</v>
      </c>
      <c r="M399" s="29">
        <v>1.6875</v>
      </c>
    </row>
    <row r="400" spans="1:14" x14ac:dyDescent="0.25">
      <c r="A400" s="5" t="s">
        <v>17</v>
      </c>
      <c r="B400" s="5" t="s">
        <v>68</v>
      </c>
      <c r="C400" s="28">
        <v>1995</v>
      </c>
      <c r="D400" s="28">
        <v>0</v>
      </c>
      <c r="E400" s="38">
        <v>1</v>
      </c>
      <c r="F400" s="38">
        <v>0</v>
      </c>
      <c r="G400" s="29">
        <v>1.7023809999999999</v>
      </c>
      <c r="J400" s="29">
        <v>1.7023809999999999</v>
      </c>
      <c r="M400" s="29">
        <v>1.6875</v>
      </c>
    </row>
    <row r="401" spans="1:14" x14ac:dyDescent="0.25">
      <c r="A401" s="5" t="s">
        <v>17</v>
      </c>
      <c r="B401" s="5" t="s">
        <v>68</v>
      </c>
      <c r="C401" s="28">
        <v>1996</v>
      </c>
      <c r="D401" s="28">
        <v>0</v>
      </c>
      <c r="E401" s="38">
        <v>1</v>
      </c>
      <c r="F401" s="38">
        <v>0</v>
      </c>
      <c r="G401" s="29">
        <v>1.7023809999999999</v>
      </c>
      <c r="J401" s="29">
        <v>1.7023809999999999</v>
      </c>
      <c r="M401" s="29">
        <v>1.6875</v>
      </c>
    </row>
    <row r="402" spans="1:14" x14ac:dyDescent="0.25">
      <c r="A402" s="5" t="s">
        <v>17</v>
      </c>
      <c r="B402" s="5" t="s">
        <v>68</v>
      </c>
      <c r="C402" s="28">
        <v>1997</v>
      </c>
      <c r="D402" s="28">
        <v>0</v>
      </c>
      <c r="E402" s="38">
        <v>1</v>
      </c>
      <c r="F402" s="38">
        <v>0</v>
      </c>
      <c r="G402" s="29">
        <v>1.7023809999999999</v>
      </c>
      <c r="J402" s="29">
        <v>1.7023809999999999</v>
      </c>
      <c r="M402" s="29">
        <v>1.5</v>
      </c>
    </row>
    <row r="403" spans="1:14" x14ac:dyDescent="0.25">
      <c r="A403" s="5" t="s">
        <v>17</v>
      </c>
      <c r="B403" s="5" t="s">
        <v>68</v>
      </c>
      <c r="C403" s="28">
        <v>1998</v>
      </c>
      <c r="D403" s="28">
        <v>0</v>
      </c>
      <c r="E403" s="38">
        <v>1</v>
      </c>
      <c r="F403" s="38">
        <v>0</v>
      </c>
      <c r="G403" s="29">
        <v>1.7023809999999999</v>
      </c>
      <c r="H403" s="29">
        <v>2.144558</v>
      </c>
      <c r="J403" s="29">
        <v>1.7023809999999999</v>
      </c>
      <c r="L403" s="29">
        <v>3.25</v>
      </c>
      <c r="M403" s="29">
        <v>1.5</v>
      </c>
    </row>
    <row r="404" spans="1:14" x14ac:dyDescent="0.25">
      <c r="A404" s="5" t="s">
        <v>17</v>
      </c>
      <c r="B404" s="5" t="s">
        <v>68</v>
      </c>
      <c r="C404" s="28">
        <v>1999</v>
      </c>
      <c r="D404" s="28">
        <v>0</v>
      </c>
      <c r="E404" s="38">
        <v>1</v>
      </c>
      <c r="F404" s="38">
        <v>0</v>
      </c>
      <c r="G404" s="29">
        <v>1.7023809999999999</v>
      </c>
      <c r="H404" s="29">
        <v>2.144558</v>
      </c>
      <c r="J404" s="29">
        <v>1.7023809999999999</v>
      </c>
      <c r="L404" s="29">
        <v>3.25</v>
      </c>
      <c r="M404" s="29">
        <v>1.5</v>
      </c>
    </row>
    <row r="405" spans="1:14" x14ac:dyDescent="0.25">
      <c r="A405" s="5" t="s">
        <v>17</v>
      </c>
      <c r="B405" s="5" t="s">
        <v>68</v>
      </c>
      <c r="C405" s="28">
        <v>2000</v>
      </c>
      <c r="D405" s="28">
        <v>0</v>
      </c>
      <c r="E405" s="38">
        <v>1</v>
      </c>
      <c r="F405" s="38">
        <v>0</v>
      </c>
      <c r="G405" s="29">
        <v>1.7023809999999999</v>
      </c>
      <c r="H405" s="29">
        <v>2.144558</v>
      </c>
      <c r="J405" s="29">
        <v>1.7023809999999999</v>
      </c>
      <c r="L405" s="29">
        <v>3.25</v>
      </c>
      <c r="M405" s="29">
        <v>0.875</v>
      </c>
    </row>
    <row r="406" spans="1:14" x14ac:dyDescent="0.25">
      <c r="A406" s="5" t="s">
        <v>17</v>
      </c>
      <c r="B406" s="5" t="s">
        <v>68</v>
      </c>
      <c r="C406" s="28">
        <v>2001</v>
      </c>
      <c r="D406" s="28">
        <v>0</v>
      </c>
      <c r="E406" s="38">
        <v>1</v>
      </c>
      <c r="F406" s="38">
        <v>0</v>
      </c>
      <c r="G406" s="29">
        <v>1.7023809999999999</v>
      </c>
      <c r="H406" s="29">
        <v>2.144558</v>
      </c>
      <c r="J406" s="29">
        <v>1.7023809999999999</v>
      </c>
      <c r="L406" s="29">
        <v>3.25</v>
      </c>
      <c r="M406" s="29">
        <v>0.875</v>
      </c>
    </row>
    <row r="407" spans="1:14" x14ac:dyDescent="0.25">
      <c r="A407" s="5" t="s">
        <v>17</v>
      </c>
      <c r="B407" s="5" t="s">
        <v>68</v>
      </c>
      <c r="C407" s="28">
        <v>2002</v>
      </c>
      <c r="D407" s="28">
        <v>0</v>
      </c>
      <c r="E407" s="38">
        <v>1</v>
      </c>
      <c r="F407" s="38">
        <v>0</v>
      </c>
      <c r="G407" s="29">
        <v>1.7023809999999999</v>
      </c>
      <c r="H407" s="29">
        <v>2.144558</v>
      </c>
      <c r="J407" s="29">
        <v>1.7023809999999999</v>
      </c>
      <c r="L407" s="29">
        <v>3.25</v>
      </c>
      <c r="M407" s="29">
        <v>0.875</v>
      </c>
    </row>
    <row r="408" spans="1:14" x14ac:dyDescent="0.25">
      <c r="A408" s="5" t="s">
        <v>17</v>
      </c>
      <c r="B408" s="5" t="s">
        <v>68</v>
      </c>
      <c r="C408" s="28">
        <v>2003</v>
      </c>
      <c r="D408" s="28">
        <v>0</v>
      </c>
      <c r="E408" s="38">
        <v>1</v>
      </c>
      <c r="F408" s="38">
        <v>0</v>
      </c>
      <c r="G408" s="29">
        <v>1.7023809999999999</v>
      </c>
      <c r="H408" s="29">
        <v>2.144558</v>
      </c>
      <c r="J408" s="29">
        <v>1.7023809999999999</v>
      </c>
      <c r="L408" s="29">
        <v>3.25</v>
      </c>
      <c r="M408" s="29">
        <v>0.875</v>
      </c>
    </row>
    <row r="409" spans="1:14" x14ac:dyDescent="0.25">
      <c r="A409" s="5" t="s">
        <v>17</v>
      </c>
      <c r="B409" s="5" t="s">
        <v>68</v>
      </c>
      <c r="C409" s="28">
        <v>2004</v>
      </c>
      <c r="D409" s="28">
        <v>0</v>
      </c>
      <c r="E409" s="38">
        <v>1</v>
      </c>
      <c r="F409" s="38">
        <v>0</v>
      </c>
      <c r="G409" s="29">
        <v>1.7023809999999999</v>
      </c>
      <c r="H409" s="29">
        <v>2.144558</v>
      </c>
      <c r="J409" s="29">
        <v>1.7023809999999999</v>
      </c>
      <c r="L409" s="29">
        <v>3.25</v>
      </c>
      <c r="M409" s="29">
        <v>0.875</v>
      </c>
    </row>
    <row r="410" spans="1:14" x14ac:dyDescent="0.25">
      <c r="A410" s="5" t="s">
        <v>17</v>
      </c>
      <c r="B410" s="5" t="s">
        <v>68</v>
      </c>
      <c r="C410" s="28">
        <v>2005</v>
      </c>
      <c r="D410" s="28">
        <v>0</v>
      </c>
      <c r="E410" s="38">
        <v>1</v>
      </c>
      <c r="F410" s="38">
        <v>0</v>
      </c>
      <c r="G410" s="29">
        <v>1.7023809999999999</v>
      </c>
      <c r="H410" s="29">
        <v>2.144558</v>
      </c>
      <c r="J410" s="29">
        <v>1.7023809999999999</v>
      </c>
      <c r="L410" s="29">
        <v>3.25</v>
      </c>
      <c r="M410" s="29">
        <v>0.875</v>
      </c>
    </row>
    <row r="411" spans="1:14" x14ac:dyDescent="0.25">
      <c r="A411" s="5" t="s">
        <v>17</v>
      </c>
      <c r="B411" s="5" t="s">
        <v>68</v>
      </c>
      <c r="C411" s="28">
        <v>2006</v>
      </c>
      <c r="D411" s="28">
        <v>0</v>
      </c>
      <c r="E411" s="38">
        <v>1</v>
      </c>
      <c r="F411" s="38">
        <v>0</v>
      </c>
      <c r="G411" s="29">
        <v>1.7023809999999999</v>
      </c>
      <c r="H411" s="29">
        <v>2.144558</v>
      </c>
      <c r="J411" s="29">
        <v>1.7023809999999999</v>
      </c>
      <c r="L411" s="29">
        <v>3.25</v>
      </c>
      <c r="M411" s="29">
        <v>0.875</v>
      </c>
    </row>
    <row r="412" spans="1:14" x14ac:dyDescent="0.25">
      <c r="A412" s="5" t="s">
        <v>17</v>
      </c>
      <c r="B412" s="5" t="s">
        <v>68</v>
      </c>
      <c r="C412" s="28">
        <v>2007</v>
      </c>
      <c r="D412" s="28">
        <v>0</v>
      </c>
      <c r="E412" s="38">
        <v>1</v>
      </c>
      <c r="F412" s="38">
        <v>0</v>
      </c>
      <c r="G412" s="29">
        <v>1.369048</v>
      </c>
      <c r="H412" s="29">
        <v>1.906463</v>
      </c>
      <c r="J412" s="29">
        <v>1.369048</v>
      </c>
      <c r="L412" s="29">
        <v>3.25</v>
      </c>
      <c r="M412" s="29">
        <v>0.875</v>
      </c>
    </row>
    <row r="413" spans="1:14" x14ac:dyDescent="0.25">
      <c r="A413" s="5" t="s">
        <v>17</v>
      </c>
      <c r="B413" s="5" t="s">
        <v>68</v>
      </c>
      <c r="C413" s="28">
        <v>2008</v>
      </c>
      <c r="D413" s="28">
        <v>0</v>
      </c>
      <c r="E413" s="38">
        <v>1</v>
      </c>
      <c r="F413" s="38">
        <v>0</v>
      </c>
      <c r="G413" s="29">
        <v>1.369048</v>
      </c>
      <c r="H413" s="29">
        <v>1.906463</v>
      </c>
      <c r="I413" s="29">
        <v>2.0850339999999998</v>
      </c>
      <c r="J413" s="29">
        <v>1.369048</v>
      </c>
      <c r="K413" s="29">
        <v>1.619048</v>
      </c>
      <c r="L413" s="29">
        <v>3.25</v>
      </c>
      <c r="M413" s="29">
        <v>0.875</v>
      </c>
      <c r="N413" s="29">
        <v>1.25</v>
      </c>
    </row>
    <row r="414" spans="1:14" x14ac:dyDescent="0.25">
      <c r="A414" s="5" t="s">
        <v>17</v>
      </c>
      <c r="B414" s="5" t="s">
        <v>68</v>
      </c>
      <c r="C414" s="28">
        <v>2009</v>
      </c>
      <c r="D414" s="28">
        <v>0</v>
      </c>
      <c r="E414" s="38">
        <v>1</v>
      </c>
      <c r="F414" s="38">
        <v>0</v>
      </c>
      <c r="G414" s="29">
        <v>1.369048</v>
      </c>
      <c r="H414" s="29">
        <v>1.906463</v>
      </c>
      <c r="I414" s="29">
        <v>2.0850339999999998</v>
      </c>
      <c r="J414" s="29">
        <v>1.369048</v>
      </c>
      <c r="K414" s="29">
        <v>1.619048</v>
      </c>
      <c r="L414" s="29">
        <v>3.25</v>
      </c>
      <c r="M414" s="29">
        <v>0.875</v>
      </c>
      <c r="N414" s="29">
        <v>1.25</v>
      </c>
    </row>
    <row r="415" spans="1:14" x14ac:dyDescent="0.25">
      <c r="A415" s="5" t="s">
        <v>17</v>
      </c>
      <c r="B415" s="5" t="s">
        <v>68</v>
      </c>
      <c r="C415" s="28">
        <v>2010</v>
      </c>
      <c r="D415" s="28">
        <v>0</v>
      </c>
      <c r="E415" s="38">
        <v>1</v>
      </c>
      <c r="F415" s="38">
        <v>0</v>
      </c>
      <c r="G415" s="29">
        <v>1.369048</v>
      </c>
      <c r="H415" s="29">
        <v>1.906463</v>
      </c>
      <c r="I415" s="29">
        <v>2.0850339999999998</v>
      </c>
      <c r="J415" s="29">
        <v>1.369048</v>
      </c>
      <c r="K415" s="29">
        <v>1.619048</v>
      </c>
      <c r="L415" s="29">
        <v>3.25</v>
      </c>
      <c r="M415" s="29">
        <v>0.875</v>
      </c>
      <c r="N415" s="29">
        <v>1.25</v>
      </c>
    </row>
    <row r="416" spans="1:14" x14ac:dyDescent="0.25">
      <c r="A416" s="5" t="s">
        <v>17</v>
      </c>
      <c r="B416" s="5" t="s">
        <v>68</v>
      </c>
      <c r="C416" s="28">
        <v>2011</v>
      </c>
      <c r="D416" s="28">
        <v>0</v>
      </c>
      <c r="E416" s="38">
        <v>1</v>
      </c>
      <c r="F416" s="38">
        <v>0</v>
      </c>
      <c r="G416" s="29">
        <v>1.369048</v>
      </c>
      <c r="H416" s="29">
        <v>1.906463</v>
      </c>
      <c r="I416" s="29">
        <v>2.0850339999999998</v>
      </c>
      <c r="J416" s="29">
        <v>1.369048</v>
      </c>
      <c r="K416" s="29">
        <v>1.619048</v>
      </c>
      <c r="L416" s="29">
        <v>3.25</v>
      </c>
      <c r="M416" s="29">
        <v>0.875</v>
      </c>
      <c r="N416" s="29">
        <v>1.25</v>
      </c>
    </row>
    <row r="417" spans="1:14" x14ac:dyDescent="0.25">
      <c r="A417" s="5" t="s">
        <v>17</v>
      </c>
      <c r="B417" s="5" t="s">
        <v>68</v>
      </c>
      <c r="C417" s="28">
        <v>2012</v>
      </c>
      <c r="D417" s="28">
        <v>0</v>
      </c>
      <c r="E417" s="38">
        <v>1</v>
      </c>
      <c r="F417" s="38">
        <v>0</v>
      </c>
      <c r="G417" s="29">
        <v>1.369048</v>
      </c>
      <c r="H417" s="29">
        <v>1.906463</v>
      </c>
      <c r="I417" s="29">
        <v>2.0850339999999998</v>
      </c>
      <c r="J417" s="29">
        <v>1.369048</v>
      </c>
      <c r="K417" s="29">
        <v>1.619048</v>
      </c>
      <c r="L417" s="29">
        <v>3.25</v>
      </c>
      <c r="M417" s="29">
        <v>0.875</v>
      </c>
      <c r="N417" s="29">
        <v>1.25</v>
      </c>
    </row>
    <row r="418" spans="1:14" x14ac:dyDescent="0.25">
      <c r="A418" s="5" t="s">
        <v>17</v>
      </c>
      <c r="B418" s="5" t="s">
        <v>68</v>
      </c>
      <c r="C418" s="28">
        <v>2013</v>
      </c>
      <c r="D418" s="28">
        <v>1</v>
      </c>
      <c r="E418" s="38">
        <v>1</v>
      </c>
      <c r="F418" s="38">
        <v>0</v>
      </c>
      <c r="G418" s="29">
        <v>1.369048</v>
      </c>
      <c r="H418" s="29">
        <v>1.906463</v>
      </c>
      <c r="I418" s="29">
        <v>2.0850339999999998</v>
      </c>
      <c r="J418" s="29">
        <v>1.369048</v>
      </c>
      <c r="K418" s="29">
        <v>1.619048</v>
      </c>
      <c r="L418" s="29">
        <v>3.25</v>
      </c>
      <c r="M418" s="29">
        <v>0.875</v>
      </c>
      <c r="N418" s="29">
        <v>1.25</v>
      </c>
    </row>
    <row r="419" spans="1:14" x14ac:dyDescent="0.25">
      <c r="A419" s="5" t="s">
        <v>18</v>
      </c>
      <c r="B419" s="5" t="s">
        <v>69</v>
      </c>
      <c r="C419" s="28">
        <v>1990</v>
      </c>
      <c r="D419" s="28">
        <v>0</v>
      </c>
      <c r="E419" s="38">
        <v>1</v>
      </c>
      <c r="F419" s="38">
        <v>0</v>
      </c>
      <c r="G419" s="29">
        <v>3.035714</v>
      </c>
      <c r="J419" s="29">
        <v>3.035714</v>
      </c>
      <c r="M419" s="29">
        <v>3.125</v>
      </c>
    </row>
    <row r="420" spans="1:14" x14ac:dyDescent="0.25">
      <c r="A420" s="5" t="s">
        <v>18</v>
      </c>
      <c r="B420" s="5" t="s">
        <v>69</v>
      </c>
      <c r="C420" s="28">
        <v>1991</v>
      </c>
      <c r="D420" s="28">
        <v>0</v>
      </c>
      <c r="E420" s="38">
        <v>1</v>
      </c>
      <c r="F420" s="38">
        <v>0</v>
      </c>
      <c r="G420" s="29">
        <v>3.035714</v>
      </c>
      <c r="J420" s="29">
        <v>3.035714</v>
      </c>
      <c r="M420" s="29">
        <v>3.125</v>
      </c>
    </row>
    <row r="421" spans="1:14" x14ac:dyDescent="0.25">
      <c r="A421" s="5" t="s">
        <v>18</v>
      </c>
      <c r="B421" s="5" t="s">
        <v>69</v>
      </c>
      <c r="C421" s="28">
        <v>1992</v>
      </c>
      <c r="D421" s="28">
        <v>0</v>
      </c>
      <c r="E421" s="38">
        <v>1</v>
      </c>
      <c r="F421" s="38">
        <v>0</v>
      </c>
      <c r="G421" s="29">
        <v>3.035714</v>
      </c>
      <c r="J421" s="29">
        <v>3.035714</v>
      </c>
      <c r="M421" s="29">
        <v>3.125</v>
      </c>
    </row>
    <row r="422" spans="1:14" x14ac:dyDescent="0.25">
      <c r="A422" s="5" t="s">
        <v>18</v>
      </c>
      <c r="B422" s="5" t="s">
        <v>69</v>
      </c>
      <c r="C422" s="28">
        <v>1993</v>
      </c>
      <c r="D422" s="28">
        <v>0</v>
      </c>
      <c r="E422" s="38">
        <v>1</v>
      </c>
      <c r="F422" s="38">
        <v>0</v>
      </c>
      <c r="G422" s="29">
        <v>3.035714</v>
      </c>
      <c r="J422" s="29">
        <v>3.035714</v>
      </c>
      <c r="M422" s="29">
        <v>3.125</v>
      </c>
    </row>
    <row r="423" spans="1:14" x14ac:dyDescent="0.25">
      <c r="A423" s="5" t="s">
        <v>18</v>
      </c>
      <c r="B423" s="5" t="s">
        <v>69</v>
      </c>
      <c r="C423" s="28">
        <v>1994</v>
      </c>
      <c r="D423" s="28">
        <v>0</v>
      </c>
      <c r="E423" s="38">
        <v>1</v>
      </c>
      <c r="F423" s="38">
        <v>0</v>
      </c>
      <c r="G423" s="29">
        <v>3.035714</v>
      </c>
      <c r="J423" s="29">
        <v>3.035714</v>
      </c>
      <c r="M423" s="29">
        <v>3.125</v>
      </c>
    </row>
    <row r="424" spans="1:14" x14ac:dyDescent="0.25">
      <c r="A424" s="5" t="s">
        <v>18</v>
      </c>
      <c r="B424" s="5" t="s">
        <v>69</v>
      </c>
      <c r="C424" s="28">
        <v>1995</v>
      </c>
      <c r="D424" s="28">
        <v>0</v>
      </c>
      <c r="E424" s="38">
        <v>1</v>
      </c>
      <c r="F424" s="38">
        <v>0</v>
      </c>
      <c r="G424" s="29">
        <v>3.035714</v>
      </c>
      <c r="J424" s="29">
        <v>3.035714</v>
      </c>
      <c r="M424" s="29">
        <v>3.125</v>
      </c>
    </row>
    <row r="425" spans="1:14" x14ac:dyDescent="0.25">
      <c r="A425" s="5" t="s">
        <v>18</v>
      </c>
      <c r="B425" s="5" t="s">
        <v>69</v>
      </c>
      <c r="C425" s="28">
        <v>1996</v>
      </c>
      <c r="D425" s="28">
        <v>0</v>
      </c>
      <c r="E425" s="38">
        <v>1</v>
      </c>
      <c r="F425" s="38">
        <v>0</v>
      </c>
      <c r="G425" s="29">
        <v>3.035714</v>
      </c>
      <c r="J425" s="29">
        <v>3.035714</v>
      </c>
      <c r="M425" s="29">
        <v>3.125</v>
      </c>
    </row>
    <row r="426" spans="1:14" x14ac:dyDescent="0.25">
      <c r="A426" s="5" t="s">
        <v>18</v>
      </c>
      <c r="B426" s="5" t="s">
        <v>69</v>
      </c>
      <c r="C426" s="28">
        <v>1997</v>
      </c>
      <c r="D426" s="28">
        <v>0</v>
      </c>
      <c r="E426" s="38">
        <v>1</v>
      </c>
      <c r="F426" s="38">
        <v>0</v>
      </c>
      <c r="G426" s="29">
        <v>3.035714</v>
      </c>
      <c r="J426" s="29">
        <v>3.035714</v>
      </c>
      <c r="M426" s="29">
        <v>3.125</v>
      </c>
    </row>
    <row r="427" spans="1:14" x14ac:dyDescent="0.25">
      <c r="A427" s="5" t="s">
        <v>18</v>
      </c>
      <c r="B427" s="5" t="s">
        <v>69</v>
      </c>
      <c r="C427" s="28">
        <v>1998</v>
      </c>
      <c r="D427" s="28">
        <v>0</v>
      </c>
      <c r="E427" s="38">
        <v>1</v>
      </c>
      <c r="F427" s="38">
        <v>0</v>
      </c>
      <c r="G427" s="29">
        <v>2.3690479999999998</v>
      </c>
      <c r="H427" s="29">
        <v>2.2278910000000001</v>
      </c>
      <c r="J427" s="29">
        <v>2.3690479999999998</v>
      </c>
      <c r="L427" s="29">
        <v>1.875</v>
      </c>
      <c r="M427" s="29">
        <v>3.125</v>
      </c>
    </row>
    <row r="428" spans="1:14" x14ac:dyDescent="0.25">
      <c r="A428" s="5" t="s">
        <v>18</v>
      </c>
      <c r="B428" s="5" t="s">
        <v>69</v>
      </c>
      <c r="C428" s="28">
        <v>1999</v>
      </c>
      <c r="D428" s="28">
        <v>0</v>
      </c>
      <c r="E428" s="38">
        <v>1</v>
      </c>
      <c r="F428" s="38">
        <v>0</v>
      </c>
      <c r="G428" s="29">
        <v>2.3690479999999998</v>
      </c>
      <c r="H428" s="29">
        <v>2.2278910000000001</v>
      </c>
      <c r="J428" s="29">
        <v>2.3690479999999998</v>
      </c>
      <c r="L428" s="29">
        <v>1.875</v>
      </c>
      <c r="M428" s="29">
        <v>2.125</v>
      </c>
    </row>
    <row r="429" spans="1:14" x14ac:dyDescent="0.25">
      <c r="A429" s="5" t="s">
        <v>18</v>
      </c>
      <c r="B429" s="5" t="s">
        <v>69</v>
      </c>
      <c r="C429" s="28">
        <v>2000</v>
      </c>
      <c r="D429" s="28">
        <v>0</v>
      </c>
      <c r="E429" s="38">
        <v>1</v>
      </c>
      <c r="F429" s="38">
        <v>0</v>
      </c>
      <c r="G429" s="29">
        <v>2.3690479999999998</v>
      </c>
      <c r="H429" s="29">
        <v>2.2278910000000001</v>
      </c>
      <c r="J429" s="29">
        <v>2.3690479999999998</v>
      </c>
      <c r="L429" s="29">
        <v>1.875</v>
      </c>
      <c r="M429" s="29">
        <v>2.125</v>
      </c>
    </row>
    <row r="430" spans="1:14" x14ac:dyDescent="0.25">
      <c r="A430" s="5" t="s">
        <v>18</v>
      </c>
      <c r="B430" s="5" t="s">
        <v>69</v>
      </c>
      <c r="C430" s="28">
        <v>2001</v>
      </c>
      <c r="D430" s="28">
        <v>0</v>
      </c>
      <c r="E430" s="38">
        <v>1</v>
      </c>
      <c r="F430" s="38">
        <v>0</v>
      </c>
      <c r="G430" s="29">
        <v>2.3690479999999998</v>
      </c>
      <c r="H430" s="29">
        <v>2.2278910000000001</v>
      </c>
      <c r="J430" s="29">
        <v>2.3690479999999998</v>
      </c>
      <c r="L430" s="29">
        <v>1.875</v>
      </c>
      <c r="M430" s="29">
        <v>2.125</v>
      </c>
    </row>
    <row r="431" spans="1:14" x14ac:dyDescent="0.25">
      <c r="A431" s="5" t="s">
        <v>18</v>
      </c>
      <c r="B431" s="5" t="s">
        <v>69</v>
      </c>
      <c r="C431" s="28">
        <v>2002</v>
      </c>
      <c r="D431" s="28">
        <v>0</v>
      </c>
      <c r="E431" s="38">
        <v>1</v>
      </c>
      <c r="F431" s="38">
        <v>0</v>
      </c>
      <c r="G431" s="29">
        <v>2.3690479999999998</v>
      </c>
      <c r="H431" s="29">
        <v>2.2278910000000001</v>
      </c>
      <c r="J431" s="29">
        <v>2.3690479999999998</v>
      </c>
      <c r="L431" s="29">
        <v>1.875</v>
      </c>
      <c r="M431" s="29">
        <v>2.125</v>
      </c>
    </row>
    <row r="432" spans="1:14" x14ac:dyDescent="0.25">
      <c r="A432" s="5" t="s">
        <v>18</v>
      </c>
      <c r="B432" s="5" t="s">
        <v>69</v>
      </c>
      <c r="C432" s="28">
        <v>2003</v>
      </c>
      <c r="D432" s="28">
        <v>0</v>
      </c>
      <c r="E432" s="38">
        <v>1</v>
      </c>
      <c r="F432" s="38">
        <v>0</v>
      </c>
      <c r="G432" s="29">
        <v>2.3690479999999998</v>
      </c>
      <c r="H432" s="29">
        <v>2.2278910000000001</v>
      </c>
      <c r="J432" s="29">
        <v>2.3690479999999998</v>
      </c>
      <c r="L432" s="29">
        <v>1.875</v>
      </c>
      <c r="M432" s="29">
        <v>2.125</v>
      </c>
    </row>
    <row r="433" spans="1:14" x14ac:dyDescent="0.25">
      <c r="A433" s="5" t="s">
        <v>18</v>
      </c>
      <c r="B433" s="5" t="s">
        <v>69</v>
      </c>
      <c r="C433" s="28">
        <v>2004</v>
      </c>
      <c r="D433" s="28">
        <v>0</v>
      </c>
      <c r="E433" s="38">
        <v>1</v>
      </c>
      <c r="F433" s="38">
        <v>0</v>
      </c>
      <c r="G433" s="29">
        <v>2.3690479999999998</v>
      </c>
      <c r="H433" s="29">
        <v>2.2278910000000001</v>
      </c>
      <c r="J433" s="29">
        <v>2.3690479999999998</v>
      </c>
      <c r="L433" s="29">
        <v>1.875</v>
      </c>
      <c r="M433" s="29">
        <v>2.125</v>
      </c>
    </row>
    <row r="434" spans="1:14" x14ac:dyDescent="0.25">
      <c r="A434" s="5" t="s">
        <v>18</v>
      </c>
      <c r="B434" s="5" t="s">
        <v>69</v>
      </c>
      <c r="C434" s="28">
        <v>2005</v>
      </c>
      <c r="D434" s="28">
        <v>0</v>
      </c>
      <c r="E434" s="38">
        <v>1</v>
      </c>
      <c r="F434" s="38">
        <v>0</v>
      </c>
      <c r="G434" s="29">
        <v>2.3690479999999998</v>
      </c>
      <c r="H434" s="29">
        <v>2.2278910000000001</v>
      </c>
      <c r="J434" s="29">
        <v>2.3690479999999998</v>
      </c>
      <c r="L434" s="29">
        <v>1.875</v>
      </c>
      <c r="M434" s="29">
        <v>2.125</v>
      </c>
    </row>
    <row r="435" spans="1:14" x14ac:dyDescent="0.25">
      <c r="A435" s="5" t="s">
        <v>18</v>
      </c>
      <c r="B435" s="5" t="s">
        <v>69</v>
      </c>
      <c r="C435" s="28">
        <v>2006</v>
      </c>
      <c r="D435" s="28">
        <v>0</v>
      </c>
      <c r="E435" s="38">
        <v>1</v>
      </c>
      <c r="F435" s="38">
        <v>0</v>
      </c>
      <c r="G435" s="29">
        <v>2.3690479999999998</v>
      </c>
      <c r="H435" s="29">
        <v>2.2278910000000001</v>
      </c>
      <c r="J435" s="29">
        <v>2.3690479999999998</v>
      </c>
      <c r="L435" s="29">
        <v>1.875</v>
      </c>
      <c r="M435" s="29">
        <v>2.125</v>
      </c>
    </row>
    <row r="436" spans="1:14" x14ac:dyDescent="0.25">
      <c r="A436" s="5" t="s">
        <v>18</v>
      </c>
      <c r="B436" s="5" t="s">
        <v>69</v>
      </c>
      <c r="C436" s="28">
        <v>2007</v>
      </c>
      <c r="D436" s="28">
        <v>0</v>
      </c>
      <c r="E436" s="38">
        <v>1</v>
      </c>
      <c r="F436" s="38">
        <v>0</v>
      </c>
      <c r="G436" s="29">
        <v>2.3690479999999998</v>
      </c>
      <c r="H436" s="29">
        <v>2.2278910000000001</v>
      </c>
      <c r="J436" s="29">
        <v>2.3690479999999998</v>
      </c>
      <c r="L436" s="29">
        <v>1.875</v>
      </c>
      <c r="M436" s="29">
        <v>2.125</v>
      </c>
    </row>
    <row r="437" spans="1:14" x14ac:dyDescent="0.25">
      <c r="A437" s="5" t="s">
        <v>18</v>
      </c>
      <c r="B437" s="5" t="s">
        <v>69</v>
      </c>
      <c r="C437" s="28">
        <v>2008</v>
      </c>
      <c r="D437" s="28">
        <v>0</v>
      </c>
      <c r="E437" s="38">
        <v>1</v>
      </c>
      <c r="F437" s="38">
        <v>0</v>
      </c>
      <c r="G437" s="29">
        <v>2.3690479999999998</v>
      </c>
      <c r="H437" s="29">
        <v>2.2278910000000001</v>
      </c>
      <c r="I437" s="29">
        <v>2.1683669999999999</v>
      </c>
      <c r="J437" s="29">
        <v>2.3690479999999998</v>
      </c>
      <c r="K437" s="29">
        <v>2.285714</v>
      </c>
      <c r="L437" s="29">
        <v>1.875</v>
      </c>
      <c r="M437" s="29">
        <v>2.125</v>
      </c>
      <c r="N437" s="29">
        <v>2.5416669999999999</v>
      </c>
    </row>
    <row r="438" spans="1:14" x14ac:dyDescent="0.25">
      <c r="A438" s="5" t="s">
        <v>18</v>
      </c>
      <c r="B438" s="5" t="s">
        <v>69</v>
      </c>
      <c r="C438" s="28">
        <v>2009</v>
      </c>
      <c r="D438" s="28">
        <v>0</v>
      </c>
      <c r="E438" s="38">
        <v>1</v>
      </c>
      <c r="F438" s="38">
        <v>0</v>
      </c>
      <c r="G438" s="29">
        <v>2.3690479999999998</v>
      </c>
      <c r="H438" s="29">
        <v>2.2278910000000001</v>
      </c>
      <c r="I438" s="29">
        <v>2.1683669999999999</v>
      </c>
      <c r="J438" s="29">
        <v>2.3690479999999998</v>
      </c>
      <c r="K438" s="29">
        <v>2.285714</v>
      </c>
      <c r="L438" s="29">
        <v>1.875</v>
      </c>
      <c r="M438" s="29">
        <v>2.125</v>
      </c>
      <c r="N438" s="29">
        <v>2.5416669999999999</v>
      </c>
    </row>
    <row r="439" spans="1:14" x14ac:dyDescent="0.25">
      <c r="A439" s="5" t="s">
        <v>18</v>
      </c>
      <c r="B439" s="5" t="s">
        <v>69</v>
      </c>
      <c r="C439" s="28">
        <v>2010</v>
      </c>
      <c r="D439" s="28">
        <v>0</v>
      </c>
      <c r="E439" s="38">
        <v>1</v>
      </c>
      <c r="F439" s="38">
        <v>0</v>
      </c>
      <c r="G439" s="29">
        <v>2.3690479999999998</v>
      </c>
      <c r="H439" s="29">
        <v>2.2278910000000001</v>
      </c>
      <c r="I439" s="29">
        <v>2.1683669999999999</v>
      </c>
      <c r="J439" s="29">
        <v>2.3690479999999998</v>
      </c>
      <c r="K439" s="29">
        <v>2.285714</v>
      </c>
      <c r="L439" s="29">
        <v>1.875</v>
      </c>
      <c r="M439" s="29">
        <v>2.125</v>
      </c>
      <c r="N439" s="29">
        <v>2.5416669999999999</v>
      </c>
    </row>
    <row r="440" spans="1:14" x14ac:dyDescent="0.25">
      <c r="A440" s="5" t="s">
        <v>18</v>
      </c>
      <c r="B440" s="5" t="s">
        <v>69</v>
      </c>
      <c r="C440" s="28">
        <v>2011</v>
      </c>
      <c r="D440" s="28">
        <v>0</v>
      </c>
      <c r="E440" s="38">
        <v>1</v>
      </c>
      <c r="F440" s="38">
        <v>0</v>
      </c>
      <c r="G440" s="29">
        <v>2.3690479999999998</v>
      </c>
      <c r="H440" s="29">
        <v>2.2278910000000001</v>
      </c>
      <c r="I440" s="29">
        <v>2.1683669999999999</v>
      </c>
      <c r="J440" s="29">
        <v>2.3690479999999998</v>
      </c>
      <c r="K440" s="29">
        <v>2.285714</v>
      </c>
      <c r="L440" s="29">
        <v>1.875</v>
      </c>
      <c r="M440" s="29">
        <v>2.125</v>
      </c>
      <c r="N440" s="29">
        <v>2.5416669999999999</v>
      </c>
    </row>
    <row r="441" spans="1:14" x14ac:dyDescent="0.25">
      <c r="A441" s="5" t="s">
        <v>18</v>
      </c>
      <c r="B441" s="5" t="s">
        <v>69</v>
      </c>
      <c r="C441" s="28">
        <v>2012</v>
      </c>
      <c r="D441" s="28">
        <v>0</v>
      </c>
      <c r="E441" s="38">
        <v>1</v>
      </c>
      <c r="F441" s="38">
        <v>0</v>
      </c>
      <c r="G441" s="29">
        <v>2.3690479999999998</v>
      </c>
      <c r="H441" s="29">
        <v>2.2278910000000001</v>
      </c>
      <c r="I441" s="29">
        <v>2.1683669999999999</v>
      </c>
      <c r="J441" s="29">
        <v>2.3690479999999998</v>
      </c>
      <c r="K441" s="29">
        <v>2.285714</v>
      </c>
      <c r="L441" s="29">
        <v>1.875</v>
      </c>
      <c r="M441" s="29">
        <v>2.125</v>
      </c>
      <c r="N441" s="29">
        <v>2.5416669999999999</v>
      </c>
    </row>
    <row r="442" spans="1:14" x14ac:dyDescent="0.25">
      <c r="A442" s="5" t="s">
        <v>18</v>
      </c>
      <c r="B442" s="5" t="s">
        <v>69</v>
      </c>
      <c r="C442" s="28">
        <v>2013</v>
      </c>
      <c r="D442" s="28">
        <v>1</v>
      </c>
      <c r="E442" s="38">
        <v>1</v>
      </c>
      <c r="F442" s="38">
        <v>0</v>
      </c>
      <c r="G442" s="29">
        <v>2.3690479999999998</v>
      </c>
      <c r="H442" s="29">
        <v>2.2278910000000001</v>
      </c>
      <c r="I442" s="29">
        <v>2.1683669999999999</v>
      </c>
      <c r="J442" s="29">
        <v>2.3690479999999998</v>
      </c>
      <c r="K442" s="29">
        <v>2.285714</v>
      </c>
      <c r="L442" s="29">
        <v>1.875</v>
      </c>
      <c r="M442" s="29">
        <v>2.125</v>
      </c>
      <c r="N442" s="29">
        <v>2.5416669999999999</v>
      </c>
    </row>
    <row r="443" spans="1:14" x14ac:dyDescent="0.25">
      <c r="A443" s="5" t="s">
        <v>19</v>
      </c>
      <c r="B443" s="5" t="s">
        <v>70</v>
      </c>
      <c r="C443" s="28">
        <v>2008</v>
      </c>
      <c r="D443" s="28">
        <v>0</v>
      </c>
      <c r="E443" s="38">
        <v>1</v>
      </c>
      <c r="F443" s="38">
        <v>0</v>
      </c>
      <c r="G443" s="29">
        <v>2.246032</v>
      </c>
      <c r="H443" s="29">
        <v>2.7114509999999998</v>
      </c>
      <c r="I443" s="29">
        <v>2.7352609999999999</v>
      </c>
      <c r="J443" s="29">
        <v>2.246032</v>
      </c>
      <c r="K443" s="29">
        <v>2.2793649999999999</v>
      </c>
      <c r="L443" s="29">
        <v>3.875</v>
      </c>
      <c r="M443" s="29">
        <v>3.75</v>
      </c>
      <c r="N443" s="29">
        <v>3.8333330000000001</v>
      </c>
    </row>
    <row r="444" spans="1:14" x14ac:dyDescent="0.25">
      <c r="A444" s="5" t="s">
        <v>19</v>
      </c>
      <c r="B444" s="5" t="s">
        <v>70</v>
      </c>
      <c r="C444" s="28">
        <v>2009</v>
      </c>
      <c r="D444" s="28">
        <v>0</v>
      </c>
      <c r="E444" s="38">
        <v>1</v>
      </c>
      <c r="F444" s="38">
        <v>0</v>
      </c>
      <c r="G444" s="29">
        <v>2.246032</v>
      </c>
      <c r="H444" s="29">
        <v>2.7114509999999998</v>
      </c>
      <c r="I444" s="29">
        <v>2.7352609999999999</v>
      </c>
      <c r="J444" s="29">
        <v>2.246032</v>
      </c>
      <c r="K444" s="29">
        <v>2.2793649999999999</v>
      </c>
      <c r="L444" s="29">
        <v>3.875</v>
      </c>
      <c r="M444" s="29">
        <v>3.75</v>
      </c>
      <c r="N444" s="29">
        <v>3.8333330000000001</v>
      </c>
    </row>
    <row r="445" spans="1:14" x14ac:dyDescent="0.25">
      <c r="A445" s="5" t="s">
        <v>19</v>
      </c>
      <c r="B445" s="5" t="s">
        <v>70</v>
      </c>
      <c r="C445" s="28">
        <v>2010</v>
      </c>
      <c r="D445" s="28">
        <v>0</v>
      </c>
      <c r="E445" s="38">
        <v>1</v>
      </c>
      <c r="F445" s="38">
        <v>0</v>
      </c>
      <c r="G445" s="29">
        <v>2.246032</v>
      </c>
      <c r="H445" s="29">
        <v>2.7114509999999998</v>
      </c>
      <c r="I445" s="29">
        <v>2.7352609999999999</v>
      </c>
      <c r="J445" s="29">
        <v>2.246032</v>
      </c>
      <c r="K445" s="29">
        <v>2.2793649999999999</v>
      </c>
      <c r="L445" s="29">
        <v>3.875</v>
      </c>
      <c r="M445" s="29">
        <v>3.75</v>
      </c>
      <c r="N445" s="29">
        <v>3.8333330000000001</v>
      </c>
    </row>
    <row r="446" spans="1:14" x14ac:dyDescent="0.25">
      <c r="A446" s="5" t="s">
        <v>19</v>
      </c>
      <c r="B446" s="5" t="s">
        <v>70</v>
      </c>
      <c r="C446" s="28">
        <v>2011</v>
      </c>
      <c r="D446" s="28">
        <v>0</v>
      </c>
      <c r="E446" s="38">
        <v>1</v>
      </c>
      <c r="F446" s="38">
        <v>0</v>
      </c>
      <c r="G446" s="29">
        <v>2.246032</v>
      </c>
      <c r="H446" s="29">
        <v>2.7114509999999998</v>
      </c>
      <c r="I446" s="29">
        <v>2.7352609999999999</v>
      </c>
      <c r="J446" s="29">
        <v>2.246032</v>
      </c>
      <c r="K446" s="29">
        <v>2.2793649999999999</v>
      </c>
      <c r="L446" s="29">
        <v>3.875</v>
      </c>
      <c r="M446" s="29">
        <v>3.75</v>
      </c>
      <c r="N446" s="29">
        <v>3.8333330000000001</v>
      </c>
    </row>
    <row r="447" spans="1:14" x14ac:dyDescent="0.25">
      <c r="A447" s="5" t="s">
        <v>19</v>
      </c>
      <c r="B447" s="5" t="s">
        <v>70</v>
      </c>
      <c r="C447" s="28">
        <v>2012</v>
      </c>
      <c r="D447" s="28">
        <v>0</v>
      </c>
      <c r="E447" s="38">
        <v>1</v>
      </c>
      <c r="F447" s="38">
        <v>0</v>
      </c>
      <c r="G447" s="29">
        <v>2.246032</v>
      </c>
      <c r="H447" s="29">
        <v>2.7114509999999998</v>
      </c>
      <c r="I447" s="29">
        <v>2.7352609999999999</v>
      </c>
      <c r="J447" s="29">
        <v>2.246032</v>
      </c>
      <c r="K447" s="29">
        <v>2.2793649999999999</v>
      </c>
      <c r="L447" s="29">
        <v>3.875</v>
      </c>
      <c r="M447" s="29">
        <v>3.75</v>
      </c>
      <c r="N447" s="29">
        <v>3.8333330000000001</v>
      </c>
    </row>
    <row r="448" spans="1:14" x14ac:dyDescent="0.25">
      <c r="A448" s="5" t="s">
        <v>19</v>
      </c>
      <c r="B448" s="5" t="s">
        <v>70</v>
      </c>
      <c r="C448" s="28">
        <v>2013</v>
      </c>
      <c r="D448" s="28">
        <v>1</v>
      </c>
      <c r="E448" s="38">
        <v>1</v>
      </c>
      <c r="F448" s="38">
        <v>0</v>
      </c>
      <c r="G448" s="29">
        <v>2.246032</v>
      </c>
      <c r="H448" s="29">
        <v>2.7114509999999998</v>
      </c>
      <c r="I448" s="29">
        <v>2.7352609999999999</v>
      </c>
      <c r="J448" s="29">
        <v>2.246032</v>
      </c>
      <c r="K448" s="29">
        <v>2.2793649999999999</v>
      </c>
      <c r="L448" s="29">
        <v>3.875</v>
      </c>
      <c r="M448" s="29">
        <v>3.75</v>
      </c>
      <c r="N448" s="29">
        <v>3.8333330000000001</v>
      </c>
    </row>
    <row r="449" spans="1:13" x14ac:dyDescent="0.25">
      <c r="A449" s="5" t="s">
        <v>20</v>
      </c>
      <c r="B449" s="5" t="s">
        <v>71</v>
      </c>
      <c r="C449" s="28">
        <v>1990</v>
      </c>
      <c r="D449" s="28">
        <v>0</v>
      </c>
      <c r="E449" s="38">
        <v>1</v>
      </c>
      <c r="F449" s="38">
        <v>1</v>
      </c>
      <c r="G449" s="29">
        <v>2.1944439999999998</v>
      </c>
      <c r="J449" s="29">
        <v>2.1944439999999998</v>
      </c>
      <c r="M449" s="29">
        <v>4</v>
      </c>
    </row>
    <row r="450" spans="1:13" x14ac:dyDescent="0.25">
      <c r="A450" s="5" t="s">
        <v>20</v>
      </c>
      <c r="B450" s="5" t="s">
        <v>71</v>
      </c>
      <c r="C450" s="28">
        <v>1991</v>
      </c>
      <c r="D450" s="28">
        <v>0</v>
      </c>
      <c r="E450" s="38">
        <v>1</v>
      </c>
      <c r="F450" s="38">
        <v>1</v>
      </c>
      <c r="G450" s="29">
        <v>2.1944439999999998</v>
      </c>
      <c r="J450" s="29">
        <v>2.1944439999999998</v>
      </c>
      <c r="M450" s="29">
        <v>4</v>
      </c>
    </row>
    <row r="451" spans="1:13" x14ac:dyDescent="0.25">
      <c r="A451" s="5" t="s">
        <v>20</v>
      </c>
      <c r="B451" s="5" t="s">
        <v>71</v>
      </c>
      <c r="C451" s="28">
        <v>1992</v>
      </c>
      <c r="D451" s="28">
        <v>0</v>
      </c>
      <c r="E451" s="38">
        <v>1</v>
      </c>
      <c r="F451" s="38">
        <v>1</v>
      </c>
      <c r="G451" s="29">
        <v>2.1944439999999998</v>
      </c>
      <c r="J451" s="29">
        <v>2.1944439999999998</v>
      </c>
      <c r="M451" s="29">
        <v>4</v>
      </c>
    </row>
    <row r="452" spans="1:13" x14ac:dyDescent="0.25">
      <c r="A452" s="5" t="s">
        <v>20</v>
      </c>
      <c r="B452" s="5" t="s">
        <v>71</v>
      </c>
      <c r="C452" s="28">
        <v>1993</v>
      </c>
      <c r="D452" s="28">
        <v>0</v>
      </c>
      <c r="E452" s="38">
        <v>1</v>
      </c>
      <c r="F452" s="38">
        <v>1</v>
      </c>
      <c r="G452" s="29">
        <v>2.1944439999999998</v>
      </c>
      <c r="J452" s="29">
        <v>2.1944439999999998</v>
      </c>
      <c r="M452" s="29">
        <v>4</v>
      </c>
    </row>
    <row r="453" spans="1:13" x14ac:dyDescent="0.25">
      <c r="A453" s="5" t="s">
        <v>20</v>
      </c>
      <c r="B453" s="5" t="s">
        <v>71</v>
      </c>
      <c r="C453" s="28">
        <v>1994</v>
      </c>
      <c r="D453" s="28">
        <v>0</v>
      </c>
      <c r="E453" s="38">
        <v>1</v>
      </c>
      <c r="F453" s="38">
        <v>1</v>
      </c>
      <c r="G453" s="29">
        <v>2.1944439999999998</v>
      </c>
      <c r="J453" s="29">
        <v>2.1944439999999998</v>
      </c>
      <c r="M453" s="29">
        <v>4</v>
      </c>
    </row>
    <row r="454" spans="1:13" x14ac:dyDescent="0.25">
      <c r="A454" s="5" t="s">
        <v>20</v>
      </c>
      <c r="B454" s="5" t="s">
        <v>71</v>
      </c>
      <c r="C454" s="28">
        <v>1995</v>
      </c>
      <c r="D454" s="28">
        <v>0</v>
      </c>
      <c r="E454" s="38">
        <v>1</v>
      </c>
      <c r="F454" s="38">
        <v>1</v>
      </c>
      <c r="G454" s="29">
        <v>2.1944439999999998</v>
      </c>
      <c r="J454" s="29">
        <v>2.1944439999999998</v>
      </c>
      <c r="M454" s="29">
        <v>4</v>
      </c>
    </row>
    <row r="455" spans="1:13" x14ac:dyDescent="0.25">
      <c r="A455" s="5" t="s">
        <v>20</v>
      </c>
      <c r="B455" s="5" t="s">
        <v>71</v>
      </c>
      <c r="C455" s="28">
        <v>1996</v>
      </c>
      <c r="D455" s="28">
        <v>0</v>
      </c>
      <c r="E455" s="38">
        <v>1</v>
      </c>
      <c r="F455" s="38">
        <v>1</v>
      </c>
      <c r="G455" s="29">
        <v>2.1944439999999998</v>
      </c>
      <c r="J455" s="29">
        <v>2.1944439999999998</v>
      </c>
      <c r="M455" s="29">
        <v>4</v>
      </c>
    </row>
    <row r="456" spans="1:13" x14ac:dyDescent="0.25">
      <c r="A456" s="5" t="s">
        <v>20</v>
      </c>
      <c r="B456" s="5" t="s">
        <v>71</v>
      </c>
      <c r="C456" s="28">
        <v>1997</v>
      </c>
      <c r="D456" s="28">
        <v>0</v>
      </c>
      <c r="E456" s="38">
        <v>1</v>
      </c>
      <c r="F456" s="38">
        <v>1</v>
      </c>
      <c r="G456" s="29">
        <v>2.1944439999999998</v>
      </c>
      <c r="J456" s="29">
        <v>2.1944439999999998</v>
      </c>
      <c r="M456" s="29">
        <v>4</v>
      </c>
    </row>
    <row r="457" spans="1:13" x14ac:dyDescent="0.25">
      <c r="A457" s="5" t="s">
        <v>20</v>
      </c>
      <c r="B457" s="5" t="s">
        <v>71</v>
      </c>
      <c r="C457" s="28">
        <v>1998</v>
      </c>
      <c r="D457" s="28">
        <v>0</v>
      </c>
      <c r="E457" s="38">
        <v>1</v>
      </c>
      <c r="F457" s="38">
        <v>1</v>
      </c>
      <c r="G457" s="29">
        <v>2.1944439999999998</v>
      </c>
      <c r="H457" s="29">
        <v>2.8174600000000001</v>
      </c>
      <c r="J457" s="29">
        <v>2.1944439999999998</v>
      </c>
      <c r="L457" s="29">
        <v>4.375</v>
      </c>
      <c r="M457" s="29">
        <v>4</v>
      </c>
    </row>
    <row r="458" spans="1:13" x14ac:dyDescent="0.25">
      <c r="A458" s="5" t="s">
        <v>20</v>
      </c>
      <c r="B458" s="5" t="s">
        <v>71</v>
      </c>
      <c r="C458" s="28">
        <v>1999</v>
      </c>
      <c r="D458" s="28">
        <v>0</v>
      </c>
      <c r="E458" s="38">
        <v>1</v>
      </c>
      <c r="F458" s="38">
        <v>1</v>
      </c>
      <c r="G458" s="29">
        <v>2.1944439999999998</v>
      </c>
      <c r="H458" s="29">
        <v>2.8174600000000001</v>
      </c>
      <c r="J458" s="29">
        <v>2.1944439999999998</v>
      </c>
      <c r="L458" s="29">
        <v>4.375</v>
      </c>
      <c r="M458" s="29">
        <v>4</v>
      </c>
    </row>
    <row r="459" spans="1:13" x14ac:dyDescent="0.25">
      <c r="A459" s="5" t="s">
        <v>20</v>
      </c>
      <c r="B459" s="5" t="s">
        <v>71</v>
      </c>
      <c r="C459" s="28">
        <v>2000</v>
      </c>
      <c r="D459" s="28">
        <v>0</v>
      </c>
      <c r="E459" s="38">
        <v>1</v>
      </c>
      <c r="F459" s="38">
        <v>1</v>
      </c>
      <c r="G459" s="29">
        <v>2.1944439999999998</v>
      </c>
      <c r="H459" s="29">
        <v>2.8174600000000001</v>
      </c>
      <c r="J459" s="29">
        <v>2.1944439999999998</v>
      </c>
      <c r="L459" s="29">
        <v>4.375</v>
      </c>
      <c r="M459" s="29">
        <v>4</v>
      </c>
    </row>
    <row r="460" spans="1:13" x14ac:dyDescent="0.25">
      <c r="A460" s="5" t="s">
        <v>20</v>
      </c>
      <c r="B460" s="5" t="s">
        <v>71</v>
      </c>
      <c r="C460" s="28">
        <v>2001</v>
      </c>
      <c r="D460" s="28">
        <v>0</v>
      </c>
      <c r="E460" s="38">
        <v>1</v>
      </c>
      <c r="F460" s="38">
        <v>1</v>
      </c>
      <c r="G460" s="29">
        <v>2.1944439999999998</v>
      </c>
      <c r="H460" s="29">
        <v>2.8174600000000001</v>
      </c>
      <c r="J460" s="29">
        <v>2.1944439999999998</v>
      </c>
      <c r="L460" s="29">
        <v>4.375</v>
      </c>
      <c r="M460" s="29">
        <v>4</v>
      </c>
    </row>
    <row r="461" spans="1:13" x14ac:dyDescent="0.25">
      <c r="A461" s="5" t="s">
        <v>20</v>
      </c>
      <c r="B461" s="5" t="s">
        <v>71</v>
      </c>
      <c r="C461" s="28">
        <v>2002</v>
      </c>
      <c r="D461" s="28">
        <v>0</v>
      </c>
      <c r="E461" s="38">
        <v>1</v>
      </c>
      <c r="F461" s="38">
        <v>1</v>
      </c>
      <c r="G461" s="29">
        <v>2.1944439999999998</v>
      </c>
      <c r="H461" s="29">
        <v>2.8174600000000001</v>
      </c>
      <c r="J461" s="29">
        <v>2.1944439999999998</v>
      </c>
      <c r="L461" s="29">
        <v>4.375</v>
      </c>
      <c r="M461" s="29">
        <v>4</v>
      </c>
    </row>
    <row r="462" spans="1:13" x14ac:dyDescent="0.25">
      <c r="A462" s="5" t="s">
        <v>20</v>
      </c>
      <c r="B462" s="5" t="s">
        <v>71</v>
      </c>
      <c r="C462" s="28">
        <v>2003</v>
      </c>
      <c r="D462" s="28">
        <v>0</v>
      </c>
      <c r="E462" s="38">
        <v>1</v>
      </c>
      <c r="F462" s="38">
        <v>1</v>
      </c>
      <c r="G462" s="29">
        <v>2.1944439999999998</v>
      </c>
      <c r="H462" s="29">
        <v>2.8174600000000001</v>
      </c>
      <c r="J462" s="29">
        <v>2.1944439999999998</v>
      </c>
      <c r="L462" s="29">
        <v>4.375</v>
      </c>
      <c r="M462" s="29">
        <v>4</v>
      </c>
    </row>
    <row r="463" spans="1:13" x14ac:dyDescent="0.25">
      <c r="A463" s="5" t="s">
        <v>20</v>
      </c>
      <c r="B463" s="5" t="s">
        <v>71</v>
      </c>
      <c r="C463" s="28">
        <v>2004</v>
      </c>
      <c r="D463" s="28">
        <v>0</v>
      </c>
      <c r="E463" s="38">
        <v>1</v>
      </c>
      <c r="F463" s="38">
        <v>1</v>
      </c>
      <c r="G463" s="29">
        <v>2.1944439999999998</v>
      </c>
      <c r="H463" s="29">
        <v>2.8174600000000001</v>
      </c>
      <c r="J463" s="29">
        <v>2.1944439999999998</v>
      </c>
      <c r="L463" s="29">
        <v>4.375</v>
      </c>
      <c r="M463" s="29">
        <v>4</v>
      </c>
    </row>
    <row r="464" spans="1:13" x14ac:dyDescent="0.25">
      <c r="A464" s="5" t="s">
        <v>20</v>
      </c>
      <c r="B464" s="5" t="s">
        <v>71</v>
      </c>
      <c r="C464" s="28">
        <v>2005</v>
      </c>
      <c r="D464" s="28">
        <v>0</v>
      </c>
      <c r="E464" s="38">
        <v>1</v>
      </c>
      <c r="F464" s="38">
        <v>1</v>
      </c>
      <c r="G464" s="29">
        <v>2.1944439999999998</v>
      </c>
      <c r="H464" s="29">
        <v>2.8174600000000001</v>
      </c>
      <c r="J464" s="29">
        <v>2.1944439999999998</v>
      </c>
      <c r="L464" s="29">
        <v>4.375</v>
      </c>
      <c r="M464" s="29">
        <v>4</v>
      </c>
    </row>
    <row r="465" spans="1:14" x14ac:dyDescent="0.25">
      <c r="A465" s="5" t="s">
        <v>20</v>
      </c>
      <c r="B465" s="5" t="s">
        <v>71</v>
      </c>
      <c r="C465" s="28">
        <v>2006</v>
      </c>
      <c r="D465" s="28">
        <v>0</v>
      </c>
      <c r="E465" s="38">
        <v>1</v>
      </c>
      <c r="F465" s="38">
        <v>1</v>
      </c>
      <c r="G465" s="29">
        <v>2.1944439999999998</v>
      </c>
      <c r="H465" s="29">
        <v>2.8174600000000001</v>
      </c>
      <c r="J465" s="29">
        <v>2.1944439999999998</v>
      </c>
      <c r="L465" s="29">
        <v>4.375</v>
      </c>
      <c r="M465" s="29">
        <v>4</v>
      </c>
    </row>
    <row r="466" spans="1:14" x14ac:dyDescent="0.25">
      <c r="A466" s="5" t="s">
        <v>20</v>
      </c>
      <c r="B466" s="5" t="s">
        <v>71</v>
      </c>
      <c r="C466" s="28">
        <v>2007</v>
      </c>
      <c r="D466" s="28">
        <v>0</v>
      </c>
      <c r="E466" s="38">
        <v>1</v>
      </c>
      <c r="F466" s="38">
        <v>1</v>
      </c>
      <c r="G466" s="29">
        <v>2.1944439999999998</v>
      </c>
      <c r="H466" s="29">
        <v>2.8174600000000001</v>
      </c>
      <c r="J466" s="29">
        <v>2.1944439999999998</v>
      </c>
      <c r="L466" s="29">
        <v>4.375</v>
      </c>
      <c r="M466" s="29">
        <v>4</v>
      </c>
    </row>
    <row r="467" spans="1:14" x14ac:dyDescent="0.25">
      <c r="A467" s="5" t="s">
        <v>20</v>
      </c>
      <c r="B467" s="5" t="s">
        <v>71</v>
      </c>
      <c r="C467" s="28">
        <v>2008</v>
      </c>
      <c r="D467" s="28">
        <v>0</v>
      </c>
      <c r="E467" s="38">
        <v>1</v>
      </c>
      <c r="F467" s="38">
        <v>1</v>
      </c>
      <c r="G467" s="29">
        <v>2.1944439999999998</v>
      </c>
      <c r="H467" s="29">
        <v>2.8174600000000001</v>
      </c>
      <c r="I467" s="29">
        <v>2.710318</v>
      </c>
      <c r="J467" s="29">
        <v>2.1944439999999998</v>
      </c>
      <c r="K467" s="29">
        <v>2.0444450000000001</v>
      </c>
      <c r="L467" s="29">
        <v>4.375</v>
      </c>
      <c r="M467" s="29">
        <v>4</v>
      </c>
      <c r="N467" s="29">
        <v>4.0833329999999997</v>
      </c>
    </row>
    <row r="468" spans="1:14" x14ac:dyDescent="0.25">
      <c r="A468" s="5" t="s">
        <v>20</v>
      </c>
      <c r="B468" s="5" t="s">
        <v>71</v>
      </c>
      <c r="C468" s="28">
        <v>2009</v>
      </c>
      <c r="D468" s="28">
        <v>0</v>
      </c>
      <c r="E468" s="38">
        <v>1</v>
      </c>
      <c r="F468" s="38">
        <v>1</v>
      </c>
      <c r="G468" s="29">
        <v>2.1944439999999998</v>
      </c>
      <c r="H468" s="29">
        <v>2.8174600000000001</v>
      </c>
      <c r="I468" s="29">
        <v>2.710318</v>
      </c>
      <c r="J468" s="29">
        <v>2.1944439999999998</v>
      </c>
      <c r="K468" s="29">
        <v>2.0444450000000001</v>
      </c>
      <c r="L468" s="29">
        <v>4.375</v>
      </c>
      <c r="M468" s="29">
        <v>4</v>
      </c>
      <c r="N468" s="29">
        <v>4.0833329999999997</v>
      </c>
    </row>
    <row r="469" spans="1:14" x14ac:dyDescent="0.25">
      <c r="A469" s="5" t="s">
        <v>20</v>
      </c>
      <c r="B469" s="5" t="s">
        <v>71</v>
      </c>
      <c r="C469" s="28">
        <v>2010</v>
      </c>
      <c r="D469" s="28">
        <v>0</v>
      </c>
      <c r="E469" s="38">
        <v>1</v>
      </c>
      <c r="F469" s="38">
        <v>1</v>
      </c>
      <c r="G469" s="29">
        <v>2.1944439999999998</v>
      </c>
      <c r="H469" s="29">
        <v>2.8174600000000001</v>
      </c>
      <c r="I469" s="29">
        <v>2.710318</v>
      </c>
      <c r="J469" s="29">
        <v>2.1944439999999998</v>
      </c>
      <c r="K469" s="29">
        <v>2.0444450000000001</v>
      </c>
      <c r="L469" s="29">
        <v>4.375</v>
      </c>
      <c r="M469" s="29">
        <v>4</v>
      </c>
      <c r="N469" s="29">
        <v>4.0833329999999997</v>
      </c>
    </row>
    <row r="470" spans="1:14" x14ac:dyDescent="0.25">
      <c r="A470" s="5" t="s">
        <v>20</v>
      </c>
      <c r="B470" s="5" t="s">
        <v>71</v>
      </c>
      <c r="C470" s="28">
        <v>2011</v>
      </c>
      <c r="D470" s="28">
        <v>0</v>
      </c>
      <c r="E470" s="38">
        <v>1</v>
      </c>
      <c r="F470" s="38">
        <v>1</v>
      </c>
      <c r="G470" s="29">
        <v>2.1944439999999998</v>
      </c>
      <c r="H470" s="29">
        <v>2.8174600000000001</v>
      </c>
      <c r="I470" s="29">
        <v>2.710318</v>
      </c>
      <c r="J470" s="29">
        <v>2.1944439999999998</v>
      </c>
      <c r="K470" s="29">
        <v>2.0444450000000001</v>
      </c>
      <c r="L470" s="29">
        <v>4.375</v>
      </c>
      <c r="M470" s="29">
        <v>4</v>
      </c>
      <c r="N470" s="29">
        <v>4.0833329999999997</v>
      </c>
    </row>
    <row r="471" spans="1:14" x14ac:dyDescent="0.25">
      <c r="A471" s="5" t="s">
        <v>20</v>
      </c>
      <c r="B471" s="5" t="s">
        <v>71</v>
      </c>
      <c r="C471" s="28">
        <v>2012</v>
      </c>
      <c r="D471" s="28">
        <v>0</v>
      </c>
      <c r="E471" s="38">
        <v>1</v>
      </c>
      <c r="F471" s="38">
        <v>1</v>
      </c>
      <c r="G471" s="29">
        <v>2.1944439999999998</v>
      </c>
      <c r="H471" s="29">
        <v>2.8174600000000001</v>
      </c>
      <c r="I471" s="29">
        <v>2.710318</v>
      </c>
      <c r="J471" s="29">
        <v>2.1944439999999998</v>
      </c>
      <c r="K471" s="29">
        <v>2.0444450000000001</v>
      </c>
      <c r="L471" s="29">
        <v>4.375</v>
      </c>
      <c r="M471" s="29">
        <v>4</v>
      </c>
      <c r="N471" s="29">
        <v>4.0833329999999997</v>
      </c>
    </row>
    <row r="472" spans="1:14" x14ac:dyDescent="0.25">
      <c r="A472" s="5" t="s">
        <v>20</v>
      </c>
      <c r="B472" s="5" t="s">
        <v>71</v>
      </c>
      <c r="C472" s="28">
        <v>2013</v>
      </c>
      <c r="D472" s="28">
        <v>1</v>
      </c>
      <c r="E472" s="38">
        <v>1</v>
      </c>
      <c r="F472" s="38">
        <v>1</v>
      </c>
      <c r="G472" s="29">
        <v>2.0277780000000001</v>
      </c>
      <c r="H472" s="29">
        <v>2.698413</v>
      </c>
      <c r="I472" s="29">
        <v>2.6150790000000002</v>
      </c>
      <c r="J472" s="29">
        <v>2.0277780000000001</v>
      </c>
      <c r="K472" s="29">
        <v>1.911111</v>
      </c>
      <c r="L472" s="29">
        <v>4.375</v>
      </c>
      <c r="M472" s="29">
        <v>2.0625</v>
      </c>
      <c r="N472" s="29">
        <v>2.2916669999999999</v>
      </c>
    </row>
    <row r="473" spans="1:14" x14ac:dyDescent="0.25">
      <c r="A473" s="5" t="s">
        <v>21</v>
      </c>
      <c r="B473" s="5" t="s">
        <v>72</v>
      </c>
      <c r="C473" s="28">
        <v>1985</v>
      </c>
      <c r="D473" s="28">
        <v>0</v>
      </c>
      <c r="E473" s="38">
        <v>1</v>
      </c>
      <c r="F473" s="38">
        <v>0</v>
      </c>
      <c r="G473" s="29">
        <v>3.0680160000000001</v>
      </c>
      <c r="J473" s="29">
        <v>3.0680160000000001</v>
      </c>
      <c r="M473" s="29">
        <v>1.375</v>
      </c>
    </row>
    <row r="474" spans="1:14" x14ac:dyDescent="0.25">
      <c r="A474" s="5" t="s">
        <v>21</v>
      </c>
      <c r="B474" s="5" t="s">
        <v>72</v>
      </c>
      <c r="C474" s="28">
        <v>1986</v>
      </c>
      <c r="D474" s="28">
        <v>0</v>
      </c>
      <c r="E474" s="38">
        <v>1</v>
      </c>
      <c r="F474" s="38">
        <v>0</v>
      </c>
      <c r="G474" s="29">
        <v>3.056349</v>
      </c>
      <c r="J474" s="29">
        <v>3.056349</v>
      </c>
      <c r="M474" s="29">
        <v>1.375</v>
      </c>
    </row>
    <row r="475" spans="1:14" x14ac:dyDescent="0.25">
      <c r="A475" s="5" t="s">
        <v>21</v>
      </c>
      <c r="B475" s="5" t="s">
        <v>72</v>
      </c>
      <c r="C475" s="28">
        <v>1987</v>
      </c>
      <c r="D475" s="28">
        <v>0</v>
      </c>
      <c r="E475" s="38">
        <v>1</v>
      </c>
      <c r="F475" s="38">
        <v>0</v>
      </c>
      <c r="G475" s="29">
        <v>3.044683</v>
      </c>
      <c r="J475" s="29">
        <v>3.044683</v>
      </c>
      <c r="M475" s="29">
        <v>1.375</v>
      </c>
    </row>
    <row r="476" spans="1:14" x14ac:dyDescent="0.25">
      <c r="A476" s="5" t="s">
        <v>21</v>
      </c>
      <c r="B476" s="5" t="s">
        <v>72</v>
      </c>
      <c r="C476" s="28">
        <v>1988</v>
      </c>
      <c r="D476" s="28">
        <v>0</v>
      </c>
      <c r="E476" s="38">
        <v>1</v>
      </c>
      <c r="F476" s="38">
        <v>0</v>
      </c>
      <c r="G476" s="29">
        <v>3.0505550000000001</v>
      </c>
      <c r="J476" s="29">
        <v>3.0505550000000001</v>
      </c>
      <c r="M476" s="29">
        <v>1.375</v>
      </c>
    </row>
    <row r="477" spans="1:14" x14ac:dyDescent="0.25">
      <c r="A477" s="5" t="s">
        <v>21</v>
      </c>
      <c r="B477" s="5" t="s">
        <v>72</v>
      </c>
      <c r="C477" s="28">
        <v>1989</v>
      </c>
      <c r="D477" s="28">
        <v>0</v>
      </c>
      <c r="E477" s="38">
        <v>1</v>
      </c>
      <c r="F477" s="38">
        <v>0</v>
      </c>
      <c r="G477" s="29">
        <v>3.0388890000000002</v>
      </c>
      <c r="J477" s="29">
        <v>3.0388890000000002</v>
      </c>
      <c r="M477" s="29">
        <v>1.375</v>
      </c>
    </row>
    <row r="478" spans="1:14" x14ac:dyDescent="0.25">
      <c r="A478" s="5" t="s">
        <v>21</v>
      </c>
      <c r="B478" s="5" t="s">
        <v>72</v>
      </c>
      <c r="C478" s="28">
        <v>1990</v>
      </c>
      <c r="D478" s="28">
        <v>0</v>
      </c>
      <c r="E478" s="38">
        <v>1</v>
      </c>
      <c r="F478" s="38">
        <v>0</v>
      </c>
      <c r="G478" s="29">
        <v>3.0430950000000001</v>
      </c>
      <c r="J478" s="29">
        <v>3.0430950000000001</v>
      </c>
      <c r="M478" s="29">
        <v>1.375</v>
      </c>
    </row>
    <row r="479" spans="1:14" x14ac:dyDescent="0.25">
      <c r="A479" s="5" t="s">
        <v>21</v>
      </c>
      <c r="B479" s="5" t="s">
        <v>72</v>
      </c>
      <c r="C479" s="28">
        <v>1991</v>
      </c>
      <c r="D479" s="28">
        <v>0</v>
      </c>
      <c r="E479" s="38">
        <v>1</v>
      </c>
      <c r="F479" s="38">
        <v>0</v>
      </c>
      <c r="G479" s="29">
        <v>3.0330949999999999</v>
      </c>
      <c r="J479" s="29">
        <v>3.0330949999999999</v>
      </c>
      <c r="M479" s="29">
        <v>1.375</v>
      </c>
    </row>
    <row r="480" spans="1:14" x14ac:dyDescent="0.25">
      <c r="A480" s="5" t="s">
        <v>21</v>
      </c>
      <c r="B480" s="5" t="s">
        <v>72</v>
      </c>
      <c r="C480" s="28">
        <v>1992</v>
      </c>
      <c r="D480" s="28">
        <v>0</v>
      </c>
      <c r="E480" s="38">
        <v>1</v>
      </c>
      <c r="F480" s="38">
        <v>0</v>
      </c>
      <c r="G480" s="29">
        <v>3.0214289999999999</v>
      </c>
      <c r="J480" s="29">
        <v>3.0214289999999999</v>
      </c>
      <c r="M480" s="29">
        <v>1.375</v>
      </c>
    </row>
    <row r="481" spans="1:14" x14ac:dyDescent="0.25">
      <c r="A481" s="5" t="s">
        <v>21</v>
      </c>
      <c r="B481" s="5" t="s">
        <v>72</v>
      </c>
      <c r="C481" s="28">
        <v>1993</v>
      </c>
      <c r="D481" s="28">
        <v>0</v>
      </c>
      <c r="E481" s="38">
        <v>1</v>
      </c>
      <c r="F481" s="38">
        <v>0</v>
      </c>
      <c r="G481" s="29">
        <v>3.0732539999999999</v>
      </c>
      <c r="J481" s="29">
        <v>3.0732539999999999</v>
      </c>
      <c r="M481" s="29">
        <v>1.375</v>
      </c>
    </row>
    <row r="482" spans="1:14" x14ac:dyDescent="0.25">
      <c r="A482" s="5" t="s">
        <v>21</v>
      </c>
      <c r="B482" s="5" t="s">
        <v>72</v>
      </c>
      <c r="C482" s="28">
        <v>1994</v>
      </c>
      <c r="D482" s="28">
        <v>0</v>
      </c>
      <c r="E482" s="38">
        <v>1</v>
      </c>
      <c r="F482" s="38">
        <v>0</v>
      </c>
      <c r="G482" s="29">
        <v>2.8965869999999998</v>
      </c>
      <c r="J482" s="29">
        <v>2.8965869999999998</v>
      </c>
      <c r="M482" s="29">
        <v>1.375</v>
      </c>
    </row>
    <row r="483" spans="1:14" x14ac:dyDescent="0.25">
      <c r="A483" s="5" t="s">
        <v>21</v>
      </c>
      <c r="B483" s="5" t="s">
        <v>72</v>
      </c>
      <c r="C483" s="28">
        <v>1995</v>
      </c>
      <c r="D483" s="28">
        <v>0</v>
      </c>
      <c r="E483" s="38">
        <v>1</v>
      </c>
      <c r="F483" s="38">
        <v>0</v>
      </c>
      <c r="G483" s="29">
        <v>2.8373010000000001</v>
      </c>
      <c r="J483" s="29">
        <v>2.8373010000000001</v>
      </c>
      <c r="M483" s="29">
        <v>1.375</v>
      </c>
    </row>
    <row r="484" spans="1:14" x14ac:dyDescent="0.25">
      <c r="A484" s="5" t="s">
        <v>21</v>
      </c>
      <c r="B484" s="5" t="s">
        <v>72</v>
      </c>
      <c r="C484" s="28">
        <v>1996</v>
      </c>
      <c r="D484" s="28">
        <v>0</v>
      </c>
      <c r="E484" s="38">
        <v>1</v>
      </c>
      <c r="F484" s="38">
        <v>0</v>
      </c>
      <c r="G484" s="29">
        <v>2.8373010000000001</v>
      </c>
      <c r="J484" s="29">
        <v>2.8373010000000001</v>
      </c>
      <c r="M484" s="29">
        <v>1.375</v>
      </c>
    </row>
    <row r="485" spans="1:14" x14ac:dyDescent="0.25">
      <c r="A485" s="5" t="s">
        <v>21</v>
      </c>
      <c r="B485" s="5" t="s">
        <v>72</v>
      </c>
      <c r="C485" s="28">
        <v>1997</v>
      </c>
      <c r="D485" s="28">
        <v>0</v>
      </c>
      <c r="E485" s="38">
        <v>1</v>
      </c>
      <c r="F485" s="38">
        <v>0</v>
      </c>
      <c r="G485" s="29">
        <v>2.8373010000000001</v>
      </c>
      <c r="J485" s="29">
        <v>2.8373010000000001</v>
      </c>
      <c r="M485" s="29">
        <v>1.375</v>
      </c>
    </row>
    <row r="486" spans="1:14" x14ac:dyDescent="0.25">
      <c r="A486" s="5" t="s">
        <v>21</v>
      </c>
      <c r="B486" s="5" t="s">
        <v>72</v>
      </c>
      <c r="C486" s="28">
        <v>1998</v>
      </c>
      <c r="D486" s="28">
        <v>0</v>
      </c>
      <c r="E486" s="38">
        <v>1</v>
      </c>
      <c r="F486" s="38">
        <v>0</v>
      </c>
      <c r="G486" s="29">
        <v>2.8373010000000001</v>
      </c>
      <c r="H486" s="29">
        <v>2.8837869999999999</v>
      </c>
      <c r="J486" s="29">
        <v>2.8373010000000001</v>
      </c>
      <c r="L486" s="29">
        <v>3</v>
      </c>
      <c r="M486" s="29">
        <v>1.375</v>
      </c>
    </row>
    <row r="487" spans="1:14" x14ac:dyDescent="0.25">
      <c r="A487" s="5" t="s">
        <v>21</v>
      </c>
      <c r="B487" s="5" t="s">
        <v>72</v>
      </c>
      <c r="C487" s="28">
        <v>1999</v>
      </c>
      <c r="D487" s="28">
        <v>0</v>
      </c>
      <c r="E487" s="38">
        <v>1</v>
      </c>
      <c r="F487" s="38">
        <v>0</v>
      </c>
      <c r="G487" s="29">
        <v>2.8849209999999998</v>
      </c>
      <c r="H487" s="29">
        <v>2.9178000000000002</v>
      </c>
      <c r="J487" s="29">
        <v>2.8849209999999998</v>
      </c>
      <c r="L487" s="29">
        <v>3</v>
      </c>
      <c r="M487" s="29">
        <v>0.9375</v>
      </c>
    </row>
    <row r="488" spans="1:14" x14ac:dyDescent="0.25">
      <c r="A488" s="5" t="s">
        <v>21</v>
      </c>
      <c r="B488" s="5" t="s">
        <v>72</v>
      </c>
      <c r="C488" s="28">
        <v>2000</v>
      </c>
      <c r="D488" s="28">
        <v>0</v>
      </c>
      <c r="E488" s="38">
        <v>1</v>
      </c>
      <c r="F488" s="38">
        <v>0</v>
      </c>
      <c r="G488" s="29">
        <v>2.8849209999999998</v>
      </c>
      <c r="H488" s="29">
        <v>2.9178000000000002</v>
      </c>
      <c r="J488" s="29">
        <v>2.8849209999999998</v>
      </c>
      <c r="L488" s="29">
        <v>3</v>
      </c>
      <c r="M488" s="29">
        <v>0.9375</v>
      </c>
    </row>
    <row r="489" spans="1:14" x14ac:dyDescent="0.25">
      <c r="A489" s="5" t="s">
        <v>21</v>
      </c>
      <c r="B489" s="5" t="s">
        <v>72</v>
      </c>
      <c r="C489" s="28">
        <v>2001</v>
      </c>
      <c r="D489" s="28">
        <v>0</v>
      </c>
      <c r="E489" s="38">
        <v>1</v>
      </c>
      <c r="F489" s="38">
        <v>0</v>
      </c>
      <c r="G489" s="29">
        <v>2.8849209999999998</v>
      </c>
      <c r="H489" s="29">
        <v>2.9178000000000002</v>
      </c>
      <c r="J489" s="29">
        <v>2.8849209999999998</v>
      </c>
      <c r="L489" s="29">
        <v>3</v>
      </c>
      <c r="M489" s="29">
        <v>0.9375</v>
      </c>
    </row>
    <row r="490" spans="1:14" x14ac:dyDescent="0.25">
      <c r="A490" s="5" t="s">
        <v>21</v>
      </c>
      <c r="B490" s="5" t="s">
        <v>72</v>
      </c>
      <c r="C490" s="28">
        <v>2002</v>
      </c>
      <c r="D490" s="28">
        <v>0</v>
      </c>
      <c r="E490" s="38">
        <v>1</v>
      </c>
      <c r="F490" s="38">
        <v>0</v>
      </c>
      <c r="G490" s="29">
        <v>2.8849209999999998</v>
      </c>
      <c r="H490" s="29">
        <v>2.9178000000000002</v>
      </c>
      <c r="J490" s="29">
        <v>2.8849209999999998</v>
      </c>
      <c r="L490" s="29">
        <v>3</v>
      </c>
      <c r="M490" s="29">
        <v>0.9375</v>
      </c>
    </row>
    <row r="491" spans="1:14" x14ac:dyDescent="0.25">
      <c r="A491" s="5" t="s">
        <v>21</v>
      </c>
      <c r="B491" s="5" t="s">
        <v>72</v>
      </c>
      <c r="C491" s="28">
        <v>2003</v>
      </c>
      <c r="D491" s="28">
        <v>0</v>
      </c>
      <c r="E491" s="38">
        <v>1</v>
      </c>
      <c r="F491" s="38">
        <v>0</v>
      </c>
      <c r="G491" s="29">
        <v>2.8849209999999998</v>
      </c>
      <c r="H491" s="29">
        <v>2.9178000000000002</v>
      </c>
      <c r="J491" s="29">
        <v>2.8849209999999998</v>
      </c>
      <c r="L491" s="29">
        <v>3</v>
      </c>
      <c r="M491" s="29">
        <v>0.9375</v>
      </c>
    </row>
    <row r="492" spans="1:14" x14ac:dyDescent="0.25">
      <c r="A492" s="5" t="s">
        <v>21</v>
      </c>
      <c r="B492" s="5" t="s">
        <v>72</v>
      </c>
      <c r="C492" s="28">
        <v>2004</v>
      </c>
      <c r="D492" s="28">
        <v>0</v>
      </c>
      <c r="E492" s="38">
        <v>1</v>
      </c>
      <c r="F492" s="38">
        <v>0</v>
      </c>
      <c r="G492" s="29">
        <v>2.8849209999999998</v>
      </c>
      <c r="H492" s="29">
        <v>2.9178000000000002</v>
      </c>
      <c r="J492" s="29">
        <v>2.8849209999999998</v>
      </c>
      <c r="L492" s="29">
        <v>3</v>
      </c>
      <c r="M492" s="29">
        <v>0.9375</v>
      </c>
    </row>
    <row r="493" spans="1:14" x14ac:dyDescent="0.25">
      <c r="A493" s="5" t="s">
        <v>21</v>
      </c>
      <c r="B493" s="5" t="s">
        <v>72</v>
      </c>
      <c r="C493" s="28">
        <v>2005</v>
      </c>
      <c r="D493" s="28">
        <v>0</v>
      </c>
      <c r="E493" s="38">
        <v>1</v>
      </c>
      <c r="F493" s="38">
        <v>0</v>
      </c>
      <c r="G493" s="29">
        <v>2.8849209999999998</v>
      </c>
      <c r="H493" s="29">
        <v>2.9178000000000002</v>
      </c>
      <c r="J493" s="29">
        <v>2.8849209999999998</v>
      </c>
      <c r="L493" s="29">
        <v>3</v>
      </c>
      <c r="M493" s="29">
        <v>0.9375</v>
      </c>
    </row>
    <row r="494" spans="1:14" x14ac:dyDescent="0.25">
      <c r="A494" s="5" t="s">
        <v>21</v>
      </c>
      <c r="B494" s="5" t="s">
        <v>72</v>
      </c>
      <c r="C494" s="28">
        <v>2006</v>
      </c>
      <c r="D494" s="28">
        <v>0</v>
      </c>
      <c r="E494" s="38">
        <v>1</v>
      </c>
      <c r="F494" s="38">
        <v>0</v>
      </c>
      <c r="G494" s="29">
        <v>2.8849209999999998</v>
      </c>
      <c r="H494" s="29">
        <v>2.9178000000000002</v>
      </c>
      <c r="J494" s="29">
        <v>2.8849209999999998</v>
      </c>
      <c r="L494" s="29">
        <v>3</v>
      </c>
      <c r="M494" s="29">
        <v>0.9375</v>
      </c>
    </row>
    <row r="495" spans="1:14" x14ac:dyDescent="0.25">
      <c r="A495" s="5" t="s">
        <v>21</v>
      </c>
      <c r="B495" s="5" t="s">
        <v>72</v>
      </c>
      <c r="C495" s="28">
        <v>2007</v>
      </c>
      <c r="D495" s="28">
        <v>0</v>
      </c>
      <c r="E495" s="38">
        <v>1</v>
      </c>
      <c r="F495" s="38">
        <v>0</v>
      </c>
      <c r="G495" s="29">
        <v>2.8849209999999998</v>
      </c>
      <c r="H495" s="29">
        <v>2.9178000000000002</v>
      </c>
      <c r="J495" s="29">
        <v>2.8849209999999998</v>
      </c>
      <c r="L495" s="29">
        <v>3</v>
      </c>
      <c r="M495" s="29">
        <v>0.9375</v>
      </c>
    </row>
    <row r="496" spans="1:14" x14ac:dyDescent="0.25">
      <c r="A496" s="5" t="s">
        <v>21</v>
      </c>
      <c r="B496" s="5" t="s">
        <v>72</v>
      </c>
      <c r="C496" s="28">
        <v>2008</v>
      </c>
      <c r="D496" s="28">
        <v>0</v>
      </c>
      <c r="E496" s="38">
        <v>1</v>
      </c>
      <c r="F496" s="38">
        <v>0</v>
      </c>
      <c r="G496" s="29">
        <v>2.8849209999999998</v>
      </c>
      <c r="H496" s="29">
        <v>2.9178000000000002</v>
      </c>
      <c r="I496" s="29">
        <v>2.9297049999999998</v>
      </c>
      <c r="J496" s="29">
        <v>2.8849209999999998</v>
      </c>
      <c r="K496" s="29">
        <v>2.9015870000000001</v>
      </c>
      <c r="L496" s="29">
        <v>3</v>
      </c>
      <c r="M496" s="29">
        <v>0.9375</v>
      </c>
      <c r="N496" s="29">
        <v>1.1666669999999999</v>
      </c>
    </row>
    <row r="497" spans="1:14" x14ac:dyDescent="0.25">
      <c r="A497" s="5" t="s">
        <v>21</v>
      </c>
      <c r="B497" s="5" t="s">
        <v>72</v>
      </c>
      <c r="C497" s="28">
        <v>2009</v>
      </c>
      <c r="D497" s="28">
        <v>0</v>
      </c>
      <c r="E497" s="38">
        <v>1</v>
      </c>
      <c r="F497" s="38">
        <v>0</v>
      </c>
      <c r="G497" s="29">
        <v>2.8214290000000002</v>
      </c>
      <c r="H497" s="29">
        <v>2.872449</v>
      </c>
      <c r="I497" s="29">
        <v>2.8843540000000001</v>
      </c>
      <c r="J497" s="29">
        <v>2.8214290000000002</v>
      </c>
      <c r="K497" s="29">
        <v>2.838095</v>
      </c>
      <c r="L497" s="29">
        <v>3</v>
      </c>
      <c r="M497" s="29">
        <v>0.9375</v>
      </c>
      <c r="N497" s="29">
        <v>1.1666669999999999</v>
      </c>
    </row>
    <row r="498" spans="1:14" x14ac:dyDescent="0.25">
      <c r="A498" s="5" t="s">
        <v>21</v>
      </c>
      <c r="B498" s="5" t="s">
        <v>72</v>
      </c>
      <c r="C498" s="28">
        <v>2010</v>
      </c>
      <c r="D498" s="28">
        <v>0</v>
      </c>
      <c r="E498" s="38">
        <v>1</v>
      </c>
      <c r="F498" s="38">
        <v>0</v>
      </c>
      <c r="G498" s="29">
        <v>2.8214290000000002</v>
      </c>
      <c r="H498" s="29">
        <v>2.872449</v>
      </c>
      <c r="I498" s="29">
        <v>2.8843540000000001</v>
      </c>
      <c r="J498" s="29">
        <v>2.8214290000000002</v>
      </c>
      <c r="K498" s="29">
        <v>2.838095</v>
      </c>
      <c r="L498" s="29">
        <v>3</v>
      </c>
      <c r="M498" s="29">
        <v>0.9375</v>
      </c>
      <c r="N498" s="29">
        <v>1.1666669999999999</v>
      </c>
    </row>
    <row r="499" spans="1:14" x14ac:dyDescent="0.25">
      <c r="A499" s="5" t="s">
        <v>21</v>
      </c>
      <c r="B499" s="5" t="s">
        <v>72</v>
      </c>
      <c r="C499" s="28">
        <v>2011</v>
      </c>
      <c r="D499" s="28">
        <v>0</v>
      </c>
      <c r="E499" s="38">
        <v>1</v>
      </c>
      <c r="F499" s="38">
        <v>0</v>
      </c>
      <c r="G499" s="29">
        <v>2.8214290000000002</v>
      </c>
      <c r="H499" s="29">
        <v>2.872449</v>
      </c>
      <c r="I499" s="29">
        <v>2.8843540000000001</v>
      </c>
      <c r="J499" s="29">
        <v>2.8214290000000002</v>
      </c>
      <c r="K499" s="29">
        <v>2.838095</v>
      </c>
      <c r="L499" s="29">
        <v>3</v>
      </c>
      <c r="M499" s="29">
        <v>0.9375</v>
      </c>
      <c r="N499" s="29">
        <v>1.1666669999999999</v>
      </c>
    </row>
    <row r="500" spans="1:14" x14ac:dyDescent="0.25">
      <c r="A500" s="5" t="s">
        <v>21</v>
      </c>
      <c r="B500" s="5" t="s">
        <v>72</v>
      </c>
      <c r="C500" s="28">
        <v>2012</v>
      </c>
      <c r="D500" s="28">
        <v>0</v>
      </c>
      <c r="E500" s="38">
        <v>1</v>
      </c>
      <c r="F500" s="38">
        <v>0</v>
      </c>
      <c r="G500" s="29">
        <v>2.8214290000000002</v>
      </c>
      <c r="H500" s="29">
        <v>2.872449</v>
      </c>
      <c r="I500" s="29">
        <v>2.8843540000000001</v>
      </c>
      <c r="J500" s="29">
        <v>2.8214290000000002</v>
      </c>
      <c r="K500" s="29">
        <v>2.838095</v>
      </c>
      <c r="L500" s="29">
        <v>3</v>
      </c>
      <c r="M500" s="29">
        <v>0.9375</v>
      </c>
      <c r="N500" s="29">
        <v>1.1666669999999999</v>
      </c>
    </row>
    <row r="501" spans="1:14" x14ac:dyDescent="0.25">
      <c r="A501" s="5" t="s">
        <v>21</v>
      </c>
      <c r="B501" s="5" t="s">
        <v>72</v>
      </c>
      <c r="C501" s="28">
        <v>2013</v>
      </c>
      <c r="D501" s="28">
        <v>1</v>
      </c>
      <c r="E501" s="38">
        <v>1</v>
      </c>
      <c r="F501" s="38">
        <v>0</v>
      </c>
      <c r="G501" s="29">
        <v>2.8214290000000002</v>
      </c>
      <c r="H501" s="29">
        <v>2.9260199999999998</v>
      </c>
      <c r="I501" s="29">
        <v>2.9379249999999999</v>
      </c>
      <c r="J501" s="29">
        <v>2.8214290000000002</v>
      </c>
      <c r="K501" s="29">
        <v>2.838095</v>
      </c>
      <c r="L501" s="29">
        <v>3.1875</v>
      </c>
      <c r="M501" s="29">
        <v>0.9375</v>
      </c>
      <c r="N501" s="29">
        <v>1.1666669999999999</v>
      </c>
    </row>
    <row r="502" spans="1:14" x14ac:dyDescent="0.25">
      <c r="A502" s="5" t="s">
        <v>22</v>
      </c>
      <c r="B502" s="5" t="s">
        <v>73</v>
      </c>
      <c r="C502" s="28">
        <v>1990</v>
      </c>
      <c r="D502" s="28">
        <v>0</v>
      </c>
      <c r="E502" s="38">
        <v>1</v>
      </c>
      <c r="F502" s="38">
        <v>0</v>
      </c>
      <c r="G502" s="29">
        <v>1.2428570000000001</v>
      </c>
      <c r="J502" s="29">
        <v>1.2428570000000001</v>
      </c>
      <c r="M502" s="29">
        <v>0.375</v>
      </c>
    </row>
    <row r="503" spans="1:14" x14ac:dyDescent="0.25">
      <c r="A503" s="5" t="s">
        <v>22</v>
      </c>
      <c r="B503" s="5" t="s">
        <v>73</v>
      </c>
      <c r="C503" s="28">
        <v>1991</v>
      </c>
      <c r="D503" s="28">
        <v>0</v>
      </c>
      <c r="E503" s="38">
        <v>1</v>
      </c>
      <c r="F503" s="38">
        <v>0</v>
      </c>
      <c r="G503" s="29">
        <v>1.2428570000000001</v>
      </c>
      <c r="J503" s="29">
        <v>1.2428570000000001</v>
      </c>
      <c r="M503" s="29">
        <v>0.375</v>
      </c>
    </row>
    <row r="504" spans="1:14" x14ac:dyDescent="0.25">
      <c r="A504" s="5" t="s">
        <v>22</v>
      </c>
      <c r="B504" s="5" t="s">
        <v>73</v>
      </c>
      <c r="C504" s="28">
        <v>1992</v>
      </c>
      <c r="D504" s="28">
        <v>0</v>
      </c>
      <c r="E504" s="38">
        <v>1</v>
      </c>
      <c r="F504" s="38">
        <v>0</v>
      </c>
      <c r="G504" s="29">
        <v>1.2428570000000001</v>
      </c>
      <c r="J504" s="29">
        <v>1.2428570000000001</v>
      </c>
      <c r="M504" s="29">
        <v>0.375</v>
      </c>
    </row>
    <row r="505" spans="1:14" x14ac:dyDescent="0.25">
      <c r="A505" s="5" t="s">
        <v>22</v>
      </c>
      <c r="B505" s="5" t="s">
        <v>73</v>
      </c>
      <c r="C505" s="28">
        <v>1993</v>
      </c>
      <c r="D505" s="28">
        <v>0</v>
      </c>
      <c r="E505" s="38">
        <v>1</v>
      </c>
      <c r="F505" s="38">
        <v>0</v>
      </c>
      <c r="G505" s="29">
        <v>1.2428570000000001</v>
      </c>
      <c r="J505" s="29">
        <v>1.2428570000000001</v>
      </c>
      <c r="M505" s="29">
        <v>0.375</v>
      </c>
    </row>
    <row r="506" spans="1:14" x14ac:dyDescent="0.25">
      <c r="A506" s="5" t="s">
        <v>22</v>
      </c>
      <c r="B506" s="5" t="s">
        <v>73</v>
      </c>
      <c r="C506" s="28">
        <v>1994</v>
      </c>
      <c r="D506" s="28">
        <v>0</v>
      </c>
      <c r="E506" s="38">
        <v>1</v>
      </c>
      <c r="F506" s="38">
        <v>0</v>
      </c>
      <c r="G506" s="29">
        <v>1.2428570000000001</v>
      </c>
      <c r="J506" s="29">
        <v>1.2428570000000001</v>
      </c>
      <c r="M506" s="29">
        <v>0.375</v>
      </c>
    </row>
    <row r="507" spans="1:14" x14ac:dyDescent="0.25">
      <c r="A507" s="5" t="s">
        <v>22</v>
      </c>
      <c r="B507" s="5" t="s">
        <v>73</v>
      </c>
      <c r="C507" s="28">
        <v>1995</v>
      </c>
      <c r="D507" s="28">
        <v>0</v>
      </c>
      <c r="E507" s="38">
        <v>1</v>
      </c>
      <c r="F507" s="38">
        <v>0</v>
      </c>
      <c r="G507" s="29">
        <v>1.2428570000000001</v>
      </c>
      <c r="J507" s="29">
        <v>1.2428570000000001</v>
      </c>
      <c r="M507" s="29">
        <v>0.375</v>
      </c>
    </row>
    <row r="508" spans="1:14" x14ac:dyDescent="0.25">
      <c r="A508" s="5" t="s">
        <v>22</v>
      </c>
      <c r="B508" s="5" t="s">
        <v>73</v>
      </c>
      <c r="C508" s="28">
        <v>1996</v>
      </c>
      <c r="D508" s="28">
        <v>0</v>
      </c>
      <c r="E508" s="38">
        <v>1</v>
      </c>
      <c r="F508" s="38">
        <v>0</v>
      </c>
      <c r="G508" s="29">
        <v>1.2428570000000001</v>
      </c>
      <c r="J508" s="29">
        <v>1.2428570000000001</v>
      </c>
      <c r="M508" s="29">
        <v>0.375</v>
      </c>
    </row>
    <row r="509" spans="1:14" x14ac:dyDescent="0.25">
      <c r="A509" s="5" t="s">
        <v>22</v>
      </c>
      <c r="B509" s="5" t="s">
        <v>73</v>
      </c>
      <c r="C509" s="28">
        <v>1997</v>
      </c>
      <c r="D509" s="28">
        <v>0</v>
      </c>
      <c r="E509" s="38">
        <v>1</v>
      </c>
      <c r="F509" s="38">
        <v>0</v>
      </c>
      <c r="G509" s="29">
        <v>1.2428570000000001</v>
      </c>
      <c r="J509" s="29">
        <v>1.2428570000000001</v>
      </c>
      <c r="M509" s="29">
        <v>0.375</v>
      </c>
    </row>
    <row r="510" spans="1:14" x14ac:dyDescent="0.25">
      <c r="A510" s="5" t="s">
        <v>22</v>
      </c>
      <c r="B510" s="5" t="s">
        <v>73</v>
      </c>
      <c r="C510" s="28">
        <v>1998</v>
      </c>
      <c r="D510" s="28">
        <v>0</v>
      </c>
      <c r="E510" s="38">
        <v>1</v>
      </c>
      <c r="F510" s="38">
        <v>0</v>
      </c>
      <c r="G510" s="29">
        <v>1.2428570000000001</v>
      </c>
      <c r="H510" s="29">
        <v>0.88775510000000002</v>
      </c>
      <c r="J510" s="29">
        <v>1.2428570000000001</v>
      </c>
      <c r="L510" s="29">
        <v>0</v>
      </c>
      <c r="M510" s="29">
        <v>0.375</v>
      </c>
    </row>
    <row r="511" spans="1:14" x14ac:dyDescent="0.25">
      <c r="A511" s="5" t="s">
        <v>22</v>
      </c>
      <c r="B511" s="5" t="s">
        <v>73</v>
      </c>
      <c r="C511" s="28">
        <v>1999</v>
      </c>
      <c r="D511" s="28">
        <v>0</v>
      </c>
      <c r="E511" s="38">
        <v>1</v>
      </c>
      <c r="F511" s="38">
        <v>0</v>
      </c>
      <c r="G511" s="29">
        <v>1.2428570000000001</v>
      </c>
      <c r="H511" s="29">
        <v>0.88775510000000002</v>
      </c>
      <c r="J511" s="29">
        <v>1.2428570000000001</v>
      </c>
      <c r="L511" s="29">
        <v>0</v>
      </c>
      <c r="M511" s="29">
        <v>0.375</v>
      </c>
    </row>
    <row r="512" spans="1:14" x14ac:dyDescent="0.25">
      <c r="A512" s="5" t="s">
        <v>22</v>
      </c>
      <c r="B512" s="5" t="s">
        <v>73</v>
      </c>
      <c r="C512" s="28">
        <v>2000</v>
      </c>
      <c r="D512" s="28">
        <v>0</v>
      </c>
      <c r="E512" s="38">
        <v>1</v>
      </c>
      <c r="F512" s="38">
        <v>0</v>
      </c>
      <c r="G512" s="29">
        <v>1.2428570000000001</v>
      </c>
      <c r="H512" s="29">
        <v>0.88775510000000002</v>
      </c>
      <c r="J512" s="29">
        <v>1.2428570000000001</v>
      </c>
      <c r="L512" s="29">
        <v>0</v>
      </c>
      <c r="M512" s="29">
        <v>0.375</v>
      </c>
    </row>
    <row r="513" spans="1:14" x14ac:dyDescent="0.25">
      <c r="A513" s="5" t="s">
        <v>22</v>
      </c>
      <c r="B513" s="5" t="s">
        <v>73</v>
      </c>
      <c r="C513" s="28">
        <v>2001</v>
      </c>
      <c r="D513" s="28">
        <v>0</v>
      </c>
      <c r="E513" s="38">
        <v>1</v>
      </c>
      <c r="F513" s="38">
        <v>0</v>
      </c>
      <c r="G513" s="29">
        <v>1.5595239999999999</v>
      </c>
      <c r="H513" s="29">
        <v>1.1139460000000001</v>
      </c>
      <c r="J513" s="29">
        <v>1.5595239999999999</v>
      </c>
      <c r="L513" s="29">
        <v>0</v>
      </c>
      <c r="M513" s="29">
        <v>1</v>
      </c>
    </row>
    <row r="514" spans="1:14" x14ac:dyDescent="0.25">
      <c r="A514" s="5" t="s">
        <v>22</v>
      </c>
      <c r="B514" s="5" t="s">
        <v>73</v>
      </c>
      <c r="C514" s="28">
        <v>2002</v>
      </c>
      <c r="D514" s="28">
        <v>0</v>
      </c>
      <c r="E514" s="38">
        <v>1</v>
      </c>
      <c r="F514" s="38">
        <v>0</v>
      </c>
      <c r="G514" s="29">
        <v>1.5595239999999999</v>
      </c>
      <c r="H514" s="29">
        <v>1.1139460000000001</v>
      </c>
      <c r="J514" s="29">
        <v>1.5595239999999999</v>
      </c>
      <c r="L514" s="29">
        <v>0</v>
      </c>
      <c r="M514" s="29">
        <v>1</v>
      </c>
    </row>
    <row r="515" spans="1:14" x14ac:dyDescent="0.25">
      <c r="A515" s="5" t="s">
        <v>22</v>
      </c>
      <c r="B515" s="5" t="s">
        <v>73</v>
      </c>
      <c r="C515" s="28">
        <v>2003</v>
      </c>
      <c r="D515" s="28">
        <v>0</v>
      </c>
      <c r="E515" s="38">
        <v>1</v>
      </c>
      <c r="F515" s="38">
        <v>0</v>
      </c>
      <c r="G515" s="29">
        <v>1.5595239999999999</v>
      </c>
      <c r="H515" s="29">
        <v>1.1139460000000001</v>
      </c>
      <c r="J515" s="29">
        <v>1.5595239999999999</v>
      </c>
      <c r="L515" s="29">
        <v>0</v>
      </c>
      <c r="M515" s="29">
        <v>1</v>
      </c>
    </row>
    <row r="516" spans="1:14" x14ac:dyDescent="0.25">
      <c r="A516" s="5" t="s">
        <v>22</v>
      </c>
      <c r="B516" s="5" t="s">
        <v>73</v>
      </c>
      <c r="C516" s="28">
        <v>2004</v>
      </c>
      <c r="D516" s="28">
        <v>0</v>
      </c>
      <c r="E516" s="38">
        <v>1</v>
      </c>
      <c r="F516" s="38">
        <v>0</v>
      </c>
      <c r="G516" s="29">
        <v>1.5595239999999999</v>
      </c>
      <c r="H516" s="29">
        <v>1.1139460000000001</v>
      </c>
      <c r="J516" s="29">
        <v>1.5595239999999999</v>
      </c>
      <c r="L516" s="29">
        <v>0</v>
      </c>
      <c r="M516" s="29">
        <v>1</v>
      </c>
    </row>
    <row r="517" spans="1:14" x14ac:dyDescent="0.25">
      <c r="A517" s="5" t="s">
        <v>22</v>
      </c>
      <c r="B517" s="5" t="s">
        <v>73</v>
      </c>
      <c r="C517" s="28">
        <v>2005</v>
      </c>
      <c r="D517" s="28">
        <v>0</v>
      </c>
      <c r="E517" s="38">
        <v>1</v>
      </c>
      <c r="F517" s="38">
        <v>0</v>
      </c>
      <c r="G517" s="29">
        <v>1.5595239999999999</v>
      </c>
      <c r="H517" s="29">
        <v>1.1139460000000001</v>
      </c>
      <c r="J517" s="29">
        <v>1.5595239999999999</v>
      </c>
      <c r="L517" s="29">
        <v>0</v>
      </c>
      <c r="M517" s="29">
        <v>1</v>
      </c>
    </row>
    <row r="518" spans="1:14" x14ac:dyDescent="0.25">
      <c r="A518" s="5" t="s">
        <v>22</v>
      </c>
      <c r="B518" s="5" t="s">
        <v>73</v>
      </c>
      <c r="C518" s="28">
        <v>2006</v>
      </c>
      <c r="D518" s="28">
        <v>0</v>
      </c>
      <c r="E518" s="38">
        <v>1</v>
      </c>
      <c r="F518" s="38">
        <v>0</v>
      </c>
      <c r="G518" s="29">
        <v>1.5595239999999999</v>
      </c>
      <c r="H518" s="29">
        <v>1.1139460000000001</v>
      </c>
      <c r="J518" s="29">
        <v>1.5595239999999999</v>
      </c>
      <c r="L518" s="29">
        <v>0</v>
      </c>
      <c r="M518" s="29">
        <v>1</v>
      </c>
    </row>
    <row r="519" spans="1:14" x14ac:dyDescent="0.25">
      <c r="A519" s="5" t="s">
        <v>22</v>
      </c>
      <c r="B519" s="5" t="s">
        <v>73</v>
      </c>
      <c r="C519" s="28">
        <v>2007</v>
      </c>
      <c r="D519" s="28">
        <v>0</v>
      </c>
      <c r="E519" s="38">
        <v>1</v>
      </c>
      <c r="F519" s="38">
        <v>0</v>
      </c>
      <c r="G519" s="29">
        <v>1.5595239999999999</v>
      </c>
      <c r="H519" s="29">
        <v>1.1139460000000001</v>
      </c>
      <c r="J519" s="29">
        <v>1.5595239999999999</v>
      </c>
      <c r="L519" s="29">
        <v>0</v>
      </c>
      <c r="M519" s="29">
        <v>1</v>
      </c>
    </row>
    <row r="520" spans="1:14" x14ac:dyDescent="0.25">
      <c r="A520" s="5" t="s">
        <v>22</v>
      </c>
      <c r="B520" s="5" t="s">
        <v>73</v>
      </c>
      <c r="C520" s="28">
        <v>2008</v>
      </c>
      <c r="D520" s="28">
        <v>0</v>
      </c>
      <c r="E520" s="38">
        <v>1</v>
      </c>
      <c r="F520" s="38">
        <v>0</v>
      </c>
      <c r="G520" s="29">
        <v>1.5595239999999999</v>
      </c>
      <c r="H520" s="29">
        <v>1.1139460000000001</v>
      </c>
      <c r="I520" s="29">
        <v>1.102041</v>
      </c>
      <c r="J520" s="29">
        <v>1.5595239999999999</v>
      </c>
      <c r="K520" s="29">
        <v>1.5428569999999999</v>
      </c>
      <c r="L520" s="29">
        <v>0</v>
      </c>
      <c r="M520" s="29">
        <v>1</v>
      </c>
      <c r="N520" s="29">
        <v>0.91666669999999995</v>
      </c>
    </row>
    <row r="521" spans="1:14" x14ac:dyDescent="0.25">
      <c r="A521" s="5" t="s">
        <v>22</v>
      </c>
      <c r="B521" s="5" t="s">
        <v>73</v>
      </c>
      <c r="C521" s="28">
        <v>2009</v>
      </c>
      <c r="D521" s="28">
        <v>0</v>
      </c>
      <c r="E521" s="38">
        <v>1</v>
      </c>
      <c r="F521" s="38">
        <v>0</v>
      </c>
      <c r="G521" s="29">
        <v>1.5595239999999999</v>
      </c>
      <c r="H521" s="29">
        <v>1.1139460000000001</v>
      </c>
      <c r="I521" s="29">
        <v>1.102041</v>
      </c>
      <c r="J521" s="29">
        <v>1.5595239999999999</v>
      </c>
      <c r="K521" s="29">
        <v>1.5428569999999999</v>
      </c>
      <c r="L521" s="29">
        <v>0</v>
      </c>
      <c r="M521" s="29">
        <v>1</v>
      </c>
      <c r="N521" s="29">
        <v>0.91666669999999995</v>
      </c>
    </row>
    <row r="522" spans="1:14" x14ac:dyDescent="0.25">
      <c r="A522" s="5" t="s">
        <v>22</v>
      </c>
      <c r="B522" s="5" t="s">
        <v>73</v>
      </c>
      <c r="C522" s="28">
        <v>2010</v>
      </c>
      <c r="D522" s="28">
        <v>0</v>
      </c>
      <c r="E522" s="38">
        <v>1</v>
      </c>
      <c r="F522" s="38">
        <v>0</v>
      </c>
      <c r="G522" s="29">
        <v>1.5595239999999999</v>
      </c>
      <c r="H522" s="29">
        <v>1.1139460000000001</v>
      </c>
      <c r="I522" s="29">
        <v>1.102041</v>
      </c>
      <c r="J522" s="29">
        <v>1.5595239999999999</v>
      </c>
      <c r="K522" s="29">
        <v>1.5428569999999999</v>
      </c>
      <c r="L522" s="29">
        <v>0</v>
      </c>
      <c r="M522" s="29">
        <v>1</v>
      </c>
      <c r="N522" s="29">
        <v>0.91666669999999995</v>
      </c>
    </row>
    <row r="523" spans="1:14" x14ac:dyDescent="0.25">
      <c r="A523" s="5" t="s">
        <v>22</v>
      </c>
      <c r="B523" s="5" t="s">
        <v>73</v>
      </c>
      <c r="C523" s="28">
        <v>2011</v>
      </c>
      <c r="D523" s="28">
        <v>0</v>
      </c>
      <c r="E523" s="38">
        <v>1</v>
      </c>
      <c r="F523" s="38">
        <v>0</v>
      </c>
      <c r="G523" s="29">
        <v>1.5595239999999999</v>
      </c>
      <c r="H523" s="29">
        <v>1.1139460000000001</v>
      </c>
      <c r="I523" s="29">
        <v>1.102041</v>
      </c>
      <c r="J523" s="29">
        <v>1.5595239999999999</v>
      </c>
      <c r="K523" s="29">
        <v>1.5428569999999999</v>
      </c>
      <c r="L523" s="29">
        <v>0</v>
      </c>
      <c r="M523" s="29">
        <v>1</v>
      </c>
      <c r="N523" s="29">
        <v>0.91666669999999995</v>
      </c>
    </row>
    <row r="524" spans="1:14" x14ac:dyDescent="0.25">
      <c r="A524" s="5" t="s">
        <v>22</v>
      </c>
      <c r="B524" s="5" t="s">
        <v>73</v>
      </c>
      <c r="C524" s="28">
        <v>2012</v>
      </c>
      <c r="D524" s="28">
        <v>0</v>
      </c>
      <c r="E524" s="38">
        <v>1</v>
      </c>
      <c r="F524" s="38">
        <v>0</v>
      </c>
      <c r="G524" s="29">
        <v>1.392857</v>
      </c>
      <c r="H524" s="29">
        <v>0.99489799999999995</v>
      </c>
      <c r="I524" s="29">
        <v>1.0068029999999999</v>
      </c>
      <c r="J524" s="29">
        <v>1.392857</v>
      </c>
      <c r="K524" s="29">
        <v>1.409524</v>
      </c>
      <c r="L524" s="29">
        <v>0</v>
      </c>
      <c r="M524" s="29">
        <v>1</v>
      </c>
      <c r="N524" s="29">
        <v>0.91666669999999995</v>
      </c>
    </row>
    <row r="525" spans="1:14" x14ac:dyDescent="0.25">
      <c r="A525" s="5" t="s">
        <v>22</v>
      </c>
      <c r="B525" s="5" t="s">
        <v>73</v>
      </c>
      <c r="C525" s="28">
        <v>2013</v>
      </c>
      <c r="D525" s="28">
        <v>1</v>
      </c>
      <c r="E525" s="38">
        <v>1</v>
      </c>
      <c r="F525" s="38">
        <v>0</v>
      </c>
      <c r="G525" s="29">
        <v>1.392857</v>
      </c>
      <c r="H525" s="29">
        <v>0.99489799999999995</v>
      </c>
      <c r="I525" s="29">
        <v>1.0068029999999999</v>
      </c>
      <c r="J525" s="29">
        <v>1.392857</v>
      </c>
      <c r="K525" s="29">
        <v>1.409524</v>
      </c>
      <c r="L525" s="29">
        <v>0</v>
      </c>
      <c r="M525" s="29">
        <v>1</v>
      </c>
      <c r="N525" s="29">
        <v>0.91666669999999995</v>
      </c>
    </row>
    <row r="526" spans="1:14" x14ac:dyDescent="0.25">
      <c r="A526" s="5" t="s">
        <v>23</v>
      </c>
      <c r="B526" s="5" t="s">
        <v>74</v>
      </c>
      <c r="C526" s="28">
        <v>1985</v>
      </c>
      <c r="D526" s="28">
        <v>0</v>
      </c>
      <c r="E526" s="38">
        <v>1</v>
      </c>
      <c r="F526" s="38">
        <v>0</v>
      </c>
      <c r="G526" s="29">
        <v>2.3333330000000001</v>
      </c>
      <c r="J526" s="29">
        <v>2.3333330000000001</v>
      </c>
      <c r="M526" s="29">
        <v>3.125</v>
      </c>
    </row>
    <row r="527" spans="1:14" x14ac:dyDescent="0.25">
      <c r="A527" s="5" t="s">
        <v>23</v>
      </c>
      <c r="B527" s="5" t="s">
        <v>74</v>
      </c>
      <c r="C527" s="28">
        <v>1986</v>
      </c>
      <c r="D527" s="28">
        <v>0</v>
      </c>
      <c r="E527" s="38">
        <v>1</v>
      </c>
      <c r="F527" s="38">
        <v>0</v>
      </c>
      <c r="G527" s="29">
        <v>2.3333330000000001</v>
      </c>
      <c r="J527" s="29">
        <v>2.3333330000000001</v>
      </c>
      <c r="M527" s="29">
        <v>3.125</v>
      </c>
    </row>
    <row r="528" spans="1:14" x14ac:dyDescent="0.25">
      <c r="A528" s="5" t="s">
        <v>23</v>
      </c>
      <c r="B528" s="5" t="s">
        <v>74</v>
      </c>
      <c r="C528" s="28">
        <v>1987</v>
      </c>
      <c r="D528" s="28">
        <v>0</v>
      </c>
      <c r="E528" s="38">
        <v>1</v>
      </c>
      <c r="F528" s="38">
        <v>0</v>
      </c>
      <c r="G528" s="29">
        <v>2.3333330000000001</v>
      </c>
      <c r="J528" s="29">
        <v>2.3333330000000001</v>
      </c>
      <c r="M528" s="29">
        <v>3.125</v>
      </c>
    </row>
    <row r="529" spans="1:13" x14ac:dyDescent="0.25">
      <c r="A529" s="5" t="s">
        <v>23</v>
      </c>
      <c r="B529" s="5" t="s">
        <v>74</v>
      </c>
      <c r="C529" s="28">
        <v>1988</v>
      </c>
      <c r="D529" s="28">
        <v>0</v>
      </c>
      <c r="E529" s="38">
        <v>1</v>
      </c>
      <c r="F529" s="38">
        <v>0</v>
      </c>
      <c r="G529" s="29">
        <v>2.3333330000000001</v>
      </c>
      <c r="J529" s="29">
        <v>2.3333330000000001</v>
      </c>
      <c r="M529" s="29">
        <v>3.125</v>
      </c>
    </row>
    <row r="530" spans="1:13" x14ac:dyDescent="0.25">
      <c r="A530" s="5" t="s">
        <v>23</v>
      </c>
      <c r="B530" s="5" t="s">
        <v>74</v>
      </c>
      <c r="C530" s="28">
        <v>1989</v>
      </c>
      <c r="D530" s="28">
        <v>0</v>
      </c>
      <c r="E530" s="38">
        <v>1</v>
      </c>
      <c r="F530" s="38">
        <v>0</v>
      </c>
      <c r="G530" s="29">
        <v>2.3333330000000001</v>
      </c>
      <c r="J530" s="29">
        <v>2.3333330000000001</v>
      </c>
      <c r="M530" s="29">
        <v>3.125</v>
      </c>
    </row>
    <row r="531" spans="1:13" x14ac:dyDescent="0.25">
      <c r="A531" s="5" t="s">
        <v>23</v>
      </c>
      <c r="B531" s="5" t="s">
        <v>74</v>
      </c>
      <c r="C531" s="28">
        <v>1990</v>
      </c>
      <c r="D531" s="28">
        <v>0</v>
      </c>
      <c r="E531" s="38">
        <v>1</v>
      </c>
      <c r="F531" s="38">
        <v>0</v>
      </c>
      <c r="G531" s="29">
        <v>2.3333330000000001</v>
      </c>
      <c r="J531" s="29">
        <v>2.3333330000000001</v>
      </c>
      <c r="M531" s="29">
        <v>3.125</v>
      </c>
    </row>
    <row r="532" spans="1:13" x14ac:dyDescent="0.25">
      <c r="A532" s="5" t="s">
        <v>23</v>
      </c>
      <c r="B532" s="5" t="s">
        <v>74</v>
      </c>
      <c r="C532" s="28">
        <v>1991</v>
      </c>
      <c r="D532" s="28">
        <v>0</v>
      </c>
      <c r="E532" s="38">
        <v>1</v>
      </c>
      <c r="F532" s="38">
        <v>0</v>
      </c>
      <c r="G532" s="29">
        <v>2.3333330000000001</v>
      </c>
      <c r="J532" s="29">
        <v>2.3333330000000001</v>
      </c>
      <c r="M532" s="29">
        <v>3.125</v>
      </c>
    </row>
    <row r="533" spans="1:13" x14ac:dyDescent="0.25">
      <c r="A533" s="5" t="s">
        <v>23</v>
      </c>
      <c r="B533" s="5" t="s">
        <v>74</v>
      </c>
      <c r="C533" s="28">
        <v>1992</v>
      </c>
      <c r="D533" s="28">
        <v>0</v>
      </c>
      <c r="E533" s="38">
        <v>1</v>
      </c>
      <c r="F533" s="38">
        <v>0</v>
      </c>
      <c r="G533" s="29">
        <v>2.3333330000000001</v>
      </c>
      <c r="J533" s="29">
        <v>2.3333330000000001</v>
      </c>
      <c r="M533" s="29">
        <v>3.125</v>
      </c>
    </row>
    <row r="534" spans="1:13" x14ac:dyDescent="0.25">
      <c r="A534" s="5" t="s">
        <v>23</v>
      </c>
      <c r="B534" s="5" t="s">
        <v>74</v>
      </c>
      <c r="C534" s="28">
        <v>1993</v>
      </c>
      <c r="D534" s="28">
        <v>0</v>
      </c>
      <c r="E534" s="38">
        <v>1</v>
      </c>
      <c r="F534" s="38">
        <v>0</v>
      </c>
      <c r="G534" s="29">
        <v>2.3333330000000001</v>
      </c>
      <c r="J534" s="29">
        <v>2.3333330000000001</v>
      </c>
      <c r="M534" s="29">
        <v>3.125</v>
      </c>
    </row>
    <row r="535" spans="1:13" x14ac:dyDescent="0.25">
      <c r="A535" s="5" t="s">
        <v>23</v>
      </c>
      <c r="B535" s="5" t="s">
        <v>74</v>
      </c>
      <c r="C535" s="28">
        <v>1994</v>
      </c>
      <c r="D535" s="28">
        <v>0</v>
      </c>
      <c r="E535" s="38">
        <v>1</v>
      </c>
      <c r="F535" s="38">
        <v>0</v>
      </c>
      <c r="G535" s="29">
        <v>2.3333330000000001</v>
      </c>
      <c r="J535" s="29">
        <v>2.3333330000000001</v>
      </c>
      <c r="M535" s="29">
        <v>3.125</v>
      </c>
    </row>
    <row r="536" spans="1:13" x14ac:dyDescent="0.25">
      <c r="A536" s="5" t="s">
        <v>23</v>
      </c>
      <c r="B536" s="5" t="s">
        <v>74</v>
      </c>
      <c r="C536" s="28">
        <v>1995</v>
      </c>
      <c r="D536" s="28">
        <v>0</v>
      </c>
      <c r="E536" s="38">
        <v>1</v>
      </c>
      <c r="F536" s="38">
        <v>0</v>
      </c>
      <c r="G536" s="29">
        <v>2.3333330000000001</v>
      </c>
      <c r="J536" s="29">
        <v>2.3333330000000001</v>
      </c>
      <c r="M536" s="29">
        <v>3.125</v>
      </c>
    </row>
    <row r="537" spans="1:13" x14ac:dyDescent="0.25">
      <c r="A537" s="5" t="s">
        <v>23</v>
      </c>
      <c r="B537" s="5" t="s">
        <v>74</v>
      </c>
      <c r="C537" s="28">
        <v>1996</v>
      </c>
      <c r="D537" s="28">
        <v>0</v>
      </c>
      <c r="E537" s="38">
        <v>1</v>
      </c>
      <c r="F537" s="38">
        <v>0</v>
      </c>
      <c r="G537" s="29">
        <v>2.3333330000000001</v>
      </c>
      <c r="J537" s="29">
        <v>2.3333330000000001</v>
      </c>
      <c r="M537" s="29">
        <v>3.1875</v>
      </c>
    </row>
    <row r="538" spans="1:13" x14ac:dyDescent="0.25">
      <c r="A538" s="5" t="s">
        <v>23</v>
      </c>
      <c r="B538" s="5" t="s">
        <v>74</v>
      </c>
      <c r="C538" s="28">
        <v>1997</v>
      </c>
      <c r="D538" s="28">
        <v>0</v>
      </c>
      <c r="E538" s="38">
        <v>1</v>
      </c>
      <c r="F538" s="38">
        <v>0</v>
      </c>
      <c r="G538" s="29">
        <v>2.3333330000000001</v>
      </c>
      <c r="J538" s="29">
        <v>2.3333330000000001</v>
      </c>
      <c r="M538" s="29">
        <v>3.1875</v>
      </c>
    </row>
    <row r="539" spans="1:13" x14ac:dyDescent="0.25">
      <c r="A539" s="5" t="s">
        <v>23</v>
      </c>
      <c r="B539" s="5" t="s">
        <v>74</v>
      </c>
      <c r="C539" s="28">
        <v>1998</v>
      </c>
      <c r="D539" s="28">
        <v>0</v>
      </c>
      <c r="E539" s="38">
        <v>1</v>
      </c>
      <c r="F539" s="38">
        <v>0</v>
      </c>
      <c r="G539" s="29">
        <v>2.3333330000000001</v>
      </c>
      <c r="H539" s="29">
        <v>2.3809520000000002</v>
      </c>
      <c r="J539" s="29">
        <v>2.3333330000000001</v>
      </c>
      <c r="L539" s="29">
        <v>2.5</v>
      </c>
      <c r="M539" s="29">
        <v>3.1875</v>
      </c>
    </row>
    <row r="540" spans="1:13" x14ac:dyDescent="0.25">
      <c r="A540" s="5" t="s">
        <v>23</v>
      </c>
      <c r="B540" s="5" t="s">
        <v>74</v>
      </c>
      <c r="C540" s="28">
        <v>1999</v>
      </c>
      <c r="D540" s="28">
        <v>0</v>
      </c>
      <c r="E540" s="38">
        <v>1</v>
      </c>
      <c r="F540" s="38">
        <v>0</v>
      </c>
      <c r="G540" s="29">
        <v>2.3333330000000001</v>
      </c>
      <c r="H540" s="29">
        <v>2.3809520000000002</v>
      </c>
      <c r="J540" s="29">
        <v>2.3333330000000001</v>
      </c>
      <c r="L540" s="29">
        <v>2.5</v>
      </c>
      <c r="M540" s="29">
        <v>3.1875</v>
      </c>
    </row>
    <row r="541" spans="1:13" x14ac:dyDescent="0.25">
      <c r="A541" s="5" t="s">
        <v>23</v>
      </c>
      <c r="B541" s="5" t="s">
        <v>74</v>
      </c>
      <c r="C541" s="28">
        <v>2000</v>
      </c>
      <c r="D541" s="28">
        <v>0</v>
      </c>
      <c r="E541" s="38">
        <v>1</v>
      </c>
      <c r="F541" s="38">
        <v>0</v>
      </c>
      <c r="G541" s="29">
        <v>2.3333330000000001</v>
      </c>
      <c r="H541" s="29">
        <v>2.3809520000000002</v>
      </c>
      <c r="J541" s="29">
        <v>2.3333330000000001</v>
      </c>
      <c r="L541" s="29">
        <v>2.5</v>
      </c>
      <c r="M541" s="29">
        <v>3</v>
      </c>
    </row>
    <row r="542" spans="1:13" x14ac:dyDescent="0.25">
      <c r="A542" s="5" t="s">
        <v>23</v>
      </c>
      <c r="B542" s="5" t="s">
        <v>74</v>
      </c>
      <c r="C542" s="28">
        <v>2001</v>
      </c>
      <c r="D542" s="28">
        <v>0</v>
      </c>
      <c r="E542" s="38">
        <v>1</v>
      </c>
      <c r="F542" s="38">
        <v>0</v>
      </c>
      <c r="G542" s="29">
        <v>2.3333330000000001</v>
      </c>
      <c r="H542" s="29">
        <v>2.3809520000000002</v>
      </c>
      <c r="J542" s="29">
        <v>2.3333330000000001</v>
      </c>
      <c r="L542" s="29">
        <v>2.5</v>
      </c>
      <c r="M542" s="29">
        <v>2.75</v>
      </c>
    </row>
    <row r="543" spans="1:13" x14ac:dyDescent="0.25">
      <c r="A543" s="5" t="s">
        <v>23</v>
      </c>
      <c r="B543" s="5" t="s">
        <v>74</v>
      </c>
      <c r="C543" s="28">
        <v>2002</v>
      </c>
      <c r="D543" s="28">
        <v>0</v>
      </c>
      <c r="E543" s="38">
        <v>1</v>
      </c>
      <c r="F543" s="38">
        <v>0</v>
      </c>
      <c r="G543" s="29">
        <v>2.3333330000000001</v>
      </c>
      <c r="H543" s="29">
        <v>2.3809520000000002</v>
      </c>
      <c r="J543" s="29">
        <v>2.3333330000000001</v>
      </c>
      <c r="L543" s="29">
        <v>2.5</v>
      </c>
      <c r="M543" s="29">
        <v>2.75</v>
      </c>
    </row>
    <row r="544" spans="1:13" x14ac:dyDescent="0.25">
      <c r="A544" s="5" t="s">
        <v>23</v>
      </c>
      <c r="B544" s="5" t="s">
        <v>74</v>
      </c>
      <c r="C544" s="28">
        <v>2003</v>
      </c>
      <c r="D544" s="28">
        <v>0</v>
      </c>
      <c r="E544" s="38">
        <v>1</v>
      </c>
      <c r="F544" s="38">
        <v>0</v>
      </c>
      <c r="G544" s="29">
        <v>2.3333330000000001</v>
      </c>
      <c r="H544" s="29">
        <v>2.3809520000000002</v>
      </c>
      <c r="J544" s="29">
        <v>2.3333330000000001</v>
      </c>
      <c r="L544" s="29">
        <v>2.5</v>
      </c>
      <c r="M544" s="29">
        <v>2.75</v>
      </c>
    </row>
    <row r="545" spans="1:14" x14ac:dyDescent="0.25">
      <c r="A545" s="5" t="s">
        <v>23</v>
      </c>
      <c r="B545" s="5" t="s">
        <v>74</v>
      </c>
      <c r="C545" s="28">
        <v>2004</v>
      </c>
      <c r="D545" s="28">
        <v>0</v>
      </c>
      <c r="E545" s="38">
        <v>1</v>
      </c>
      <c r="F545" s="38">
        <v>0</v>
      </c>
      <c r="G545" s="29">
        <v>2.3333330000000001</v>
      </c>
      <c r="H545" s="29">
        <v>2.3809520000000002</v>
      </c>
      <c r="J545" s="29">
        <v>2.3333330000000001</v>
      </c>
      <c r="L545" s="29">
        <v>2.5</v>
      </c>
      <c r="M545" s="29">
        <v>2.75</v>
      </c>
    </row>
    <row r="546" spans="1:14" x14ac:dyDescent="0.25">
      <c r="A546" s="5" t="s">
        <v>23</v>
      </c>
      <c r="B546" s="5" t="s">
        <v>74</v>
      </c>
      <c r="C546" s="28">
        <v>2005</v>
      </c>
      <c r="D546" s="28">
        <v>0</v>
      </c>
      <c r="E546" s="38">
        <v>1</v>
      </c>
      <c r="F546" s="38">
        <v>0</v>
      </c>
      <c r="G546" s="29">
        <v>2.3333330000000001</v>
      </c>
      <c r="H546" s="29">
        <v>2.3809520000000002</v>
      </c>
      <c r="J546" s="29">
        <v>2.3333330000000001</v>
      </c>
      <c r="L546" s="29">
        <v>2.5</v>
      </c>
      <c r="M546" s="29">
        <v>2.75</v>
      </c>
    </row>
    <row r="547" spans="1:14" x14ac:dyDescent="0.25">
      <c r="A547" s="5" t="s">
        <v>23</v>
      </c>
      <c r="B547" s="5" t="s">
        <v>74</v>
      </c>
      <c r="C547" s="28">
        <v>2006</v>
      </c>
      <c r="D547" s="28">
        <v>0</v>
      </c>
      <c r="E547" s="38">
        <v>1</v>
      </c>
      <c r="F547" s="38">
        <v>0</v>
      </c>
      <c r="G547" s="29">
        <v>2.3333330000000001</v>
      </c>
      <c r="H547" s="29">
        <v>2.3809520000000002</v>
      </c>
      <c r="J547" s="29">
        <v>2.3333330000000001</v>
      </c>
      <c r="L547" s="29">
        <v>2.5</v>
      </c>
      <c r="M547" s="29">
        <v>3</v>
      </c>
    </row>
    <row r="548" spans="1:14" x14ac:dyDescent="0.25">
      <c r="A548" s="5" t="s">
        <v>23</v>
      </c>
      <c r="B548" s="5" t="s">
        <v>74</v>
      </c>
      <c r="C548" s="28">
        <v>2007</v>
      </c>
      <c r="D548" s="28">
        <v>0</v>
      </c>
      <c r="E548" s="38">
        <v>1</v>
      </c>
      <c r="F548" s="38">
        <v>0</v>
      </c>
      <c r="G548" s="29">
        <v>2.3333330000000001</v>
      </c>
      <c r="H548" s="29">
        <v>2.3809520000000002</v>
      </c>
      <c r="J548" s="29">
        <v>2.3333330000000001</v>
      </c>
      <c r="L548" s="29">
        <v>2.5</v>
      </c>
      <c r="M548" s="29">
        <v>3</v>
      </c>
    </row>
    <row r="549" spans="1:14" x14ac:dyDescent="0.25">
      <c r="A549" s="5" t="s">
        <v>23</v>
      </c>
      <c r="B549" s="5" t="s">
        <v>74</v>
      </c>
      <c r="C549" s="28">
        <v>2008</v>
      </c>
      <c r="D549" s="28">
        <v>0</v>
      </c>
      <c r="E549" s="38">
        <v>1</v>
      </c>
      <c r="F549" s="38">
        <v>0</v>
      </c>
      <c r="G549" s="29">
        <v>2.3333330000000001</v>
      </c>
      <c r="H549" s="29">
        <v>2.3809520000000002</v>
      </c>
      <c r="I549" s="29">
        <v>2.3095240000000001</v>
      </c>
      <c r="J549" s="29">
        <v>2.3333330000000001</v>
      </c>
      <c r="K549" s="29">
        <v>2.233333</v>
      </c>
      <c r="L549" s="29">
        <v>2.5</v>
      </c>
      <c r="M549" s="29">
        <v>3</v>
      </c>
      <c r="N549" s="29">
        <v>3.0416669999999999</v>
      </c>
    </row>
    <row r="550" spans="1:14" x14ac:dyDescent="0.25">
      <c r="A550" s="5" t="s">
        <v>23</v>
      </c>
      <c r="B550" s="5" t="s">
        <v>74</v>
      </c>
      <c r="C550" s="28">
        <v>2009</v>
      </c>
      <c r="D550" s="28">
        <v>0</v>
      </c>
      <c r="E550" s="38">
        <v>1</v>
      </c>
      <c r="F550" s="38">
        <v>0</v>
      </c>
      <c r="G550" s="29">
        <v>2.3333330000000001</v>
      </c>
      <c r="H550" s="29">
        <v>2.3809520000000002</v>
      </c>
      <c r="I550" s="29">
        <v>2.3095240000000001</v>
      </c>
      <c r="J550" s="29">
        <v>2.3333330000000001</v>
      </c>
      <c r="K550" s="29">
        <v>2.233333</v>
      </c>
      <c r="L550" s="29">
        <v>2.5</v>
      </c>
      <c r="M550" s="29">
        <v>3</v>
      </c>
      <c r="N550" s="29">
        <v>3.0416669999999999</v>
      </c>
    </row>
    <row r="551" spans="1:14" x14ac:dyDescent="0.25">
      <c r="A551" s="5" t="s">
        <v>23</v>
      </c>
      <c r="B551" s="5" t="s">
        <v>74</v>
      </c>
      <c r="C551" s="28">
        <v>2010</v>
      </c>
      <c r="D551" s="28">
        <v>0</v>
      </c>
      <c r="E551" s="38">
        <v>1</v>
      </c>
      <c r="F551" s="38">
        <v>0</v>
      </c>
      <c r="G551" s="29">
        <v>2.3333330000000001</v>
      </c>
      <c r="H551" s="29">
        <v>2.3809520000000002</v>
      </c>
      <c r="I551" s="29">
        <v>2.3095240000000001</v>
      </c>
      <c r="J551" s="29">
        <v>2.3333330000000001</v>
      </c>
      <c r="K551" s="29">
        <v>2.233333</v>
      </c>
      <c r="L551" s="29">
        <v>2.5</v>
      </c>
      <c r="M551" s="29">
        <v>3</v>
      </c>
      <c r="N551" s="29">
        <v>3.0416669999999999</v>
      </c>
    </row>
    <row r="552" spans="1:14" x14ac:dyDescent="0.25">
      <c r="A552" s="5" t="s">
        <v>23</v>
      </c>
      <c r="B552" s="5" t="s">
        <v>74</v>
      </c>
      <c r="C552" s="28">
        <v>2011</v>
      </c>
      <c r="D552" s="28">
        <v>0</v>
      </c>
      <c r="E552" s="38">
        <v>1</v>
      </c>
      <c r="F552" s="38">
        <v>0</v>
      </c>
      <c r="G552" s="29">
        <v>2.3333330000000001</v>
      </c>
      <c r="H552" s="29">
        <v>2.3809520000000002</v>
      </c>
      <c r="I552" s="29">
        <v>2.3095240000000001</v>
      </c>
      <c r="J552" s="29">
        <v>2.3333330000000001</v>
      </c>
      <c r="K552" s="29">
        <v>2.233333</v>
      </c>
      <c r="L552" s="29">
        <v>2.5</v>
      </c>
      <c r="M552" s="29">
        <v>3</v>
      </c>
      <c r="N552" s="29">
        <v>3.0416669999999999</v>
      </c>
    </row>
    <row r="553" spans="1:14" x14ac:dyDescent="0.25">
      <c r="A553" s="5" t="s">
        <v>23</v>
      </c>
      <c r="B553" s="5" t="s">
        <v>74</v>
      </c>
      <c r="C553" s="28">
        <v>2012</v>
      </c>
      <c r="D553" s="28">
        <v>0</v>
      </c>
      <c r="E553" s="38">
        <v>1</v>
      </c>
      <c r="F553" s="38">
        <v>0</v>
      </c>
      <c r="G553" s="29">
        <v>2.3333330000000001</v>
      </c>
      <c r="H553" s="29">
        <v>2.3809520000000002</v>
      </c>
      <c r="I553" s="29">
        <v>2.3095240000000001</v>
      </c>
      <c r="J553" s="29">
        <v>2.3333330000000001</v>
      </c>
      <c r="K553" s="29">
        <v>2.233333</v>
      </c>
      <c r="L553" s="29">
        <v>2.5</v>
      </c>
      <c r="M553" s="29">
        <v>3</v>
      </c>
      <c r="N553" s="29">
        <v>3.0416669999999999</v>
      </c>
    </row>
    <row r="554" spans="1:14" x14ac:dyDescent="0.25">
      <c r="A554" s="5" t="s">
        <v>23</v>
      </c>
      <c r="B554" s="5" t="s">
        <v>74</v>
      </c>
      <c r="C554" s="28">
        <v>2013</v>
      </c>
      <c r="D554" s="28">
        <v>1</v>
      </c>
      <c r="E554" s="38">
        <v>1</v>
      </c>
      <c r="F554" s="38">
        <v>0</v>
      </c>
      <c r="G554" s="29">
        <v>2.3333330000000001</v>
      </c>
      <c r="H554" s="29">
        <v>2.3809520000000002</v>
      </c>
      <c r="I554" s="29">
        <v>2.3095240000000001</v>
      </c>
      <c r="J554" s="29">
        <v>2.3333330000000001</v>
      </c>
      <c r="K554" s="29">
        <v>2.233333</v>
      </c>
      <c r="L554" s="29">
        <v>2.5</v>
      </c>
      <c r="M554" s="29">
        <v>3</v>
      </c>
      <c r="N554" s="29">
        <v>3.4166669999999999</v>
      </c>
    </row>
    <row r="555" spans="1:14" x14ac:dyDescent="0.25">
      <c r="A555" s="5" t="s">
        <v>24</v>
      </c>
      <c r="B555" s="5" t="s">
        <v>75</v>
      </c>
      <c r="C555" s="28">
        <v>1990</v>
      </c>
      <c r="D555" s="28">
        <v>0</v>
      </c>
      <c r="E555" s="38">
        <v>1</v>
      </c>
      <c r="F555" s="38">
        <v>0</v>
      </c>
      <c r="G555" s="29">
        <v>2.230159</v>
      </c>
      <c r="J555" s="29">
        <v>2.230159</v>
      </c>
      <c r="M555" s="29">
        <v>0.75</v>
      </c>
    </row>
    <row r="556" spans="1:14" x14ac:dyDescent="0.25">
      <c r="A556" s="5" t="s">
        <v>24</v>
      </c>
      <c r="B556" s="5" t="s">
        <v>75</v>
      </c>
      <c r="C556" s="28">
        <v>1991</v>
      </c>
      <c r="D556" s="28">
        <v>0</v>
      </c>
      <c r="E556" s="38">
        <v>1</v>
      </c>
      <c r="F556" s="38">
        <v>0</v>
      </c>
      <c r="G556" s="29">
        <v>2.230159</v>
      </c>
      <c r="J556" s="29">
        <v>2.230159</v>
      </c>
      <c r="M556" s="29">
        <v>0.75</v>
      </c>
    </row>
    <row r="557" spans="1:14" x14ac:dyDescent="0.25">
      <c r="A557" s="5" t="s">
        <v>24</v>
      </c>
      <c r="B557" s="5" t="s">
        <v>75</v>
      </c>
      <c r="C557" s="28">
        <v>1992</v>
      </c>
      <c r="D557" s="28">
        <v>0</v>
      </c>
      <c r="E557" s="38">
        <v>1</v>
      </c>
      <c r="F557" s="38">
        <v>0</v>
      </c>
      <c r="G557" s="29">
        <v>2.230159</v>
      </c>
      <c r="J557" s="29">
        <v>2.230159</v>
      </c>
      <c r="M557" s="29">
        <v>0.75</v>
      </c>
    </row>
    <row r="558" spans="1:14" x14ac:dyDescent="0.25">
      <c r="A558" s="5" t="s">
        <v>24</v>
      </c>
      <c r="B558" s="5" t="s">
        <v>75</v>
      </c>
      <c r="C558" s="28">
        <v>1993</v>
      </c>
      <c r="D558" s="28">
        <v>0</v>
      </c>
      <c r="E558" s="38">
        <v>1</v>
      </c>
      <c r="F558" s="38">
        <v>0</v>
      </c>
      <c r="G558" s="29">
        <v>2.230159</v>
      </c>
      <c r="J558" s="29">
        <v>2.230159</v>
      </c>
      <c r="M558" s="29">
        <v>0.75</v>
      </c>
    </row>
    <row r="559" spans="1:14" x14ac:dyDescent="0.25">
      <c r="A559" s="5" t="s">
        <v>24</v>
      </c>
      <c r="B559" s="5" t="s">
        <v>75</v>
      </c>
      <c r="C559" s="28">
        <v>1994</v>
      </c>
      <c r="D559" s="28">
        <v>0</v>
      </c>
      <c r="E559" s="38">
        <v>1</v>
      </c>
      <c r="F559" s="38">
        <v>0</v>
      </c>
      <c r="G559" s="29">
        <v>2.230159</v>
      </c>
      <c r="J559" s="29">
        <v>2.230159</v>
      </c>
      <c r="M559" s="29">
        <v>0.75</v>
      </c>
    </row>
    <row r="560" spans="1:14" x14ac:dyDescent="0.25">
      <c r="A560" s="5" t="s">
        <v>24</v>
      </c>
      <c r="B560" s="5" t="s">
        <v>75</v>
      </c>
      <c r="C560" s="28">
        <v>1995</v>
      </c>
      <c r="D560" s="28">
        <v>0</v>
      </c>
      <c r="E560" s="38">
        <v>1</v>
      </c>
      <c r="F560" s="38">
        <v>0</v>
      </c>
      <c r="G560" s="29">
        <v>2.230159</v>
      </c>
      <c r="J560" s="29">
        <v>2.230159</v>
      </c>
      <c r="M560" s="29">
        <v>0.75</v>
      </c>
    </row>
    <row r="561" spans="1:14" x14ac:dyDescent="0.25">
      <c r="A561" s="5" t="s">
        <v>24</v>
      </c>
      <c r="B561" s="5" t="s">
        <v>75</v>
      </c>
      <c r="C561" s="28">
        <v>1996</v>
      </c>
      <c r="D561" s="28">
        <v>0</v>
      </c>
      <c r="E561" s="38">
        <v>1</v>
      </c>
      <c r="F561" s="38">
        <v>0</v>
      </c>
      <c r="G561" s="29">
        <v>2.230159</v>
      </c>
      <c r="J561" s="29">
        <v>2.230159</v>
      </c>
      <c r="M561" s="29">
        <v>0.75</v>
      </c>
    </row>
    <row r="562" spans="1:14" x14ac:dyDescent="0.25">
      <c r="A562" s="5" t="s">
        <v>24</v>
      </c>
      <c r="B562" s="5" t="s">
        <v>75</v>
      </c>
      <c r="C562" s="28">
        <v>1997</v>
      </c>
      <c r="D562" s="28">
        <v>0</v>
      </c>
      <c r="E562" s="38">
        <v>1</v>
      </c>
      <c r="F562" s="38">
        <v>0</v>
      </c>
      <c r="G562" s="29">
        <v>2.230159</v>
      </c>
      <c r="J562" s="29">
        <v>2.230159</v>
      </c>
      <c r="M562" s="29">
        <v>0.75</v>
      </c>
    </row>
    <row r="563" spans="1:14" x14ac:dyDescent="0.25">
      <c r="A563" s="5" t="s">
        <v>24</v>
      </c>
      <c r="B563" s="5" t="s">
        <v>75</v>
      </c>
      <c r="C563" s="28">
        <v>1998</v>
      </c>
      <c r="D563" s="28">
        <v>0</v>
      </c>
      <c r="E563" s="38">
        <v>1</v>
      </c>
      <c r="F563" s="38">
        <v>0</v>
      </c>
      <c r="G563" s="29">
        <v>2.230159</v>
      </c>
      <c r="H563" s="29">
        <v>2.5572560000000002</v>
      </c>
      <c r="J563" s="29">
        <v>2.230159</v>
      </c>
      <c r="L563" s="29">
        <v>3.375</v>
      </c>
      <c r="M563" s="29">
        <v>0.75</v>
      </c>
    </row>
    <row r="564" spans="1:14" x14ac:dyDescent="0.25">
      <c r="A564" s="5" t="s">
        <v>24</v>
      </c>
      <c r="B564" s="5" t="s">
        <v>75</v>
      </c>
      <c r="C564" s="28">
        <v>1999</v>
      </c>
      <c r="D564" s="28">
        <v>0</v>
      </c>
      <c r="E564" s="38">
        <v>1</v>
      </c>
      <c r="F564" s="38">
        <v>0</v>
      </c>
      <c r="G564" s="29">
        <v>2.230159</v>
      </c>
      <c r="H564" s="29">
        <v>2.5572560000000002</v>
      </c>
      <c r="J564" s="29">
        <v>2.230159</v>
      </c>
      <c r="L564" s="29">
        <v>3.375</v>
      </c>
      <c r="M564" s="29">
        <v>0.75</v>
      </c>
    </row>
    <row r="565" spans="1:14" x14ac:dyDescent="0.25">
      <c r="A565" s="5" t="s">
        <v>24</v>
      </c>
      <c r="B565" s="5" t="s">
        <v>75</v>
      </c>
      <c r="C565" s="28">
        <v>2000</v>
      </c>
      <c r="D565" s="28">
        <v>0</v>
      </c>
      <c r="E565" s="38">
        <v>1</v>
      </c>
      <c r="F565" s="38">
        <v>0</v>
      </c>
      <c r="G565" s="29">
        <v>2.230159</v>
      </c>
      <c r="H565" s="29">
        <v>2.5572560000000002</v>
      </c>
      <c r="J565" s="29">
        <v>2.230159</v>
      </c>
      <c r="L565" s="29">
        <v>3.375</v>
      </c>
      <c r="M565" s="29">
        <v>0.75</v>
      </c>
    </row>
    <row r="566" spans="1:14" x14ac:dyDescent="0.25">
      <c r="A566" s="5" t="s">
        <v>24</v>
      </c>
      <c r="B566" s="5" t="s">
        <v>75</v>
      </c>
      <c r="C566" s="28">
        <v>2001</v>
      </c>
      <c r="D566" s="28">
        <v>0</v>
      </c>
      <c r="E566" s="38">
        <v>1</v>
      </c>
      <c r="F566" s="38">
        <v>0</v>
      </c>
      <c r="G566" s="29">
        <v>2.230159</v>
      </c>
      <c r="H566" s="29">
        <v>2.5572560000000002</v>
      </c>
      <c r="J566" s="29">
        <v>2.230159</v>
      </c>
      <c r="L566" s="29">
        <v>3.375</v>
      </c>
      <c r="M566" s="29">
        <v>0.75</v>
      </c>
    </row>
    <row r="567" spans="1:14" x14ac:dyDescent="0.25">
      <c r="A567" s="5" t="s">
        <v>24</v>
      </c>
      <c r="B567" s="5" t="s">
        <v>75</v>
      </c>
      <c r="C567" s="28">
        <v>2002</v>
      </c>
      <c r="D567" s="28">
        <v>0</v>
      </c>
      <c r="E567" s="38">
        <v>1</v>
      </c>
      <c r="F567" s="38">
        <v>0</v>
      </c>
      <c r="G567" s="29">
        <v>2.230159</v>
      </c>
      <c r="H567" s="29">
        <v>2.5572560000000002</v>
      </c>
      <c r="J567" s="29">
        <v>2.230159</v>
      </c>
      <c r="L567" s="29">
        <v>3.375</v>
      </c>
      <c r="M567" s="29">
        <v>0.75</v>
      </c>
    </row>
    <row r="568" spans="1:14" x14ac:dyDescent="0.25">
      <c r="A568" s="5" t="s">
        <v>24</v>
      </c>
      <c r="B568" s="5" t="s">
        <v>75</v>
      </c>
      <c r="C568" s="28">
        <v>2003</v>
      </c>
      <c r="D568" s="28">
        <v>0</v>
      </c>
      <c r="E568" s="38">
        <v>1</v>
      </c>
      <c r="F568" s="38">
        <v>0</v>
      </c>
      <c r="G568" s="29">
        <v>2.230159</v>
      </c>
      <c r="H568" s="29">
        <v>2.5572560000000002</v>
      </c>
      <c r="J568" s="29">
        <v>2.230159</v>
      </c>
      <c r="L568" s="29">
        <v>3.375</v>
      </c>
      <c r="M568" s="29">
        <v>0.25</v>
      </c>
    </row>
    <row r="569" spans="1:14" x14ac:dyDescent="0.25">
      <c r="A569" s="5" t="s">
        <v>24</v>
      </c>
      <c r="B569" s="5" t="s">
        <v>75</v>
      </c>
      <c r="C569" s="28">
        <v>2004</v>
      </c>
      <c r="D569" s="28">
        <v>0</v>
      </c>
      <c r="E569" s="38">
        <v>1</v>
      </c>
      <c r="F569" s="38">
        <v>0</v>
      </c>
      <c r="G569" s="29">
        <v>2.230159</v>
      </c>
      <c r="H569" s="29">
        <v>2.414399</v>
      </c>
      <c r="J569" s="29">
        <v>2.230159</v>
      </c>
      <c r="L569" s="29">
        <v>2.875</v>
      </c>
      <c r="M569" s="29">
        <v>1.75</v>
      </c>
    </row>
    <row r="570" spans="1:14" x14ac:dyDescent="0.25">
      <c r="A570" s="5" t="s">
        <v>24</v>
      </c>
      <c r="B570" s="5" t="s">
        <v>75</v>
      </c>
      <c r="C570" s="28">
        <v>2005</v>
      </c>
      <c r="D570" s="28">
        <v>0</v>
      </c>
      <c r="E570" s="38">
        <v>1</v>
      </c>
      <c r="F570" s="38">
        <v>0</v>
      </c>
      <c r="G570" s="29">
        <v>2.230159</v>
      </c>
      <c r="H570" s="29">
        <v>2.414399</v>
      </c>
      <c r="J570" s="29">
        <v>2.230159</v>
      </c>
      <c r="L570" s="29">
        <v>2.875</v>
      </c>
      <c r="M570" s="29">
        <v>1.75</v>
      </c>
    </row>
    <row r="571" spans="1:14" x14ac:dyDescent="0.25">
      <c r="A571" s="5" t="s">
        <v>24</v>
      </c>
      <c r="B571" s="5" t="s">
        <v>75</v>
      </c>
      <c r="C571" s="28">
        <v>2006</v>
      </c>
      <c r="D571" s="28">
        <v>0</v>
      </c>
      <c r="E571" s="38">
        <v>1</v>
      </c>
      <c r="F571" s="38">
        <v>0</v>
      </c>
      <c r="G571" s="29">
        <v>2.230159</v>
      </c>
      <c r="H571" s="29">
        <v>2.414399</v>
      </c>
      <c r="J571" s="29">
        <v>2.230159</v>
      </c>
      <c r="L571" s="29">
        <v>2.875</v>
      </c>
      <c r="M571" s="29">
        <v>1.75</v>
      </c>
    </row>
    <row r="572" spans="1:14" x14ac:dyDescent="0.25">
      <c r="A572" s="5" t="s">
        <v>24</v>
      </c>
      <c r="B572" s="5" t="s">
        <v>75</v>
      </c>
      <c r="C572" s="28">
        <v>2007</v>
      </c>
      <c r="D572" s="28">
        <v>0</v>
      </c>
      <c r="E572" s="38">
        <v>1</v>
      </c>
      <c r="F572" s="38">
        <v>0</v>
      </c>
      <c r="G572" s="29">
        <v>2.230159</v>
      </c>
      <c r="H572" s="29">
        <v>2.414399</v>
      </c>
      <c r="J572" s="29">
        <v>2.230159</v>
      </c>
      <c r="L572" s="29">
        <v>2.875</v>
      </c>
      <c r="M572" s="29">
        <v>1.75</v>
      </c>
    </row>
    <row r="573" spans="1:14" x14ac:dyDescent="0.25">
      <c r="A573" s="5" t="s">
        <v>24</v>
      </c>
      <c r="B573" s="5" t="s">
        <v>75</v>
      </c>
      <c r="C573" s="28">
        <v>2008</v>
      </c>
      <c r="D573" s="28">
        <v>0</v>
      </c>
      <c r="E573" s="38">
        <v>1</v>
      </c>
      <c r="F573" s="38">
        <v>0</v>
      </c>
      <c r="G573" s="29">
        <v>2.230159</v>
      </c>
      <c r="H573" s="29">
        <v>2.414399</v>
      </c>
      <c r="I573" s="29">
        <v>2.39059</v>
      </c>
      <c r="J573" s="29">
        <v>2.230159</v>
      </c>
      <c r="K573" s="29">
        <v>2.1968260000000002</v>
      </c>
      <c r="L573" s="29">
        <v>2.875</v>
      </c>
      <c r="M573" s="29">
        <v>1.75</v>
      </c>
      <c r="N573" s="29">
        <v>2.3333330000000001</v>
      </c>
    </row>
    <row r="574" spans="1:14" x14ac:dyDescent="0.25">
      <c r="A574" s="5" t="s">
        <v>24</v>
      </c>
      <c r="B574" s="5" t="s">
        <v>75</v>
      </c>
      <c r="C574" s="28">
        <v>2009</v>
      </c>
      <c r="D574" s="28">
        <v>0</v>
      </c>
      <c r="E574" s="38">
        <v>1</v>
      </c>
      <c r="F574" s="38">
        <v>0</v>
      </c>
      <c r="G574" s="29">
        <v>2.230159</v>
      </c>
      <c r="H574" s="29">
        <v>2.414399</v>
      </c>
      <c r="I574" s="29">
        <v>2.39059</v>
      </c>
      <c r="J574" s="29">
        <v>2.230159</v>
      </c>
      <c r="K574" s="29">
        <v>2.1968260000000002</v>
      </c>
      <c r="L574" s="29">
        <v>2.875</v>
      </c>
      <c r="M574" s="29">
        <v>1.75</v>
      </c>
      <c r="N574" s="29">
        <v>2.3333330000000001</v>
      </c>
    </row>
    <row r="575" spans="1:14" x14ac:dyDescent="0.25">
      <c r="A575" s="5" t="s">
        <v>24</v>
      </c>
      <c r="B575" s="5" t="s">
        <v>75</v>
      </c>
      <c r="C575" s="28">
        <v>2010</v>
      </c>
      <c r="D575" s="28">
        <v>0</v>
      </c>
      <c r="E575" s="38">
        <v>1</v>
      </c>
      <c r="F575" s="38">
        <v>0</v>
      </c>
      <c r="G575" s="29">
        <v>2.230159</v>
      </c>
      <c r="H575" s="29">
        <v>2.414399</v>
      </c>
      <c r="I575" s="29">
        <v>2.39059</v>
      </c>
      <c r="J575" s="29">
        <v>2.230159</v>
      </c>
      <c r="K575" s="29">
        <v>2.1968260000000002</v>
      </c>
      <c r="L575" s="29">
        <v>2.875</v>
      </c>
      <c r="M575" s="29">
        <v>1.75</v>
      </c>
      <c r="N575" s="29">
        <v>2.3333330000000001</v>
      </c>
    </row>
    <row r="576" spans="1:14" x14ac:dyDescent="0.25">
      <c r="A576" s="5" t="s">
        <v>24</v>
      </c>
      <c r="B576" s="5" t="s">
        <v>75</v>
      </c>
      <c r="C576" s="28">
        <v>2011</v>
      </c>
      <c r="D576" s="28">
        <v>0</v>
      </c>
      <c r="E576" s="38">
        <v>1</v>
      </c>
      <c r="F576" s="38">
        <v>0</v>
      </c>
      <c r="G576" s="29">
        <v>2.230159</v>
      </c>
      <c r="H576" s="29">
        <v>2.414399</v>
      </c>
      <c r="I576" s="29">
        <v>2.39059</v>
      </c>
      <c r="J576" s="29">
        <v>2.230159</v>
      </c>
      <c r="K576" s="29">
        <v>2.1968260000000002</v>
      </c>
      <c r="L576" s="29">
        <v>2.875</v>
      </c>
      <c r="M576" s="29">
        <v>1.75</v>
      </c>
      <c r="N576" s="29">
        <v>2.3333330000000001</v>
      </c>
    </row>
    <row r="577" spans="1:14" x14ac:dyDescent="0.25">
      <c r="A577" s="5" t="s">
        <v>24</v>
      </c>
      <c r="B577" s="5" t="s">
        <v>75</v>
      </c>
      <c r="C577" s="28">
        <v>2012</v>
      </c>
      <c r="D577" s="28">
        <v>0</v>
      </c>
      <c r="E577" s="38">
        <v>1</v>
      </c>
      <c r="F577" s="38">
        <v>0</v>
      </c>
      <c r="G577" s="29">
        <v>2.230159</v>
      </c>
      <c r="H577" s="29">
        <v>2.414399</v>
      </c>
      <c r="I577" s="29">
        <v>2.39059</v>
      </c>
      <c r="J577" s="29">
        <v>2.230159</v>
      </c>
      <c r="K577" s="29">
        <v>2.1968260000000002</v>
      </c>
      <c r="L577" s="29">
        <v>2.875</v>
      </c>
      <c r="M577" s="29">
        <v>1.75</v>
      </c>
      <c r="N577" s="29">
        <v>2.3333330000000001</v>
      </c>
    </row>
    <row r="578" spans="1:14" x14ac:dyDescent="0.25">
      <c r="A578" s="5" t="s">
        <v>24</v>
      </c>
      <c r="B578" s="5" t="s">
        <v>75</v>
      </c>
      <c r="C578" s="28">
        <v>2013</v>
      </c>
      <c r="D578" s="28">
        <v>1</v>
      </c>
      <c r="E578" s="38">
        <v>1</v>
      </c>
      <c r="F578" s="38">
        <v>0</v>
      </c>
      <c r="G578" s="29">
        <v>2.230159</v>
      </c>
      <c r="H578" s="29">
        <v>2.414399</v>
      </c>
      <c r="I578" s="29">
        <v>2.39059</v>
      </c>
      <c r="J578" s="29">
        <v>2.230159</v>
      </c>
      <c r="K578" s="29">
        <v>2.1968260000000002</v>
      </c>
      <c r="L578" s="29">
        <v>2.875</v>
      </c>
      <c r="M578" s="29">
        <v>1.75</v>
      </c>
      <c r="N578" s="29">
        <v>2.3333330000000001</v>
      </c>
    </row>
    <row r="579" spans="1:14" x14ac:dyDescent="0.25">
      <c r="A579" s="5" t="s">
        <v>25</v>
      </c>
      <c r="B579" s="5" t="s">
        <v>76</v>
      </c>
      <c r="C579" s="28">
        <v>1985</v>
      </c>
      <c r="D579" s="28">
        <v>0</v>
      </c>
      <c r="E579" s="38">
        <v>1</v>
      </c>
      <c r="F579" s="38">
        <v>0</v>
      </c>
      <c r="G579" s="29">
        <v>5</v>
      </c>
      <c r="J579" s="29">
        <v>5</v>
      </c>
      <c r="M579" s="29">
        <v>3.375</v>
      </c>
    </row>
    <row r="580" spans="1:14" x14ac:dyDescent="0.25">
      <c r="A580" s="5" t="s">
        <v>25</v>
      </c>
      <c r="B580" s="5" t="s">
        <v>76</v>
      </c>
      <c r="C580" s="28">
        <v>1986</v>
      </c>
      <c r="D580" s="28">
        <v>0</v>
      </c>
      <c r="E580" s="38">
        <v>1</v>
      </c>
      <c r="F580" s="38">
        <v>0</v>
      </c>
      <c r="G580" s="29">
        <v>5</v>
      </c>
      <c r="J580" s="29">
        <v>5</v>
      </c>
      <c r="M580" s="29">
        <v>3.375</v>
      </c>
    </row>
    <row r="581" spans="1:14" x14ac:dyDescent="0.25">
      <c r="A581" s="5" t="s">
        <v>25</v>
      </c>
      <c r="B581" s="5" t="s">
        <v>76</v>
      </c>
      <c r="C581" s="28">
        <v>1987</v>
      </c>
      <c r="D581" s="28">
        <v>0</v>
      </c>
      <c r="E581" s="38">
        <v>1</v>
      </c>
      <c r="F581" s="38">
        <v>0</v>
      </c>
      <c r="G581" s="29">
        <v>5</v>
      </c>
      <c r="J581" s="29">
        <v>5</v>
      </c>
      <c r="M581" s="29">
        <v>3.375</v>
      </c>
    </row>
    <row r="582" spans="1:14" x14ac:dyDescent="0.25">
      <c r="A582" s="5" t="s">
        <v>25</v>
      </c>
      <c r="B582" s="5" t="s">
        <v>76</v>
      </c>
      <c r="C582" s="28">
        <v>1988</v>
      </c>
      <c r="D582" s="28">
        <v>0</v>
      </c>
      <c r="E582" s="38">
        <v>1</v>
      </c>
      <c r="F582" s="38">
        <v>0</v>
      </c>
      <c r="G582" s="29">
        <v>5</v>
      </c>
      <c r="J582" s="29">
        <v>5</v>
      </c>
      <c r="M582" s="29">
        <v>3.375</v>
      </c>
    </row>
    <row r="583" spans="1:14" x14ac:dyDescent="0.25">
      <c r="A583" s="5" t="s">
        <v>25</v>
      </c>
      <c r="B583" s="5" t="s">
        <v>76</v>
      </c>
      <c r="C583" s="28">
        <v>1989</v>
      </c>
      <c r="D583" s="28">
        <v>0</v>
      </c>
      <c r="E583" s="38">
        <v>1</v>
      </c>
      <c r="F583" s="38">
        <v>0</v>
      </c>
      <c r="G583" s="29">
        <v>5</v>
      </c>
      <c r="J583" s="29">
        <v>5</v>
      </c>
      <c r="M583" s="29">
        <v>3.375</v>
      </c>
    </row>
    <row r="584" spans="1:14" x14ac:dyDescent="0.25">
      <c r="A584" s="5" t="s">
        <v>25</v>
      </c>
      <c r="B584" s="5" t="s">
        <v>76</v>
      </c>
      <c r="C584" s="28">
        <v>1990</v>
      </c>
      <c r="D584" s="28">
        <v>0</v>
      </c>
      <c r="E584" s="38">
        <v>1</v>
      </c>
      <c r="F584" s="38">
        <v>0</v>
      </c>
      <c r="G584" s="29">
        <v>4.8333329999999997</v>
      </c>
      <c r="J584" s="29">
        <v>4.8333329999999997</v>
      </c>
      <c r="M584" s="29">
        <v>3.375</v>
      </c>
    </row>
    <row r="585" spans="1:14" x14ac:dyDescent="0.25">
      <c r="A585" s="5" t="s">
        <v>25</v>
      </c>
      <c r="B585" s="5" t="s">
        <v>76</v>
      </c>
      <c r="C585" s="28">
        <v>1991</v>
      </c>
      <c r="D585" s="28">
        <v>0</v>
      </c>
      <c r="E585" s="38">
        <v>1</v>
      </c>
      <c r="F585" s="38">
        <v>0</v>
      </c>
      <c r="G585" s="29">
        <v>4.8333329999999997</v>
      </c>
      <c r="J585" s="29">
        <v>4.8333329999999997</v>
      </c>
      <c r="M585" s="29">
        <v>3.375</v>
      </c>
    </row>
    <row r="586" spans="1:14" x14ac:dyDescent="0.25">
      <c r="A586" s="5" t="s">
        <v>25</v>
      </c>
      <c r="B586" s="5" t="s">
        <v>76</v>
      </c>
      <c r="C586" s="28">
        <v>1992</v>
      </c>
      <c r="D586" s="28">
        <v>0</v>
      </c>
      <c r="E586" s="38">
        <v>1</v>
      </c>
      <c r="F586" s="38">
        <v>0</v>
      </c>
      <c r="G586" s="29">
        <v>4.5833329999999997</v>
      </c>
      <c r="J586" s="29">
        <v>4.5833329999999997</v>
      </c>
      <c r="M586" s="29">
        <v>3.375</v>
      </c>
    </row>
    <row r="587" spans="1:14" x14ac:dyDescent="0.25">
      <c r="A587" s="5" t="s">
        <v>25</v>
      </c>
      <c r="B587" s="5" t="s">
        <v>76</v>
      </c>
      <c r="C587" s="28">
        <v>1993</v>
      </c>
      <c r="D587" s="28">
        <v>0</v>
      </c>
      <c r="E587" s="38">
        <v>1</v>
      </c>
      <c r="F587" s="38">
        <v>0</v>
      </c>
      <c r="G587" s="29">
        <v>4.5833329999999997</v>
      </c>
      <c r="J587" s="29">
        <v>4.5833329999999997</v>
      </c>
      <c r="M587" s="29">
        <v>3.375</v>
      </c>
    </row>
    <row r="588" spans="1:14" x14ac:dyDescent="0.25">
      <c r="A588" s="5" t="s">
        <v>25</v>
      </c>
      <c r="B588" s="5" t="s">
        <v>76</v>
      </c>
      <c r="C588" s="28">
        <v>1994</v>
      </c>
      <c r="D588" s="28">
        <v>0</v>
      </c>
      <c r="E588" s="38">
        <v>1</v>
      </c>
      <c r="F588" s="38">
        <v>0</v>
      </c>
      <c r="G588" s="29">
        <v>4.5833329999999997</v>
      </c>
      <c r="J588" s="29">
        <v>4.5833329999999997</v>
      </c>
      <c r="M588" s="29">
        <v>3.375</v>
      </c>
    </row>
    <row r="589" spans="1:14" x14ac:dyDescent="0.25">
      <c r="A589" s="5" t="s">
        <v>25</v>
      </c>
      <c r="B589" s="5" t="s">
        <v>76</v>
      </c>
      <c r="C589" s="28">
        <v>1995</v>
      </c>
      <c r="D589" s="28">
        <v>0</v>
      </c>
      <c r="E589" s="38">
        <v>1</v>
      </c>
      <c r="F589" s="38">
        <v>0</v>
      </c>
      <c r="G589" s="29">
        <v>4.5833329999999997</v>
      </c>
      <c r="J589" s="29">
        <v>4.5833329999999997</v>
      </c>
      <c r="M589" s="29">
        <v>3.375</v>
      </c>
    </row>
    <row r="590" spans="1:14" x14ac:dyDescent="0.25">
      <c r="A590" s="5" t="s">
        <v>25</v>
      </c>
      <c r="B590" s="5" t="s">
        <v>76</v>
      </c>
      <c r="C590" s="28">
        <v>1996</v>
      </c>
      <c r="D590" s="28">
        <v>0</v>
      </c>
      <c r="E590" s="38">
        <v>1</v>
      </c>
      <c r="F590" s="38">
        <v>0</v>
      </c>
      <c r="G590" s="29">
        <v>4.5833329999999997</v>
      </c>
      <c r="J590" s="29">
        <v>4.5833329999999997</v>
      </c>
      <c r="M590" s="29">
        <v>3.375</v>
      </c>
    </row>
    <row r="591" spans="1:14" x14ac:dyDescent="0.25">
      <c r="A591" s="5" t="s">
        <v>25</v>
      </c>
      <c r="B591" s="5" t="s">
        <v>76</v>
      </c>
      <c r="C591" s="28">
        <v>1997</v>
      </c>
      <c r="D591" s="28">
        <v>0</v>
      </c>
      <c r="E591" s="38">
        <v>1</v>
      </c>
      <c r="F591" s="38">
        <v>0</v>
      </c>
      <c r="G591" s="29">
        <v>4.5833329999999997</v>
      </c>
      <c r="J591" s="29">
        <v>4.5833329999999997</v>
      </c>
      <c r="M591" s="29">
        <v>2.8125</v>
      </c>
    </row>
    <row r="592" spans="1:14" x14ac:dyDescent="0.25">
      <c r="A592" s="5" t="s">
        <v>25</v>
      </c>
      <c r="B592" s="5" t="s">
        <v>76</v>
      </c>
      <c r="C592" s="28">
        <v>1998</v>
      </c>
      <c r="D592" s="28">
        <v>0</v>
      </c>
      <c r="E592" s="38">
        <v>1</v>
      </c>
      <c r="F592" s="38">
        <v>0</v>
      </c>
      <c r="G592" s="29">
        <v>4.5833329999999997</v>
      </c>
      <c r="H592" s="29">
        <v>4.0952380000000002</v>
      </c>
      <c r="J592" s="29">
        <v>4.5833329999999997</v>
      </c>
      <c r="L592" s="29">
        <v>2.875</v>
      </c>
      <c r="M592" s="29">
        <v>2.8125</v>
      </c>
    </row>
    <row r="593" spans="1:14" x14ac:dyDescent="0.25">
      <c r="A593" s="5" t="s">
        <v>25</v>
      </c>
      <c r="B593" s="5" t="s">
        <v>76</v>
      </c>
      <c r="C593" s="28">
        <v>1999</v>
      </c>
      <c r="D593" s="28">
        <v>0</v>
      </c>
      <c r="E593" s="38">
        <v>1</v>
      </c>
      <c r="F593" s="38">
        <v>0</v>
      </c>
      <c r="G593" s="29">
        <v>4.5833329999999997</v>
      </c>
      <c r="H593" s="29">
        <v>4.0952380000000002</v>
      </c>
      <c r="J593" s="29">
        <v>4.5833329999999997</v>
      </c>
      <c r="L593" s="29">
        <v>2.875</v>
      </c>
      <c r="M593" s="29">
        <v>2.8125</v>
      </c>
    </row>
    <row r="594" spans="1:14" x14ac:dyDescent="0.25">
      <c r="A594" s="5" t="s">
        <v>25</v>
      </c>
      <c r="B594" s="5" t="s">
        <v>76</v>
      </c>
      <c r="C594" s="28">
        <v>2000</v>
      </c>
      <c r="D594" s="28">
        <v>0</v>
      </c>
      <c r="E594" s="38">
        <v>1</v>
      </c>
      <c r="F594" s="38">
        <v>0</v>
      </c>
      <c r="G594" s="29">
        <v>4.5833329999999997</v>
      </c>
      <c r="H594" s="29">
        <v>4.0952380000000002</v>
      </c>
      <c r="J594" s="29">
        <v>4.5833329999999997</v>
      </c>
      <c r="L594" s="29">
        <v>2.875</v>
      </c>
      <c r="M594" s="29">
        <v>2.8125</v>
      </c>
    </row>
    <row r="595" spans="1:14" x14ac:dyDescent="0.25">
      <c r="A595" s="5" t="s">
        <v>25</v>
      </c>
      <c r="B595" s="5" t="s">
        <v>76</v>
      </c>
      <c r="C595" s="28">
        <v>2001</v>
      </c>
      <c r="D595" s="28">
        <v>0</v>
      </c>
      <c r="E595" s="38">
        <v>1</v>
      </c>
      <c r="F595" s="38">
        <v>0</v>
      </c>
      <c r="G595" s="29">
        <v>4.5833329999999997</v>
      </c>
      <c r="H595" s="29">
        <v>4.0952380000000002</v>
      </c>
      <c r="J595" s="29">
        <v>4.5833329999999997</v>
      </c>
      <c r="L595" s="29">
        <v>2.875</v>
      </c>
      <c r="M595" s="29">
        <v>2.8125</v>
      </c>
    </row>
    <row r="596" spans="1:14" x14ac:dyDescent="0.25">
      <c r="A596" s="5" t="s">
        <v>25</v>
      </c>
      <c r="B596" s="5" t="s">
        <v>76</v>
      </c>
      <c r="C596" s="28">
        <v>2002</v>
      </c>
      <c r="D596" s="28">
        <v>0</v>
      </c>
      <c r="E596" s="38">
        <v>1</v>
      </c>
      <c r="F596" s="38">
        <v>0</v>
      </c>
      <c r="G596" s="29">
        <v>4.5833329999999997</v>
      </c>
      <c r="H596" s="29">
        <v>4.0952380000000002</v>
      </c>
      <c r="J596" s="29">
        <v>4.5833329999999997</v>
      </c>
      <c r="L596" s="29">
        <v>2.875</v>
      </c>
      <c r="M596" s="29">
        <v>2.8125</v>
      </c>
    </row>
    <row r="597" spans="1:14" x14ac:dyDescent="0.25">
      <c r="A597" s="5" t="s">
        <v>25</v>
      </c>
      <c r="B597" s="5" t="s">
        <v>76</v>
      </c>
      <c r="C597" s="28">
        <v>2003</v>
      </c>
      <c r="D597" s="28">
        <v>0</v>
      </c>
      <c r="E597" s="38">
        <v>1</v>
      </c>
      <c r="F597" s="38">
        <v>0</v>
      </c>
      <c r="G597" s="29">
        <v>4.5833329999999997</v>
      </c>
      <c r="H597" s="29">
        <v>4.0952380000000002</v>
      </c>
      <c r="J597" s="29">
        <v>4.5833329999999997</v>
      </c>
      <c r="L597" s="29">
        <v>2.875</v>
      </c>
      <c r="M597" s="29">
        <v>2.8125</v>
      </c>
    </row>
    <row r="598" spans="1:14" x14ac:dyDescent="0.25">
      <c r="A598" s="5" t="s">
        <v>25</v>
      </c>
      <c r="B598" s="5" t="s">
        <v>76</v>
      </c>
      <c r="C598" s="28">
        <v>2004</v>
      </c>
      <c r="D598" s="28">
        <v>0</v>
      </c>
      <c r="E598" s="38">
        <v>1</v>
      </c>
      <c r="F598" s="38">
        <v>0</v>
      </c>
      <c r="G598" s="29">
        <v>4.4166670000000003</v>
      </c>
      <c r="H598" s="29">
        <v>3.9761899999999999</v>
      </c>
      <c r="J598" s="29">
        <v>4.4166670000000003</v>
      </c>
      <c r="L598" s="29">
        <v>2.875</v>
      </c>
      <c r="M598" s="29">
        <v>2.5625</v>
      </c>
    </row>
    <row r="599" spans="1:14" x14ac:dyDescent="0.25">
      <c r="A599" s="5" t="s">
        <v>25</v>
      </c>
      <c r="B599" s="5" t="s">
        <v>76</v>
      </c>
      <c r="C599" s="28">
        <v>2005</v>
      </c>
      <c r="D599" s="28">
        <v>0</v>
      </c>
      <c r="E599" s="38">
        <v>1</v>
      </c>
      <c r="F599" s="38">
        <v>0</v>
      </c>
      <c r="G599" s="29">
        <v>4.4166670000000003</v>
      </c>
      <c r="H599" s="29">
        <v>3.9761899999999999</v>
      </c>
      <c r="J599" s="29">
        <v>4.4166670000000003</v>
      </c>
      <c r="L599" s="29">
        <v>2.875</v>
      </c>
      <c r="M599" s="29">
        <v>2.5625</v>
      </c>
    </row>
    <row r="600" spans="1:14" x14ac:dyDescent="0.25">
      <c r="A600" s="5" t="s">
        <v>25</v>
      </c>
      <c r="B600" s="5" t="s">
        <v>76</v>
      </c>
      <c r="C600" s="28">
        <v>2006</v>
      </c>
      <c r="D600" s="28">
        <v>0</v>
      </c>
      <c r="E600" s="38">
        <v>1</v>
      </c>
      <c r="F600" s="38">
        <v>0</v>
      </c>
      <c r="G600" s="29">
        <v>4.4166670000000003</v>
      </c>
      <c r="H600" s="29">
        <v>3.9761899999999999</v>
      </c>
      <c r="J600" s="29">
        <v>4.4166670000000003</v>
      </c>
      <c r="L600" s="29">
        <v>2.875</v>
      </c>
      <c r="M600" s="29">
        <v>2.5625</v>
      </c>
    </row>
    <row r="601" spans="1:14" x14ac:dyDescent="0.25">
      <c r="A601" s="5" t="s">
        <v>25</v>
      </c>
      <c r="B601" s="5" t="s">
        <v>76</v>
      </c>
      <c r="C601" s="28">
        <v>2007</v>
      </c>
      <c r="D601" s="28">
        <v>0</v>
      </c>
      <c r="E601" s="38">
        <v>1</v>
      </c>
      <c r="F601" s="38">
        <v>0</v>
      </c>
      <c r="G601" s="29">
        <v>4.4166670000000003</v>
      </c>
      <c r="H601" s="29">
        <v>3.9761899999999999</v>
      </c>
      <c r="J601" s="29">
        <v>4.4166670000000003</v>
      </c>
      <c r="L601" s="29">
        <v>2.875</v>
      </c>
      <c r="M601" s="29">
        <v>2.5625</v>
      </c>
    </row>
    <row r="602" spans="1:14" x14ac:dyDescent="0.25">
      <c r="A602" s="5" t="s">
        <v>25</v>
      </c>
      <c r="B602" s="5" t="s">
        <v>76</v>
      </c>
      <c r="C602" s="28">
        <v>2008</v>
      </c>
      <c r="D602" s="28">
        <v>0</v>
      </c>
      <c r="E602" s="38">
        <v>1</v>
      </c>
      <c r="F602" s="38">
        <v>0</v>
      </c>
      <c r="G602" s="29">
        <v>4.4166670000000003</v>
      </c>
      <c r="H602" s="29">
        <v>3.6904759999999999</v>
      </c>
      <c r="I602" s="29">
        <v>3.5119050000000001</v>
      </c>
      <c r="J602" s="29">
        <v>4.4166670000000003</v>
      </c>
      <c r="K602" s="29">
        <v>4.1666670000000003</v>
      </c>
      <c r="L602" s="29">
        <v>1.875</v>
      </c>
      <c r="M602" s="29">
        <v>1.9375</v>
      </c>
      <c r="N602" s="29">
        <v>2.2916669999999999</v>
      </c>
    </row>
    <row r="603" spans="1:14" x14ac:dyDescent="0.25">
      <c r="A603" s="5" t="s">
        <v>25</v>
      </c>
      <c r="B603" s="5" t="s">
        <v>76</v>
      </c>
      <c r="C603" s="28">
        <v>2009</v>
      </c>
      <c r="D603" s="28">
        <v>0</v>
      </c>
      <c r="E603" s="38">
        <v>1</v>
      </c>
      <c r="F603" s="38">
        <v>0</v>
      </c>
      <c r="G603" s="29">
        <v>4.4166670000000003</v>
      </c>
      <c r="H603" s="29">
        <v>3.6904759999999999</v>
      </c>
      <c r="I603" s="29">
        <v>3.5119050000000001</v>
      </c>
      <c r="J603" s="29">
        <v>4.4166670000000003</v>
      </c>
      <c r="K603" s="29">
        <v>4.1666670000000003</v>
      </c>
      <c r="L603" s="29">
        <v>1.875</v>
      </c>
      <c r="M603" s="29">
        <v>1.9375</v>
      </c>
      <c r="N603" s="29">
        <v>2.2916669999999999</v>
      </c>
    </row>
    <row r="604" spans="1:14" x14ac:dyDescent="0.25">
      <c r="A604" s="5" t="s">
        <v>25</v>
      </c>
      <c r="B604" s="5" t="s">
        <v>76</v>
      </c>
      <c r="C604" s="28">
        <v>2010</v>
      </c>
      <c r="D604" s="28">
        <v>0</v>
      </c>
      <c r="E604" s="38">
        <v>1</v>
      </c>
      <c r="F604" s="38">
        <v>0</v>
      </c>
      <c r="G604" s="29">
        <v>4.1309519999999997</v>
      </c>
      <c r="H604" s="29">
        <v>3.4863949999999999</v>
      </c>
      <c r="I604" s="29">
        <v>3.307823</v>
      </c>
      <c r="J604" s="29">
        <v>4.1309519999999997</v>
      </c>
      <c r="K604" s="29">
        <v>3.8809520000000002</v>
      </c>
      <c r="L604" s="29">
        <v>1.875</v>
      </c>
      <c r="M604" s="29">
        <v>1.9375</v>
      </c>
      <c r="N604" s="29">
        <v>2.4583330000000001</v>
      </c>
    </row>
    <row r="605" spans="1:14" x14ac:dyDescent="0.25">
      <c r="A605" s="5" t="s">
        <v>25</v>
      </c>
      <c r="B605" s="5" t="s">
        <v>76</v>
      </c>
      <c r="C605" s="28">
        <v>2011</v>
      </c>
      <c r="D605" s="28">
        <v>0</v>
      </c>
      <c r="E605" s="38">
        <v>1</v>
      </c>
      <c r="F605" s="38">
        <v>0</v>
      </c>
      <c r="G605" s="29">
        <v>4.1309519999999997</v>
      </c>
      <c r="H605" s="29">
        <v>3.4863949999999999</v>
      </c>
      <c r="I605" s="29">
        <v>3.307823</v>
      </c>
      <c r="J605" s="29">
        <v>4.1309519999999997</v>
      </c>
      <c r="K605" s="29">
        <v>3.8809520000000002</v>
      </c>
      <c r="L605" s="29">
        <v>1.875</v>
      </c>
      <c r="M605" s="29">
        <v>1.9375</v>
      </c>
      <c r="N605" s="29">
        <v>2.4583330000000001</v>
      </c>
    </row>
    <row r="606" spans="1:14" x14ac:dyDescent="0.25">
      <c r="A606" s="5" t="s">
        <v>25</v>
      </c>
      <c r="B606" s="5" t="s">
        <v>76</v>
      </c>
      <c r="C606" s="28">
        <v>2012</v>
      </c>
      <c r="D606" s="28">
        <v>0</v>
      </c>
      <c r="E606" s="38">
        <v>1</v>
      </c>
      <c r="F606" s="38">
        <v>0</v>
      </c>
      <c r="G606" s="29">
        <v>3.5595240000000001</v>
      </c>
      <c r="H606" s="29">
        <v>3.0782310000000002</v>
      </c>
      <c r="I606" s="29">
        <v>2.8996599999999999</v>
      </c>
      <c r="J606" s="29">
        <v>3.5595240000000001</v>
      </c>
      <c r="K606" s="29">
        <v>3.3095240000000001</v>
      </c>
      <c r="L606" s="29">
        <v>1.875</v>
      </c>
      <c r="M606" s="29">
        <v>1.9375</v>
      </c>
      <c r="N606" s="29">
        <v>2.4583330000000001</v>
      </c>
    </row>
    <row r="607" spans="1:14" x14ac:dyDescent="0.25">
      <c r="A607" s="5" t="s">
        <v>25</v>
      </c>
      <c r="B607" s="5" t="s">
        <v>76</v>
      </c>
      <c r="C607" s="28">
        <v>2013</v>
      </c>
      <c r="D607" s="28">
        <v>1</v>
      </c>
      <c r="E607" s="38">
        <v>1</v>
      </c>
      <c r="F607" s="38">
        <v>0</v>
      </c>
      <c r="G607" s="29">
        <v>3.1845240000000001</v>
      </c>
      <c r="H607" s="29">
        <v>2.8103739999999999</v>
      </c>
      <c r="I607" s="29">
        <v>2.6853739999999999</v>
      </c>
      <c r="J607" s="29">
        <v>3.1845240000000001</v>
      </c>
      <c r="K607" s="29">
        <v>3.0095239999999999</v>
      </c>
      <c r="L607" s="29">
        <v>1.875</v>
      </c>
      <c r="M607" s="29">
        <v>1.8125</v>
      </c>
      <c r="N607" s="29">
        <v>2.3333330000000001</v>
      </c>
    </row>
    <row r="608" spans="1:14" x14ac:dyDescent="0.25">
      <c r="A608" s="5" t="s">
        <v>26</v>
      </c>
      <c r="B608" s="5" t="s">
        <v>77</v>
      </c>
      <c r="C608" s="28">
        <v>1993</v>
      </c>
      <c r="D608" s="28">
        <v>0</v>
      </c>
      <c r="E608" s="38">
        <v>1</v>
      </c>
      <c r="F608" s="38">
        <v>0</v>
      </c>
      <c r="G608" s="29">
        <v>2.4722219999999999</v>
      </c>
      <c r="J608" s="29">
        <v>2.4722219999999999</v>
      </c>
      <c r="M608" s="29">
        <v>1.375</v>
      </c>
    </row>
    <row r="609" spans="1:14" x14ac:dyDescent="0.25">
      <c r="A609" s="5" t="s">
        <v>26</v>
      </c>
      <c r="B609" s="5" t="s">
        <v>77</v>
      </c>
      <c r="C609" s="28">
        <v>1994</v>
      </c>
      <c r="D609" s="28">
        <v>0</v>
      </c>
      <c r="E609" s="38">
        <v>1</v>
      </c>
      <c r="F609" s="38">
        <v>0</v>
      </c>
      <c r="G609" s="29">
        <v>2.4722219999999999</v>
      </c>
      <c r="J609" s="29">
        <v>2.4722219999999999</v>
      </c>
      <c r="M609" s="29">
        <v>1.375</v>
      </c>
    </row>
    <row r="610" spans="1:14" x14ac:dyDescent="0.25">
      <c r="A610" s="5" t="s">
        <v>26</v>
      </c>
      <c r="B610" s="5" t="s">
        <v>77</v>
      </c>
      <c r="C610" s="28">
        <v>1995</v>
      </c>
      <c r="D610" s="28">
        <v>0</v>
      </c>
      <c r="E610" s="38">
        <v>1</v>
      </c>
      <c r="F610" s="38">
        <v>0</v>
      </c>
      <c r="G610" s="29">
        <v>2.4722219999999999</v>
      </c>
      <c r="J610" s="29">
        <v>2.4722219999999999</v>
      </c>
      <c r="M610" s="29">
        <v>1.375</v>
      </c>
    </row>
    <row r="611" spans="1:14" x14ac:dyDescent="0.25">
      <c r="A611" s="5" t="s">
        <v>26</v>
      </c>
      <c r="B611" s="5" t="s">
        <v>77</v>
      </c>
      <c r="C611" s="28">
        <v>1996</v>
      </c>
      <c r="D611" s="28">
        <v>0</v>
      </c>
      <c r="E611" s="38">
        <v>1</v>
      </c>
      <c r="F611" s="38">
        <v>0</v>
      </c>
      <c r="G611" s="29">
        <v>2.4722219999999999</v>
      </c>
      <c r="J611" s="29">
        <v>2.4722219999999999</v>
      </c>
      <c r="M611" s="29">
        <v>1.375</v>
      </c>
    </row>
    <row r="612" spans="1:14" x14ac:dyDescent="0.25">
      <c r="A612" s="5" t="s">
        <v>26</v>
      </c>
      <c r="B612" s="5" t="s">
        <v>77</v>
      </c>
      <c r="C612" s="28">
        <v>1997</v>
      </c>
      <c r="D612" s="28">
        <v>0</v>
      </c>
      <c r="E612" s="38">
        <v>1</v>
      </c>
      <c r="F612" s="38">
        <v>0</v>
      </c>
      <c r="G612" s="29">
        <v>2.4722219999999999</v>
      </c>
      <c r="J612" s="29">
        <v>2.4722219999999999</v>
      </c>
      <c r="M612" s="29">
        <v>1.375</v>
      </c>
    </row>
    <row r="613" spans="1:14" x14ac:dyDescent="0.25">
      <c r="A613" s="5" t="s">
        <v>26</v>
      </c>
      <c r="B613" s="5" t="s">
        <v>77</v>
      </c>
      <c r="C613" s="28">
        <v>1998</v>
      </c>
      <c r="D613" s="28">
        <v>0</v>
      </c>
      <c r="E613" s="38">
        <v>1</v>
      </c>
      <c r="F613" s="38">
        <v>0</v>
      </c>
      <c r="G613" s="29">
        <v>2.4722219999999999</v>
      </c>
      <c r="H613" s="29">
        <v>2.9087299999999998</v>
      </c>
      <c r="J613" s="29">
        <v>2.4722219999999999</v>
      </c>
      <c r="L613" s="29">
        <v>4</v>
      </c>
      <c r="M613" s="29">
        <v>1.375</v>
      </c>
    </row>
    <row r="614" spans="1:14" x14ac:dyDescent="0.25">
      <c r="A614" s="5" t="s">
        <v>26</v>
      </c>
      <c r="B614" s="5" t="s">
        <v>77</v>
      </c>
      <c r="C614" s="28">
        <v>1999</v>
      </c>
      <c r="D614" s="28">
        <v>0</v>
      </c>
      <c r="E614" s="38">
        <v>1</v>
      </c>
      <c r="F614" s="38">
        <v>0</v>
      </c>
      <c r="G614" s="29">
        <v>2.4722219999999999</v>
      </c>
      <c r="H614" s="29">
        <v>2.9087299999999998</v>
      </c>
      <c r="J614" s="29">
        <v>2.4722219999999999</v>
      </c>
      <c r="L614" s="29">
        <v>4</v>
      </c>
      <c r="M614" s="29">
        <v>1.375</v>
      </c>
    </row>
    <row r="615" spans="1:14" x14ac:dyDescent="0.25">
      <c r="A615" s="5" t="s">
        <v>26</v>
      </c>
      <c r="B615" s="5" t="s">
        <v>77</v>
      </c>
      <c r="C615" s="28">
        <v>2000</v>
      </c>
      <c r="D615" s="28">
        <v>0</v>
      </c>
      <c r="E615" s="38">
        <v>1</v>
      </c>
      <c r="F615" s="38">
        <v>0</v>
      </c>
      <c r="G615" s="29">
        <v>2.4722219999999999</v>
      </c>
      <c r="H615" s="29">
        <v>2.9087299999999998</v>
      </c>
      <c r="J615" s="29">
        <v>2.4722219999999999</v>
      </c>
      <c r="L615" s="29">
        <v>4</v>
      </c>
      <c r="M615" s="29">
        <v>1.375</v>
      </c>
    </row>
    <row r="616" spans="1:14" x14ac:dyDescent="0.25">
      <c r="A616" s="5" t="s">
        <v>26</v>
      </c>
      <c r="B616" s="5" t="s">
        <v>77</v>
      </c>
      <c r="C616" s="28">
        <v>2001</v>
      </c>
      <c r="D616" s="28">
        <v>0</v>
      </c>
      <c r="E616" s="38">
        <v>1</v>
      </c>
      <c r="F616" s="38">
        <v>0</v>
      </c>
      <c r="G616" s="29">
        <v>2.4722219999999999</v>
      </c>
      <c r="H616" s="29">
        <v>2.9087299999999998</v>
      </c>
      <c r="J616" s="29">
        <v>2.4722219999999999</v>
      </c>
      <c r="L616" s="29">
        <v>4</v>
      </c>
      <c r="M616" s="29">
        <v>1.375</v>
      </c>
    </row>
    <row r="617" spans="1:14" x14ac:dyDescent="0.25">
      <c r="A617" s="5" t="s">
        <v>26</v>
      </c>
      <c r="B617" s="5" t="s">
        <v>77</v>
      </c>
      <c r="C617" s="28">
        <v>2002</v>
      </c>
      <c r="D617" s="28">
        <v>0</v>
      </c>
      <c r="E617" s="38">
        <v>1</v>
      </c>
      <c r="F617" s="38">
        <v>0</v>
      </c>
      <c r="G617" s="29">
        <v>2.4722219999999999</v>
      </c>
      <c r="H617" s="29">
        <v>2.9087299999999998</v>
      </c>
      <c r="J617" s="29">
        <v>2.4722219999999999</v>
      </c>
      <c r="L617" s="29">
        <v>4</v>
      </c>
      <c r="M617" s="29">
        <v>1.375</v>
      </c>
    </row>
    <row r="618" spans="1:14" x14ac:dyDescent="0.25">
      <c r="A618" s="5" t="s">
        <v>26</v>
      </c>
      <c r="B618" s="5" t="s">
        <v>77</v>
      </c>
      <c r="C618" s="28">
        <v>2003</v>
      </c>
      <c r="D618" s="28">
        <v>0</v>
      </c>
      <c r="E618" s="38">
        <v>1</v>
      </c>
      <c r="F618" s="38">
        <v>0</v>
      </c>
      <c r="G618" s="29">
        <v>2.3055560000000002</v>
      </c>
      <c r="H618" s="29">
        <v>2.7896830000000001</v>
      </c>
      <c r="J618" s="29">
        <v>2.3055560000000002</v>
      </c>
      <c r="L618" s="29">
        <v>4</v>
      </c>
      <c r="M618" s="29">
        <v>1.375</v>
      </c>
    </row>
    <row r="619" spans="1:14" x14ac:dyDescent="0.25">
      <c r="A619" s="5" t="s">
        <v>26</v>
      </c>
      <c r="B619" s="5" t="s">
        <v>77</v>
      </c>
      <c r="C619" s="28">
        <v>2004</v>
      </c>
      <c r="D619" s="28">
        <v>0</v>
      </c>
      <c r="E619" s="38">
        <v>1</v>
      </c>
      <c r="F619" s="38">
        <v>0</v>
      </c>
      <c r="G619" s="29">
        <v>2.2222219999999999</v>
      </c>
      <c r="H619" s="29">
        <v>2.6587299999999998</v>
      </c>
      <c r="J619" s="29">
        <v>2.2222219999999999</v>
      </c>
      <c r="L619" s="29">
        <v>3.75</v>
      </c>
      <c r="M619" s="29">
        <v>0.625</v>
      </c>
    </row>
    <row r="620" spans="1:14" x14ac:dyDescent="0.25">
      <c r="A620" s="5" t="s">
        <v>26</v>
      </c>
      <c r="B620" s="5" t="s">
        <v>77</v>
      </c>
      <c r="C620" s="28">
        <v>2005</v>
      </c>
      <c r="D620" s="28">
        <v>0</v>
      </c>
      <c r="E620" s="38">
        <v>1</v>
      </c>
      <c r="F620" s="38">
        <v>0</v>
      </c>
      <c r="G620" s="29">
        <v>2.2222219999999999</v>
      </c>
      <c r="H620" s="29">
        <v>2.6587299999999998</v>
      </c>
      <c r="J620" s="29">
        <v>2.2222219999999999</v>
      </c>
      <c r="L620" s="29">
        <v>3.75</v>
      </c>
      <c r="M620" s="29">
        <v>0.625</v>
      </c>
    </row>
    <row r="621" spans="1:14" x14ac:dyDescent="0.25">
      <c r="A621" s="5" t="s">
        <v>26</v>
      </c>
      <c r="B621" s="5" t="s">
        <v>77</v>
      </c>
      <c r="C621" s="28">
        <v>2006</v>
      </c>
      <c r="D621" s="28">
        <v>0</v>
      </c>
      <c r="E621" s="38">
        <v>1</v>
      </c>
      <c r="F621" s="38">
        <v>0</v>
      </c>
      <c r="G621" s="29">
        <v>2.2222219999999999</v>
      </c>
      <c r="H621" s="29">
        <v>2.6587299999999998</v>
      </c>
      <c r="J621" s="29">
        <v>2.2222219999999999</v>
      </c>
      <c r="L621" s="29">
        <v>3.75</v>
      </c>
      <c r="M621" s="29">
        <v>0.625</v>
      </c>
    </row>
    <row r="622" spans="1:14" x14ac:dyDescent="0.25">
      <c r="A622" s="5" t="s">
        <v>26</v>
      </c>
      <c r="B622" s="5" t="s">
        <v>77</v>
      </c>
      <c r="C622" s="28">
        <v>2007</v>
      </c>
      <c r="D622" s="28">
        <v>0</v>
      </c>
      <c r="E622" s="38">
        <v>1</v>
      </c>
      <c r="F622" s="38">
        <v>0</v>
      </c>
      <c r="G622" s="29">
        <v>2.2222219999999999</v>
      </c>
      <c r="H622" s="29">
        <v>2.6587299999999998</v>
      </c>
      <c r="J622" s="29">
        <v>2.2222219999999999</v>
      </c>
      <c r="L622" s="29">
        <v>3.75</v>
      </c>
      <c r="M622" s="29">
        <v>0.625</v>
      </c>
    </row>
    <row r="623" spans="1:14" x14ac:dyDescent="0.25">
      <c r="A623" s="5" t="s">
        <v>26</v>
      </c>
      <c r="B623" s="5" t="s">
        <v>77</v>
      </c>
      <c r="C623" s="28">
        <v>2008</v>
      </c>
      <c r="D623" s="28">
        <v>0</v>
      </c>
      <c r="E623" s="38">
        <v>1</v>
      </c>
      <c r="F623" s="38">
        <v>0</v>
      </c>
      <c r="G623" s="29">
        <v>2.2222219999999999</v>
      </c>
      <c r="H623" s="29">
        <v>2.6587299999999998</v>
      </c>
      <c r="I623" s="29">
        <v>2.6349209999999998</v>
      </c>
      <c r="J623" s="29">
        <v>2.2222219999999999</v>
      </c>
      <c r="K623" s="29">
        <v>2.1888890000000001</v>
      </c>
      <c r="L623" s="29">
        <v>3.75</v>
      </c>
      <c r="M623" s="29">
        <v>1.625</v>
      </c>
      <c r="N623" s="29">
        <v>2.1666669999999999</v>
      </c>
    </row>
    <row r="624" spans="1:14" x14ac:dyDescent="0.25">
      <c r="A624" s="5" t="s">
        <v>26</v>
      </c>
      <c r="B624" s="5" t="s">
        <v>77</v>
      </c>
      <c r="C624" s="28">
        <v>2009</v>
      </c>
      <c r="D624" s="28">
        <v>0</v>
      </c>
      <c r="E624" s="38">
        <v>1</v>
      </c>
      <c r="F624" s="38">
        <v>0</v>
      </c>
      <c r="G624" s="29">
        <v>2.2222219999999999</v>
      </c>
      <c r="H624" s="29">
        <v>2.6587299999999998</v>
      </c>
      <c r="I624" s="29">
        <v>2.6349209999999998</v>
      </c>
      <c r="J624" s="29">
        <v>2.2222219999999999</v>
      </c>
      <c r="K624" s="29">
        <v>2.1888890000000001</v>
      </c>
      <c r="L624" s="29">
        <v>3.75</v>
      </c>
      <c r="M624" s="29">
        <v>1.625</v>
      </c>
      <c r="N624" s="29">
        <v>2.1666669999999999</v>
      </c>
    </row>
    <row r="625" spans="1:14" x14ac:dyDescent="0.25">
      <c r="A625" s="5" t="s">
        <v>26</v>
      </c>
      <c r="B625" s="5" t="s">
        <v>77</v>
      </c>
      <c r="C625" s="28">
        <v>2010</v>
      </c>
      <c r="D625" s="28">
        <v>0</v>
      </c>
      <c r="E625" s="38">
        <v>1</v>
      </c>
      <c r="F625" s="38">
        <v>0</v>
      </c>
      <c r="G625" s="29">
        <v>2.2222219999999999</v>
      </c>
      <c r="H625" s="29">
        <v>2.6587299999999998</v>
      </c>
      <c r="I625" s="29">
        <v>2.6349209999999998</v>
      </c>
      <c r="J625" s="29">
        <v>2.2222219999999999</v>
      </c>
      <c r="K625" s="29">
        <v>2.1888890000000001</v>
      </c>
      <c r="L625" s="29">
        <v>3.75</v>
      </c>
      <c r="M625" s="29">
        <v>1.625</v>
      </c>
      <c r="N625" s="29">
        <v>2.1666669999999999</v>
      </c>
    </row>
    <row r="626" spans="1:14" x14ac:dyDescent="0.25">
      <c r="A626" s="5" t="s">
        <v>26</v>
      </c>
      <c r="B626" s="5" t="s">
        <v>77</v>
      </c>
      <c r="C626" s="28">
        <v>2011</v>
      </c>
      <c r="D626" s="28">
        <v>0</v>
      </c>
      <c r="E626" s="38">
        <v>1</v>
      </c>
      <c r="F626" s="38">
        <v>0</v>
      </c>
      <c r="G626" s="29">
        <v>2.2222219999999999</v>
      </c>
      <c r="H626" s="29">
        <v>2.6587299999999998</v>
      </c>
      <c r="I626" s="29">
        <v>2.6349209999999998</v>
      </c>
      <c r="J626" s="29">
        <v>2.2222219999999999</v>
      </c>
      <c r="K626" s="29">
        <v>2.1888890000000001</v>
      </c>
      <c r="L626" s="29">
        <v>3.75</v>
      </c>
      <c r="M626" s="29">
        <v>1.75</v>
      </c>
      <c r="N626" s="29">
        <v>2.4166669999999999</v>
      </c>
    </row>
    <row r="627" spans="1:14" x14ac:dyDescent="0.25">
      <c r="A627" s="5" t="s">
        <v>26</v>
      </c>
      <c r="B627" s="5" t="s">
        <v>77</v>
      </c>
      <c r="C627" s="28">
        <v>2012</v>
      </c>
      <c r="D627" s="28">
        <v>0</v>
      </c>
      <c r="E627" s="38">
        <v>1</v>
      </c>
      <c r="F627" s="38">
        <v>0</v>
      </c>
      <c r="G627" s="29">
        <v>1.714286</v>
      </c>
      <c r="H627" s="29">
        <v>2.1887759999999998</v>
      </c>
      <c r="I627" s="29">
        <v>2.1649660000000002</v>
      </c>
      <c r="J627" s="29">
        <v>1.714286</v>
      </c>
      <c r="K627" s="29">
        <v>1.680952</v>
      </c>
      <c r="L627" s="29">
        <v>3.375</v>
      </c>
      <c r="M627" s="29">
        <v>1.625</v>
      </c>
      <c r="N627" s="29">
        <v>2.2916669999999999</v>
      </c>
    </row>
    <row r="628" spans="1:14" x14ac:dyDescent="0.25">
      <c r="A628" s="5" t="s">
        <v>26</v>
      </c>
      <c r="B628" s="5" t="s">
        <v>77</v>
      </c>
      <c r="C628" s="28">
        <v>2013</v>
      </c>
      <c r="D628" s="28">
        <v>1</v>
      </c>
      <c r="E628" s="38">
        <v>1</v>
      </c>
      <c r="F628" s="38">
        <v>0</v>
      </c>
      <c r="G628" s="29">
        <v>1.84127</v>
      </c>
      <c r="H628" s="29">
        <v>2.2794789999999998</v>
      </c>
      <c r="I628" s="29">
        <v>2.2556690000000001</v>
      </c>
      <c r="J628" s="29">
        <v>1.84127</v>
      </c>
      <c r="K628" s="29">
        <v>1.8079369999999999</v>
      </c>
      <c r="L628" s="29">
        <v>3.375</v>
      </c>
      <c r="M628" s="29">
        <v>1.75</v>
      </c>
      <c r="N628" s="29">
        <v>2.4166669999999999</v>
      </c>
    </row>
    <row r="629" spans="1:14" x14ac:dyDescent="0.25">
      <c r="A629" s="5" t="s">
        <v>27</v>
      </c>
      <c r="B629" s="5" t="s">
        <v>78</v>
      </c>
      <c r="C629" s="28">
        <v>2008</v>
      </c>
      <c r="D629" s="28">
        <v>0</v>
      </c>
      <c r="E629" s="38">
        <v>1</v>
      </c>
      <c r="F629" s="38">
        <v>0</v>
      </c>
      <c r="G629" s="29">
        <v>2.6507939999999999</v>
      </c>
      <c r="H629" s="29">
        <v>2.85771</v>
      </c>
      <c r="I629" s="29">
        <v>2.7029480000000001</v>
      </c>
      <c r="J629" s="29">
        <v>2.6507939999999999</v>
      </c>
      <c r="K629" s="29">
        <v>2.4341270000000002</v>
      </c>
      <c r="L629" s="29">
        <v>3.375</v>
      </c>
      <c r="M629" s="29">
        <v>1.8125</v>
      </c>
      <c r="N629" s="29">
        <v>2.5</v>
      </c>
    </row>
    <row r="630" spans="1:14" x14ac:dyDescent="0.25">
      <c r="A630" s="5" t="s">
        <v>27</v>
      </c>
      <c r="B630" s="5" t="s">
        <v>78</v>
      </c>
      <c r="C630" s="28">
        <v>2009</v>
      </c>
      <c r="D630" s="28">
        <v>0</v>
      </c>
      <c r="E630" s="38">
        <v>1</v>
      </c>
      <c r="F630" s="38">
        <v>0</v>
      </c>
      <c r="G630" s="29">
        <v>2.6507939999999999</v>
      </c>
      <c r="H630" s="29">
        <v>2.85771</v>
      </c>
      <c r="I630" s="29">
        <v>2.7029480000000001</v>
      </c>
      <c r="J630" s="29">
        <v>2.6507939999999999</v>
      </c>
      <c r="K630" s="29">
        <v>2.4341270000000002</v>
      </c>
      <c r="L630" s="29">
        <v>3.375</v>
      </c>
      <c r="M630" s="29">
        <v>1.8125</v>
      </c>
      <c r="N630" s="29">
        <v>2.5</v>
      </c>
    </row>
    <row r="631" spans="1:14" x14ac:dyDescent="0.25">
      <c r="A631" s="5" t="s">
        <v>27</v>
      </c>
      <c r="B631" s="5" t="s">
        <v>78</v>
      </c>
      <c r="C631" s="28">
        <v>2010</v>
      </c>
      <c r="D631" s="28">
        <v>0</v>
      </c>
      <c r="E631" s="38">
        <v>1</v>
      </c>
      <c r="F631" s="38">
        <v>0</v>
      </c>
      <c r="G631" s="29">
        <v>2.6507939999999999</v>
      </c>
      <c r="H631" s="29">
        <v>2.85771</v>
      </c>
      <c r="I631" s="29">
        <v>2.7029480000000001</v>
      </c>
      <c r="J631" s="29">
        <v>2.6507939999999999</v>
      </c>
      <c r="K631" s="29">
        <v>2.4341270000000002</v>
      </c>
      <c r="L631" s="29">
        <v>3.375</v>
      </c>
      <c r="M631" s="29">
        <v>1.8125</v>
      </c>
      <c r="N631" s="29">
        <v>2.5</v>
      </c>
    </row>
    <row r="632" spans="1:14" x14ac:dyDescent="0.25">
      <c r="A632" s="5" t="s">
        <v>27</v>
      </c>
      <c r="B632" s="5" t="s">
        <v>78</v>
      </c>
      <c r="C632" s="28">
        <v>2011</v>
      </c>
      <c r="D632" s="28">
        <v>0</v>
      </c>
      <c r="E632" s="38">
        <v>1</v>
      </c>
      <c r="F632" s="38">
        <v>0</v>
      </c>
      <c r="G632" s="29">
        <v>2.6031749999999998</v>
      </c>
      <c r="H632" s="29">
        <v>2.823696</v>
      </c>
      <c r="I632" s="29">
        <v>2.6689340000000001</v>
      </c>
      <c r="J632" s="29">
        <v>2.6031749999999998</v>
      </c>
      <c r="K632" s="29">
        <v>2.3865080000000001</v>
      </c>
      <c r="L632" s="29">
        <v>3.375</v>
      </c>
      <c r="M632" s="29">
        <v>1.8125</v>
      </c>
      <c r="N632" s="29">
        <v>2.5</v>
      </c>
    </row>
    <row r="633" spans="1:14" x14ac:dyDescent="0.25">
      <c r="A633" s="5" t="s">
        <v>27</v>
      </c>
      <c r="B633" s="5" t="s">
        <v>78</v>
      </c>
      <c r="C633" s="28">
        <v>2012</v>
      </c>
      <c r="D633" s="28">
        <v>0</v>
      </c>
      <c r="E633" s="38">
        <v>1</v>
      </c>
      <c r="F633" s="38">
        <v>0</v>
      </c>
      <c r="G633" s="29">
        <v>2.6031749999999998</v>
      </c>
      <c r="H633" s="29">
        <v>2.823696</v>
      </c>
      <c r="I633" s="29">
        <v>2.6689340000000001</v>
      </c>
      <c r="J633" s="29">
        <v>2.6031749999999998</v>
      </c>
      <c r="K633" s="29">
        <v>2.3865080000000001</v>
      </c>
      <c r="L633" s="29">
        <v>3.375</v>
      </c>
      <c r="M633" s="29">
        <v>1.8125</v>
      </c>
      <c r="N633" s="29">
        <v>2.5</v>
      </c>
    </row>
    <row r="634" spans="1:14" x14ac:dyDescent="0.25">
      <c r="A634" s="5" t="s">
        <v>27</v>
      </c>
      <c r="B634" s="5" t="s">
        <v>78</v>
      </c>
      <c r="C634" s="28">
        <v>2013</v>
      </c>
      <c r="D634" s="28">
        <v>0</v>
      </c>
      <c r="E634" s="38">
        <v>1</v>
      </c>
      <c r="F634" s="38">
        <v>0</v>
      </c>
      <c r="G634" s="29">
        <v>2.6031749999999998</v>
      </c>
      <c r="H634" s="29">
        <v>2.823696</v>
      </c>
      <c r="I634" s="29">
        <v>2.6689340000000001</v>
      </c>
      <c r="J634" s="29">
        <v>2.6031749999999998</v>
      </c>
      <c r="K634" s="29">
        <v>2.3865080000000001</v>
      </c>
      <c r="L634" s="29">
        <v>3.375</v>
      </c>
      <c r="M634" s="29">
        <v>1.8125</v>
      </c>
      <c r="N634" s="29">
        <v>2.5</v>
      </c>
    </row>
    <row r="635" spans="1:14" x14ac:dyDescent="0.25">
      <c r="A635" s="5" t="s">
        <v>27</v>
      </c>
      <c r="B635" s="5" t="s">
        <v>78</v>
      </c>
      <c r="C635" s="28">
        <v>2014</v>
      </c>
      <c r="D635" s="28">
        <v>1</v>
      </c>
      <c r="E635" s="38">
        <v>1</v>
      </c>
      <c r="F635" s="38">
        <v>0</v>
      </c>
      <c r="G635" s="29">
        <v>2.1587299999999998</v>
      </c>
      <c r="H635" s="29">
        <v>2.5062359999999999</v>
      </c>
      <c r="I635" s="29">
        <v>2.3871880000000001</v>
      </c>
      <c r="J635" s="29">
        <v>2.1587299999999998</v>
      </c>
      <c r="K635" s="29">
        <v>1.9920640000000001</v>
      </c>
      <c r="L635" s="29">
        <v>3.375</v>
      </c>
      <c r="M635" s="29">
        <v>1.5</v>
      </c>
      <c r="N635" s="29">
        <v>2.125</v>
      </c>
    </row>
    <row r="636" spans="1:14" x14ac:dyDescent="0.25">
      <c r="A636" s="5" t="s">
        <v>28</v>
      </c>
      <c r="B636" s="5" t="s">
        <v>79</v>
      </c>
      <c r="C636" s="28">
        <v>1985</v>
      </c>
      <c r="D636" s="28">
        <v>0</v>
      </c>
      <c r="E636" s="38">
        <v>1</v>
      </c>
      <c r="F636" s="38">
        <v>0</v>
      </c>
      <c r="G636" s="29">
        <v>3.5476190000000001</v>
      </c>
      <c r="J636" s="29">
        <v>3.5476190000000001</v>
      </c>
      <c r="M636" s="29">
        <v>3.75</v>
      </c>
    </row>
    <row r="637" spans="1:14" x14ac:dyDescent="0.25">
      <c r="A637" s="5" t="s">
        <v>28</v>
      </c>
      <c r="B637" s="5" t="s">
        <v>79</v>
      </c>
      <c r="C637" s="28">
        <v>1986</v>
      </c>
      <c r="D637" s="28">
        <v>0</v>
      </c>
      <c r="E637" s="38">
        <v>1</v>
      </c>
      <c r="F637" s="38">
        <v>0</v>
      </c>
      <c r="G637" s="29">
        <v>3.5476190000000001</v>
      </c>
      <c r="J637" s="29">
        <v>3.5476190000000001</v>
      </c>
      <c r="M637" s="29">
        <v>3.75</v>
      </c>
    </row>
    <row r="638" spans="1:14" x14ac:dyDescent="0.25">
      <c r="A638" s="5" t="s">
        <v>28</v>
      </c>
      <c r="B638" s="5" t="s">
        <v>79</v>
      </c>
      <c r="C638" s="28">
        <v>1987</v>
      </c>
      <c r="D638" s="28">
        <v>0</v>
      </c>
      <c r="E638" s="38">
        <v>1</v>
      </c>
      <c r="F638" s="38">
        <v>0</v>
      </c>
      <c r="G638" s="29">
        <v>3.5476190000000001</v>
      </c>
      <c r="J638" s="29">
        <v>3.5476190000000001</v>
      </c>
      <c r="M638" s="29">
        <v>3.75</v>
      </c>
    </row>
    <row r="639" spans="1:14" x14ac:dyDescent="0.25">
      <c r="A639" s="5" t="s">
        <v>28</v>
      </c>
      <c r="B639" s="5" t="s">
        <v>79</v>
      </c>
      <c r="C639" s="28">
        <v>1988</v>
      </c>
      <c r="D639" s="28">
        <v>0</v>
      </c>
      <c r="E639" s="38">
        <v>1</v>
      </c>
      <c r="F639" s="38">
        <v>0</v>
      </c>
      <c r="G639" s="29">
        <v>3.5476190000000001</v>
      </c>
      <c r="J639" s="29">
        <v>3.5476190000000001</v>
      </c>
      <c r="M639" s="29">
        <v>3.75</v>
      </c>
    </row>
    <row r="640" spans="1:14" x14ac:dyDescent="0.25">
      <c r="A640" s="5" t="s">
        <v>28</v>
      </c>
      <c r="B640" s="5" t="s">
        <v>79</v>
      </c>
      <c r="C640" s="28">
        <v>1989</v>
      </c>
      <c r="D640" s="28">
        <v>0</v>
      </c>
      <c r="E640" s="38">
        <v>1</v>
      </c>
      <c r="F640" s="38">
        <v>0</v>
      </c>
      <c r="G640" s="29">
        <v>3.5476190000000001</v>
      </c>
      <c r="J640" s="29">
        <v>3.5476190000000001</v>
      </c>
      <c r="M640" s="29">
        <v>3.75</v>
      </c>
    </row>
    <row r="641" spans="1:13" x14ac:dyDescent="0.25">
      <c r="A641" s="5" t="s">
        <v>28</v>
      </c>
      <c r="B641" s="5" t="s">
        <v>79</v>
      </c>
      <c r="C641" s="28">
        <v>1990</v>
      </c>
      <c r="D641" s="28">
        <v>0</v>
      </c>
      <c r="E641" s="38">
        <v>1</v>
      </c>
      <c r="F641" s="38">
        <v>0</v>
      </c>
      <c r="G641" s="29">
        <v>3.5476190000000001</v>
      </c>
      <c r="J641" s="29">
        <v>3.5476190000000001</v>
      </c>
      <c r="M641" s="29">
        <v>3.75</v>
      </c>
    </row>
    <row r="642" spans="1:13" x14ac:dyDescent="0.25">
      <c r="A642" s="5" t="s">
        <v>28</v>
      </c>
      <c r="B642" s="5" t="s">
        <v>79</v>
      </c>
      <c r="C642" s="28">
        <v>1991</v>
      </c>
      <c r="D642" s="28">
        <v>0</v>
      </c>
      <c r="E642" s="38">
        <v>1</v>
      </c>
      <c r="F642" s="38">
        <v>0</v>
      </c>
      <c r="G642" s="29">
        <v>3.5476190000000001</v>
      </c>
      <c r="J642" s="29">
        <v>3.5476190000000001</v>
      </c>
      <c r="M642" s="29">
        <v>3.75</v>
      </c>
    </row>
    <row r="643" spans="1:13" x14ac:dyDescent="0.25">
      <c r="A643" s="5" t="s">
        <v>28</v>
      </c>
      <c r="B643" s="5" t="s">
        <v>79</v>
      </c>
      <c r="C643" s="28">
        <v>1992</v>
      </c>
      <c r="D643" s="28">
        <v>0</v>
      </c>
      <c r="E643" s="38">
        <v>1</v>
      </c>
      <c r="F643" s="38">
        <v>0</v>
      </c>
      <c r="G643" s="29">
        <v>3.5476190000000001</v>
      </c>
      <c r="J643" s="29">
        <v>3.5476190000000001</v>
      </c>
      <c r="M643" s="29">
        <v>3.75</v>
      </c>
    </row>
    <row r="644" spans="1:13" x14ac:dyDescent="0.25">
      <c r="A644" s="5" t="s">
        <v>28</v>
      </c>
      <c r="B644" s="5" t="s">
        <v>79</v>
      </c>
      <c r="C644" s="28">
        <v>1993</v>
      </c>
      <c r="D644" s="28">
        <v>0</v>
      </c>
      <c r="E644" s="38">
        <v>1</v>
      </c>
      <c r="F644" s="38">
        <v>0</v>
      </c>
      <c r="G644" s="29">
        <v>3.5476190000000001</v>
      </c>
      <c r="J644" s="29">
        <v>3.5476190000000001</v>
      </c>
      <c r="M644" s="29">
        <v>3.75</v>
      </c>
    </row>
    <row r="645" spans="1:13" x14ac:dyDescent="0.25">
      <c r="A645" s="5" t="s">
        <v>28</v>
      </c>
      <c r="B645" s="5" t="s">
        <v>79</v>
      </c>
      <c r="C645" s="28">
        <v>1994</v>
      </c>
      <c r="D645" s="28">
        <v>0</v>
      </c>
      <c r="E645" s="38">
        <v>1</v>
      </c>
      <c r="F645" s="38">
        <v>0</v>
      </c>
      <c r="G645" s="29">
        <v>3.5476190000000001</v>
      </c>
      <c r="J645" s="29">
        <v>3.5476190000000001</v>
      </c>
      <c r="M645" s="29">
        <v>3.75</v>
      </c>
    </row>
    <row r="646" spans="1:13" x14ac:dyDescent="0.25">
      <c r="A646" s="5" t="s">
        <v>28</v>
      </c>
      <c r="B646" s="5" t="s">
        <v>79</v>
      </c>
      <c r="C646" s="28">
        <v>1995</v>
      </c>
      <c r="D646" s="28">
        <v>0</v>
      </c>
      <c r="E646" s="38">
        <v>1</v>
      </c>
      <c r="F646" s="38">
        <v>0</v>
      </c>
      <c r="G646" s="29">
        <v>2.3571430000000002</v>
      </c>
      <c r="J646" s="29">
        <v>2.3571430000000002</v>
      </c>
      <c r="M646" s="29">
        <v>3.25</v>
      </c>
    </row>
    <row r="647" spans="1:13" x14ac:dyDescent="0.25">
      <c r="A647" s="5" t="s">
        <v>28</v>
      </c>
      <c r="B647" s="5" t="s">
        <v>79</v>
      </c>
      <c r="C647" s="28">
        <v>1996</v>
      </c>
      <c r="D647" s="28">
        <v>0</v>
      </c>
      <c r="E647" s="38">
        <v>1</v>
      </c>
      <c r="F647" s="38">
        <v>0</v>
      </c>
      <c r="G647" s="29">
        <v>2.3571430000000002</v>
      </c>
      <c r="J647" s="29">
        <v>2.3571430000000002</v>
      </c>
      <c r="M647" s="29">
        <v>3.25</v>
      </c>
    </row>
    <row r="648" spans="1:13" x14ac:dyDescent="0.25">
      <c r="A648" s="5" t="s">
        <v>28</v>
      </c>
      <c r="B648" s="5" t="s">
        <v>79</v>
      </c>
      <c r="C648" s="28">
        <v>1997</v>
      </c>
      <c r="D648" s="28">
        <v>0</v>
      </c>
      <c r="E648" s="38">
        <v>1</v>
      </c>
      <c r="F648" s="38">
        <v>0</v>
      </c>
      <c r="G648" s="29">
        <v>2.3571430000000002</v>
      </c>
      <c r="J648" s="29">
        <v>2.3571430000000002</v>
      </c>
      <c r="M648" s="29">
        <v>3.25</v>
      </c>
    </row>
    <row r="649" spans="1:13" x14ac:dyDescent="0.25">
      <c r="A649" s="5" t="s">
        <v>28</v>
      </c>
      <c r="B649" s="5" t="s">
        <v>79</v>
      </c>
      <c r="C649" s="28">
        <v>1998</v>
      </c>
      <c r="D649" s="28">
        <v>0</v>
      </c>
      <c r="E649" s="38">
        <v>1</v>
      </c>
      <c r="F649" s="38">
        <v>0</v>
      </c>
      <c r="G649" s="29">
        <v>2.3571430000000002</v>
      </c>
      <c r="H649" s="29">
        <v>2.7551019999999999</v>
      </c>
      <c r="J649" s="29">
        <v>2.3571430000000002</v>
      </c>
      <c r="L649" s="29">
        <v>3.75</v>
      </c>
      <c r="M649" s="29">
        <v>3.25</v>
      </c>
    </row>
    <row r="650" spans="1:13" x14ac:dyDescent="0.25">
      <c r="A650" s="5" t="s">
        <v>28</v>
      </c>
      <c r="B650" s="5" t="s">
        <v>79</v>
      </c>
      <c r="C650" s="28">
        <v>1999</v>
      </c>
      <c r="D650" s="28">
        <v>0</v>
      </c>
      <c r="E650" s="38">
        <v>1</v>
      </c>
      <c r="F650" s="38">
        <v>0</v>
      </c>
      <c r="G650" s="29">
        <v>2.3571430000000002</v>
      </c>
      <c r="H650" s="29">
        <v>2.7551019999999999</v>
      </c>
      <c r="J650" s="29">
        <v>2.3571430000000002</v>
      </c>
      <c r="L650" s="29">
        <v>3.75</v>
      </c>
      <c r="M650" s="29">
        <v>3.25</v>
      </c>
    </row>
    <row r="651" spans="1:13" x14ac:dyDescent="0.25">
      <c r="A651" s="5" t="s">
        <v>28</v>
      </c>
      <c r="B651" s="5" t="s">
        <v>79</v>
      </c>
      <c r="C651" s="28">
        <v>2000</v>
      </c>
      <c r="D651" s="28">
        <v>0</v>
      </c>
      <c r="E651" s="38">
        <v>1</v>
      </c>
      <c r="F651" s="38">
        <v>0</v>
      </c>
      <c r="G651" s="29">
        <v>2.3571430000000002</v>
      </c>
      <c r="H651" s="29">
        <v>2.7551019999999999</v>
      </c>
      <c r="J651" s="29">
        <v>2.3571430000000002</v>
      </c>
      <c r="L651" s="29">
        <v>3.75</v>
      </c>
      <c r="M651" s="29">
        <v>3.25</v>
      </c>
    </row>
    <row r="652" spans="1:13" x14ac:dyDescent="0.25">
      <c r="A652" s="5" t="s">
        <v>28</v>
      </c>
      <c r="B652" s="5" t="s">
        <v>79</v>
      </c>
      <c r="C652" s="28">
        <v>2001</v>
      </c>
      <c r="D652" s="28">
        <v>0</v>
      </c>
      <c r="E652" s="38">
        <v>1</v>
      </c>
      <c r="F652" s="38">
        <v>0</v>
      </c>
      <c r="G652" s="29">
        <v>2.3571430000000002</v>
      </c>
      <c r="H652" s="29">
        <v>2.7551019999999999</v>
      </c>
      <c r="J652" s="29">
        <v>2.3571430000000002</v>
      </c>
      <c r="L652" s="29">
        <v>3.75</v>
      </c>
      <c r="M652" s="29">
        <v>3.25</v>
      </c>
    </row>
    <row r="653" spans="1:13" x14ac:dyDescent="0.25">
      <c r="A653" s="5" t="s">
        <v>28</v>
      </c>
      <c r="B653" s="5" t="s">
        <v>79</v>
      </c>
      <c r="C653" s="28">
        <v>2002</v>
      </c>
      <c r="D653" s="28">
        <v>0</v>
      </c>
      <c r="E653" s="38">
        <v>1</v>
      </c>
      <c r="F653" s="38">
        <v>0</v>
      </c>
      <c r="G653" s="29">
        <v>2.3571430000000002</v>
      </c>
      <c r="H653" s="29">
        <v>2.7551019999999999</v>
      </c>
      <c r="J653" s="29">
        <v>2.3571430000000002</v>
      </c>
      <c r="L653" s="29">
        <v>3.75</v>
      </c>
      <c r="M653" s="29">
        <v>3.25</v>
      </c>
    </row>
    <row r="654" spans="1:13" x14ac:dyDescent="0.25">
      <c r="A654" s="5" t="s">
        <v>28</v>
      </c>
      <c r="B654" s="5" t="s">
        <v>79</v>
      </c>
      <c r="C654" s="28">
        <v>2003</v>
      </c>
      <c r="D654" s="28">
        <v>0</v>
      </c>
      <c r="E654" s="38">
        <v>1</v>
      </c>
      <c r="F654" s="38">
        <v>0</v>
      </c>
      <c r="G654" s="29">
        <v>2.3571430000000002</v>
      </c>
      <c r="H654" s="29">
        <v>2.7551019999999999</v>
      </c>
      <c r="J654" s="29">
        <v>2.3571430000000002</v>
      </c>
      <c r="L654" s="29">
        <v>3.75</v>
      </c>
      <c r="M654" s="29">
        <v>3.25</v>
      </c>
    </row>
    <row r="655" spans="1:13" x14ac:dyDescent="0.25">
      <c r="A655" s="5" t="s">
        <v>28</v>
      </c>
      <c r="B655" s="5" t="s">
        <v>79</v>
      </c>
      <c r="C655" s="28">
        <v>2004</v>
      </c>
      <c r="D655" s="28">
        <v>0</v>
      </c>
      <c r="E655" s="38">
        <v>1</v>
      </c>
      <c r="F655" s="38">
        <v>0</v>
      </c>
      <c r="G655" s="29">
        <v>2.3571430000000002</v>
      </c>
      <c r="H655" s="29">
        <v>2.7551019999999999</v>
      </c>
      <c r="J655" s="29">
        <v>2.3571430000000002</v>
      </c>
      <c r="L655" s="29">
        <v>3.75</v>
      </c>
      <c r="M655" s="29">
        <v>3.25</v>
      </c>
    </row>
    <row r="656" spans="1:13" x14ac:dyDescent="0.25">
      <c r="A656" s="5" t="s">
        <v>28</v>
      </c>
      <c r="B656" s="5" t="s">
        <v>79</v>
      </c>
      <c r="C656" s="28">
        <v>2005</v>
      </c>
      <c r="D656" s="28">
        <v>0</v>
      </c>
      <c r="E656" s="38">
        <v>1</v>
      </c>
      <c r="F656" s="38">
        <v>0</v>
      </c>
      <c r="G656" s="29">
        <v>2.3571430000000002</v>
      </c>
      <c r="H656" s="29">
        <v>2.7551019999999999</v>
      </c>
      <c r="J656" s="29">
        <v>2.3571430000000002</v>
      </c>
      <c r="L656" s="29">
        <v>3.75</v>
      </c>
      <c r="M656" s="29">
        <v>3.25</v>
      </c>
    </row>
    <row r="657" spans="1:14" x14ac:dyDescent="0.25">
      <c r="A657" s="5" t="s">
        <v>28</v>
      </c>
      <c r="B657" s="5" t="s">
        <v>79</v>
      </c>
      <c r="C657" s="28">
        <v>2006</v>
      </c>
      <c r="D657" s="28">
        <v>0</v>
      </c>
      <c r="E657" s="38">
        <v>1</v>
      </c>
      <c r="F657" s="38">
        <v>0</v>
      </c>
      <c r="G657" s="29">
        <v>2.3571430000000002</v>
      </c>
      <c r="H657" s="29">
        <v>2.7551019999999999</v>
      </c>
      <c r="J657" s="29">
        <v>2.3571430000000002</v>
      </c>
      <c r="L657" s="29">
        <v>3.75</v>
      </c>
      <c r="M657" s="29">
        <v>3.25</v>
      </c>
    </row>
    <row r="658" spans="1:14" x14ac:dyDescent="0.25">
      <c r="A658" s="5" t="s">
        <v>28</v>
      </c>
      <c r="B658" s="5" t="s">
        <v>79</v>
      </c>
      <c r="C658" s="28">
        <v>2007</v>
      </c>
      <c r="D658" s="28">
        <v>0</v>
      </c>
      <c r="E658" s="38">
        <v>1</v>
      </c>
      <c r="F658" s="38">
        <v>0</v>
      </c>
      <c r="G658" s="29">
        <v>2.3571430000000002</v>
      </c>
      <c r="H658" s="29">
        <v>2.7551019999999999</v>
      </c>
      <c r="J658" s="29">
        <v>2.3571430000000002</v>
      </c>
      <c r="L658" s="29">
        <v>3.75</v>
      </c>
      <c r="M658" s="29">
        <v>3</v>
      </c>
    </row>
    <row r="659" spans="1:14" x14ac:dyDescent="0.25">
      <c r="A659" s="5" t="s">
        <v>28</v>
      </c>
      <c r="B659" s="5" t="s">
        <v>79</v>
      </c>
      <c r="C659" s="28">
        <v>2008</v>
      </c>
      <c r="D659" s="28">
        <v>0</v>
      </c>
      <c r="E659" s="38">
        <v>1</v>
      </c>
      <c r="F659" s="38">
        <v>0</v>
      </c>
      <c r="G659" s="29">
        <v>2.3571430000000002</v>
      </c>
      <c r="H659" s="29">
        <v>2.7551019999999999</v>
      </c>
      <c r="I659" s="29">
        <v>2.6598639999999998</v>
      </c>
      <c r="J659" s="29">
        <v>2.3571430000000002</v>
      </c>
      <c r="K659" s="29">
        <v>2.2238090000000001</v>
      </c>
      <c r="L659" s="29">
        <v>3.75</v>
      </c>
      <c r="M659" s="29">
        <v>3</v>
      </c>
      <c r="N659" s="29">
        <v>3.5</v>
      </c>
    </row>
    <row r="660" spans="1:14" x14ac:dyDescent="0.25">
      <c r="A660" s="5" t="s">
        <v>28</v>
      </c>
      <c r="B660" s="5" t="s">
        <v>79</v>
      </c>
      <c r="C660" s="28">
        <v>2009</v>
      </c>
      <c r="D660" s="28">
        <v>0</v>
      </c>
      <c r="E660" s="38">
        <v>1</v>
      </c>
      <c r="F660" s="38">
        <v>0</v>
      </c>
      <c r="G660" s="29">
        <v>2.3571430000000002</v>
      </c>
      <c r="H660" s="29">
        <v>2.7551019999999999</v>
      </c>
      <c r="I660" s="29">
        <v>2.6598639999999998</v>
      </c>
      <c r="J660" s="29">
        <v>2.3571430000000002</v>
      </c>
      <c r="K660" s="29">
        <v>2.2238090000000001</v>
      </c>
      <c r="L660" s="29">
        <v>3.75</v>
      </c>
      <c r="M660" s="29">
        <v>3</v>
      </c>
      <c r="N660" s="29">
        <v>3.5</v>
      </c>
    </row>
    <row r="661" spans="1:14" x14ac:dyDescent="0.25">
      <c r="A661" s="5" t="s">
        <v>28</v>
      </c>
      <c r="B661" s="5" t="s">
        <v>79</v>
      </c>
      <c r="C661" s="28">
        <v>2010</v>
      </c>
      <c r="D661" s="28">
        <v>0</v>
      </c>
      <c r="E661" s="38">
        <v>1</v>
      </c>
      <c r="F661" s="38">
        <v>0</v>
      </c>
      <c r="G661" s="29">
        <v>2.3571430000000002</v>
      </c>
      <c r="H661" s="29">
        <v>2.7551019999999999</v>
      </c>
      <c r="I661" s="29">
        <v>2.6598639999999998</v>
      </c>
      <c r="J661" s="29">
        <v>2.3571430000000002</v>
      </c>
      <c r="K661" s="29">
        <v>2.2238090000000001</v>
      </c>
      <c r="L661" s="29">
        <v>3.75</v>
      </c>
      <c r="M661" s="29">
        <v>3</v>
      </c>
      <c r="N661" s="29">
        <v>3.5</v>
      </c>
    </row>
    <row r="662" spans="1:14" x14ac:dyDescent="0.25">
      <c r="A662" s="5" t="s">
        <v>28</v>
      </c>
      <c r="B662" s="5" t="s">
        <v>79</v>
      </c>
      <c r="C662" s="28">
        <v>2011</v>
      </c>
      <c r="D662" s="28">
        <v>0</v>
      </c>
      <c r="E662" s="38">
        <v>1</v>
      </c>
      <c r="F662" s="38">
        <v>0</v>
      </c>
      <c r="G662" s="29">
        <v>2.214286</v>
      </c>
      <c r="H662" s="29">
        <v>2.6530610000000001</v>
      </c>
      <c r="I662" s="29">
        <v>2.557823</v>
      </c>
      <c r="J662" s="29">
        <v>2.214286</v>
      </c>
      <c r="K662" s="29">
        <v>2.0809519999999999</v>
      </c>
      <c r="L662" s="29">
        <v>3.75</v>
      </c>
      <c r="M662" s="29">
        <v>2.5625</v>
      </c>
      <c r="N662" s="29">
        <v>3.1666669999999999</v>
      </c>
    </row>
    <row r="663" spans="1:14" x14ac:dyDescent="0.25">
      <c r="A663" s="5" t="s">
        <v>28</v>
      </c>
      <c r="B663" s="5" t="s">
        <v>79</v>
      </c>
      <c r="C663" s="28">
        <v>2012</v>
      </c>
      <c r="D663" s="28">
        <v>0</v>
      </c>
      <c r="E663" s="38">
        <v>1</v>
      </c>
      <c r="F663" s="38">
        <v>0</v>
      </c>
      <c r="G663" s="29">
        <v>2.214286</v>
      </c>
      <c r="H663" s="29">
        <v>2.6530610000000001</v>
      </c>
      <c r="I663" s="29">
        <v>2.557823</v>
      </c>
      <c r="J663" s="29">
        <v>2.214286</v>
      </c>
      <c r="K663" s="29">
        <v>2.0809519999999999</v>
      </c>
      <c r="L663" s="29">
        <v>3.75</v>
      </c>
      <c r="M663" s="29">
        <v>2.6875</v>
      </c>
      <c r="N663" s="29">
        <v>3.2916669999999999</v>
      </c>
    </row>
    <row r="664" spans="1:14" x14ac:dyDescent="0.25">
      <c r="A664" s="5" t="s">
        <v>28</v>
      </c>
      <c r="B664" s="5" t="s">
        <v>79</v>
      </c>
      <c r="C664" s="28">
        <v>2013</v>
      </c>
      <c r="D664" s="28">
        <v>1</v>
      </c>
      <c r="E664" s="38">
        <v>1</v>
      </c>
      <c r="F664" s="38">
        <v>0</v>
      </c>
      <c r="G664" s="29">
        <v>2.0476190000000001</v>
      </c>
      <c r="H664" s="29">
        <v>2.4268709999999998</v>
      </c>
      <c r="I664" s="29">
        <v>2.355442</v>
      </c>
      <c r="J664" s="29">
        <v>2.0476190000000001</v>
      </c>
      <c r="K664" s="29">
        <v>1.947619</v>
      </c>
      <c r="L664" s="29">
        <v>3.375</v>
      </c>
      <c r="M664" s="29">
        <v>2.5625</v>
      </c>
      <c r="N664" s="29">
        <v>3.1666669999999999</v>
      </c>
    </row>
    <row r="665" spans="1:14" x14ac:dyDescent="0.25">
      <c r="A665" s="5" t="s">
        <v>29</v>
      </c>
      <c r="B665" s="5" t="s">
        <v>80</v>
      </c>
      <c r="C665" s="28">
        <v>1985</v>
      </c>
      <c r="D665" s="28">
        <v>0</v>
      </c>
      <c r="E665" s="38">
        <v>1</v>
      </c>
      <c r="F665" s="38">
        <v>0</v>
      </c>
      <c r="G665" s="29">
        <v>2.7976190000000001</v>
      </c>
      <c r="J665" s="29">
        <v>2.7976190000000001</v>
      </c>
      <c r="M665" s="29">
        <v>4.0833329999999997</v>
      </c>
    </row>
    <row r="666" spans="1:14" x14ac:dyDescent="0.25">
      <c r="A666" s="5" t="s">
        <v>29</v>
      </c>
      <c r="B666" s="5" t="s">
        <v>80</v>
      </c>
      <c r="C666" s="28">
        <v>1986</v>
      </c>
      <c r="D666" s="28">
        <v>0</v>
      </c>
      <c r="E666" s="38">
        <v>1</v>
      </c>
      <c r="F666" s="38">
        <v>0</v>
      </c>
      <c r="G666" s="29">
        <v>2.7976190000000001</v>
      </c>
      <c r="J666" s="29">
        <v>2.7976190000000001</v>
      </c>
      <c r="M666" s="29">
        <v>4.0833329999999997</v>
      </c>
    </row>
    <row r="667" spans="1:14" x14ac:dyDescent="0.25">
      <c r="A667" s="5" t="s">
        <v>29</v>
      </c>
      <c r="B667" s="5" t="s">
        <v>80</v>
      </c>
      <c r="C667" s="28">
        <v>1987</v>
      </c>
      <c r="D667" s="28">
        <v>0</v>
      </c>
      <c r="E667" s="38">
        <v>1</v>
      </c>
      <c r="F667" s="38">
        <v>0</v>
      </c>
      <c r="G667" s="29">
        <v>2.7976190000000001</v>
      </c>
      <c r="J667" s="29">
        <v>2.7976190000000001</v>
      </c>
      <c r="M667" s="29">
        <v>4.0833329999999997</v>
      </c>
    </row>
    <row r="668" spans="1:14" x14ac:dyDescent="0.25">
      <c r="A668" s="5" t="s">
        <v>29</v>
      </c>
      <c r="B668" s="5" t="s">
        <v>80</v>
      </c>
      <c r="C668" s="28">
        <v>1988</v>
      </c>
      <c r="D668" s="28">
        <v>0</v>
      </c>
      <c r="E668" s="38">
        <v>1</v>
      </c>
      <c r="F668" s="38">
        <v>0</v>
      </c>
      <c r="G668" s="29">
        <v>2.7976190000000001</v>
      </c>
      <c r="J668" s="29">
        <v>2.7976190000000001</v>
      </c>
      <c r="M668" s="29">
        <v>4.0833329999999997</v>
      </c>
    </row>
    <row r="669" spans="1:14" x14ac:dyDescent="0.25">
      <c r="A669" s="5" t="s">
        <v>29</v>
      </c>
      <c r="B669" s="5" t="s">
        <v>80</v>
      </c>
      <c r="C669" s="28">
        <v>1989</v>
      </c>
      <c r="D669" s="28">
        <v>0</v>
      </c>
      <c r="E669" s="38">
        <v>1</v>
      </c>
      <c r="F669" s="38">
        <v>0</v>
      </c>
      <c r="G669" s="29">
        <v>2.7976190000000001</v>
      </c>
      <c r="J669" s="29">
        <v>2.7976190000000001</v>
      </c>
      <c r="M669" s="29">
        <v>4.0833329999999997</v>
      </c>
    </row>
    <row r="670" spans="1:14" x14ac:dyDescent="0.25">
      <c r="A670" s="5" t="s">
        <v>29</v>
      </c>
      <c r="B670" s="5" t="s">
        <v>80</v>
      </c>
      <c r="C670" s="28">
        <v>1990</v>
      </c>
      <c r="D670" s="28">
        <v>0</v>
      </c>
      <c r="E670" s="38">
        <v>1</v>
      </c>
      <c r="F670" s="38">
        <v>0</v>
      </c>
      <c r="G670" s="29">
        <v>2.7976190000000001</v>
      </c>
      <c r="J670" s="29">
        <v>2.7976190000000001</v>
      </c>
      <c r="M670" s="29">
        <v>4.0833329999999997</v>
      </c>
    </row>
    <row r="671" spans="1:14" x14ac:dyDescent="0.25">
      <c r="A671" s="5" t="s">
        <v>29</v>
      </c>
      <c r="B671" s="5" t="s">
        <v>80</v>
      </c>
      <c r="C671" s="28">
        <v>1991</v>
      </c>
      <c r="D671" s="28">
        <v>0</v>
      </c>
      <c r="E671" s="38">
        <v>1</v>
      </c>
      <c r="F671" s="38">
        <v>0</v>
      </c>
      <c r="G671" s="29">
        <v>2.7976190000000001</v>
      </c>
      <c r="J671" s="29">
        <v>2.7976190000000001</v>
      </c>
      <c r="M671" s="29">
        <v>4.0833329999999997</v>
      </c>
    </row>
    <row r="672" spans="1:14" x14ac:dyDescent="0.25">
      <c r="A672" s="5" t="s">
        <v>29</v>
      </c>
      <c r="B672" s="5" t="s">
        <v>80</v>
      </c>
      <c r="C672" s="28">
        <v>1992</v>
      </c>
      <c r="D672" s="28">
        <v>0</v>
      </c>
      <c r="E672" s="38">
        <v>1</v>
      </c>
      <c r="F672" s="38">
        <v>0</v>
      </c>
      <c r="G672" s="29">
        <v>2.7976190000000001</v>
      </c>
      <c r="J672" s="29">
        <v>2.7976190000000001</v>
      </c>
      <c r="M672" s="29">
        <v>2.7708330000000001</v>
      </c>
    </row>
    <row r="673" spans="1:14" x14ac:dyDescent="0.25">
      <c r="A673" s="5" t="s">
        <v>29</v>
      </c>
      <c r="B673" s="5" t="s">
        <v>80</v>
      </c>
      <c r="C673" s="28">
        <v>1993</v>
      </c>
      <c r="D673" s="28">
        <v>0</v>
      </c>
      <c r="E673" s="38">
        <v>1</v>
      </c>
      <c r="F673" s="38">
        <v>0</v>
      </c>
      <c r="G673" s="29">
        <v>2.7976190000000001</v>
      </c>
      <c r="J673" s="29">
        <v>2.7976190000000001</v>
      </c>
      <c r="M673" s="29">
        <v>2.7708330000000001</v>
      </c>
    </row>
    <row r="674" spans="1:14" x14ac:dyDescent="0.25">
      <c r="A674" s="5" t="s">
        <v>29</v>
      </c>
      <c r="B674" s="5" t="s">
        <v>80</v>
      </c>
      <c r="C674" s="28">
        <v>1994</v>
      </c>
      <c r="D674" s="28">
        <v>0</v>
      </c>
      <c r="E674" s="38">
        <v>1</v>
      </c>
      <c r="F674" s="38">
        <v>0</v>
      </c>
      <c r="G674" s="29">
        <v>2.7976190000000001</v>
      </c>
      <c r="J674" s="29">
        <v>2.7976190000000001</v>
      </c>
      <c r="M674" s="29">
        <v>1.7708330000000001</v>
      </c>
    </row>
    <row r="675" spans="1:14" x14ac:dyDescent="0.25">
      <c r="A675" s="5" t="s">
        <v>29</v>
      </c>
      <c r="B675" s="5" t="s">
        <v>80</v>
      </c>
      <c r="C675" s="28">
        <v>1995</v>
      </c>
      <c r="D675" s="28">
        <v>0</v>
      </c>
      <c r="E675" s="38">
        <v>1</v>
      </c>
      <c r="F675" s="38">
        <v>0</v>
      </c>
      <c r="G675" s="29">
        <v>2.7976190000000001</v>
      </c>
      <c r="J675" s="29">
        <v>2.7976190000000001</v>
      </c>
      <c r="M675" s="29">
        <v>1.7708330000000001</v>
      </c>
    </row>
    <row r="676" spans="1:14" x14ac:dyDescent="0.25">
      <c r="A676" s="5" t="s">
        <v>29</v>
      </c>
      <c r="B676" s="5" t="s">
        <v>80</v>
      </c>
      <c r="C676" s="28">
        <v>1996</v>
      </c>
      <c r="D676" s="28">
        <v>0</v>
      </c>
      <c r="E676" s="38">
        <v>1</v>
      </c>
      <c r="F676" s="38">
        <v>0</v>
      </c>
      <c r="G676" s="29">
        <v>2.7976190000000001</v>
      </c>
      <c r="J676" s="29">
        <v>2.7976190000000001</v>
      </c>
      <c r="M676" s="29">
        <v>1.7708330000000001</v>
      </c>
    </row>
    <row r="677" spans="1:14" x14ac:dyDescent="0.25">
      <c r="A677" s="5" t="s">
        <v>29</v>
      </c>
      <c r="B677" s="5" t="s">
        <v>80</v>
      </c>
      <c r="C677" s="28">
        <v>1997</v>
      </c>
      <c r="D677" s="28">
        <v>0</v>
      </c>
      <c r="E677" s="38">
        <v>1</v>
      </c>
      <c r="F677" s="38">
        <v>0</v>
      </c>
      <c r="G677" s="29">
        <v>2.7023809999999999</v>
      </c>
      <c r="J677" s="29">
        <v>2.7023809999999999</v>
      </c>
      <c r="M677" s="29">
        <v>1.4375</v>
      </c>
    </row>
    <row r="678" spans="1:14" x14ac:dyDescent="0.25">
      <c r="A678" s="5" t="s">
        <v>29</v>
      </c>
      <c r="B678" s="5" t="s">
        <v>80</v>
      </c>
      <c r="C678" s="28">
        <v>1998</v>
      </c>
      <c r="D678" s="28">
        <v>0</v>
      </c>
      <c r="E678" s="38">
        <v>1</v>
      </c>
      <c r="F678" s="38">
        <v>0</v>
      </c>
      <c r="G678" s="29">
        <v>2.7023809999999999</v>
      </c>
      <c r="H678" s="29">
        <v>2.644558</v>
      </c>
      <c r="J678" s="29">
        <v>2.7023809999999999</v>
      </c>
      <c r="L678" s="29">
        <v>2.5</v>
      </c>
      <c r="M678" s="29">
        <v>1.4375</v>
      </c>
    </row>
    <row r="679" spans="1:14" x14ac:dyDescent="0.25">
      <c r="A679" s="5" t="s">
        <v>29</v>
      </c>
      <c r="B679" s="5" t="s">
        <v>80</v>
      </c>
      <c r="C679" s="28">
        <v>1999</v>
      </c>
      <c r="D679" s="28">
        <v>0</v>
      </c>
      <c r="E679" s="38">
        <v>1</v>
      </c>
      <c r="F679" s="38">
        <v>0</v>
      </c>
      <c r="G679" s="29">
        <v>2.6547619999999998</v>
      </c>
      <c r="H679" s="29">
        <v>2.610544</v>
      </c>
      <c r="J679" s="29">
        <v>2.6547619999999998</v>
      </c>
      <c r="L679" s="29">
        <v>2.5</v>
      </c>
      <c r="M679" s="29">
        <v>1.4375</v>
      </c>
    </row>
    <row r="680" spans="1:14" x14ac:dyDescent="0.25">
      <c r="A680" s="5" t="s">
        <v>29</v>
      </c>
      <c r="B680" s="5" t="s">
        <v>80</v>
      </c>
      <c r="C680" s="28">
        <v>2000</v>
      </c>
      <c r="D680" s="28">
        <v>0</v>
      </c>
      <c r="E680" s="38">
        <v>1</v>
      </c>
      <c r="F680" s="38">
        <v>0</v>
      </c>
      <c r="G680" s="29">
        <v>2.6547619999999998</v>
      </c>
      <c r="H680" s="29">
        <v>2.610544</v>
      </c>
      <c r="J680" s="29">
        <v>2.6547619999999998</v>
      </c>
      <c r="L680" s="29">
        <v>2.5</v>
      </c>
      <c r="M680" s="29">
        <v>1.4375</v>
      </c>
    </row>
    <row r="681" spans="1:14" x14ac:dyDescent="0.25">
      <c r="A681" s="5" t="s">
        <v>29</v>
      </c>
      <c r="B681" s="5" t="s">
        <v>80</v>
      </c>
      <c r="C681" s="28">
        <v>2001</v>
      </c>
      <c r="D681" s="28">
        <v>0</v>
      </c>
      <c r="E681" s="38">
        <v>1</v>
      </c>
      <c r="F681" s="38">
        <v>0</v>
      </c>
      <c r="G681" s="29">
        <v>2.6547619999999998</v>
      </c>
      <c r="H681" s="29">
        <v>2.610544</v>
      </c>
      <c r="J681" s="29">
        <v>2.6547619999999998</v>
      </c>
      <c r="L681" s="29">
        <v>2.5</v>
      </c>
      <c r="M681" s="29">
        <v>1.4375</v>
      </c>
    </row>
    <row r="682" spans="1:14" x14ac:dyDescent="0.25">
      <c r="A682" s="5" t="s">
        <v>29</v>
      </c>
      <c r="B682" s="5" t="s">
        <v>80</v>
      </c>
      <c r="C682" s="28">
        <v>2002</v>
      </c>
      <c r="D682" s="28">
        <v>0</v>
      </c>
      <c r="E682" s="38">
        <v>1</v>
      </c>
      <c r="F682" s="38">
        <v>0</v>
      </c>
      <c r="G682" s="29">
        <v>2.6071430000000002</v>
      </c>
      <c r="H682" s="29">
        <v>2.5765310000000001</v>
      </c>
      <c r="J682" s="29">
        <v>2.6071430000000002</v>
      </c>
      <c r="L682" s="29">
        <v>2.5</v>
      </c>
      <c r="M682" s="29">
        <v>1.4375</v>
      </c>
    </row>
    <row r="683" spans="1:14" x14ac:dyDescent="0.25">
      <c r="A683" s="5" t="s">
        <v>29</v>
      </c>
      <c r="B683" s="5" t="s">
        <v>80</v>
      </c>
      <c r="C683" s="28">
        <v>2003</v>
      </c>
      <c r="D683" s="28">
        <v>0</v>
      </c>
      <c r="E683" s="38">
        <v>1</v>
      </c>
      <c r="F683" s="38">
        <v>0</v>
      </c>
      <c r="G683" s="29">
        <v>2.6071430000000002</v>
      </c>
      <c r="H683" s="29">
        <v>2.5765310000000001</v>
      </c>
      <c r="J683" s="29">
        <v>2.6071430000000002</v>
      </c>
      <c r="L683" s="29">
        <v>2.5</v>
      </c>
      <c r="M683" s="29">
        <v>1.4375</v>
      </c>
    </row>
    <row r="684" spans="1:14" x14ac:dyDescent="0.25">
      <c r="A684" s="5" t="s">
        <v>29</v>
      </c>
      <c r="B684" s="5" t="s">
        <v>80</v>
      </c>
      <c r="C684" s="28">
        <v>2004</v>
      </c>
      <c r="D684" s="28">
        <v>0</v>
      </c>
      <c r="E684" s="38">
        <v>1</v>
      </c>
      <c r="F684" s="38">
        <v>0</v>
      </c>
      <c r="G684" s="29">
        <v>2.6071430000000002</v>
      </c>
      <c r="H684" s="29">
        <v>2.5765310000000001</v>
      </c>
      <c r="J684" s="29">
        <v>2.6071430000000002</v>
      </c>
      <c r="L684" s="29">
        <v>2.5</v>
      </c>
      <c r="M684" s="29">
        <v>1.4375</v>
      </c>
    </row>
    <row r="685" spans="1:14" x14ac:dyDescent="0.25">
      <c r="A685" s="5" t="s">
        <v>29</v>
      </c>
      <c r="B685" s="5" t="s">
        <v>80</v>
      </c>
      <c r="C685" s="28">
        <v>2005</v>
      </c>
      <c r="D685" s="28">
        <v>0</v>
      </c>
      <c r="E685" s="38">
        <v>1</v>
      </c>
      <c r="F685" s="38">
        <v>0</v>
      </c>
      <c r="G685" s="29">
        <v>2.6071430000000002</v>
      </c>
      <c r="H685" s="29">
        <v>2.5765310000000001</v>
      </c>
      <c r="J685" s="29">
        <v>2.6071430000000002</v>
      </c>
      <c r="L685" s="29">
        <v>2.5</v>
      </c>
      <c r="M685" s="29">
        <v>1.4375</v>
      </c>
    </row>
    <row r="686" spans="1:14" x14ac:dyDescent="0.25">
      <c r="A686" s="5" t="s">
        <v>29</v>
      </c>
      <c r="B686" s="5" t="s">
        <v>80</v>
      </c>
      <c r="C686" s="28">
        <v>2006</v>
      </c>
      <c r="D686" s="28">
        <v>0</v>
      </c>
      <c r="E686" s="38">
        <v>1</v>
      </c>
      <c r="F686" s="38">
        <v>0</v>
      </c>
      <c r="G686" s="29">
        <v>2.6071430000000002</v>
      </c>
      <c r="H686" s="29">
        <v>2.5765310000000001</v>
      </c>
      <c r="J686" s="29">
        <v>2.6071430000000002</v>
      </c>
      <c r="L686" s="29">
        <v>2.5</v>
      </c>
      <c r="M686" s="29">
        <v>1.4375</v>
      </c>
    </row>
    <row r="687" spans="1:14" x14ac:dyDescent="0.25">
      <c r="A687" s="5" t="s">
        <v>29</v>
      </c>
      <c r="B687" s="5" t="s">
        <v>80</v>
      </c>
      <c r="C687" s="28">
        <v>2007</v>
      </c>
      <c r="D687" s="28">
        <v>0</v>
      </c>
      <c r="E687" s="38">
        <v>1</v>
      </c>
      <c r="F687" s="38">
        <v>0</v>
      </c>
      <c r="G687" s="29">
        <v>2.6071430000000002</v>
      </c>
      <c r="H687" s="29">
        <v>2.5765310000000001</v>
      </c>
      <c r="J687" s="29">
        <v>2.6071430000000002</v>
      </c>
      <c r="L687" s="29">
        <v>2.5</v>
      </c>
      <c r="M687" s="29">
        <v>1.4375</v>
      </c>
    </row>
    <row r="688" spans="1:14" x14ac:dyDescent="0.25">
      <c r="A688" s="5" t="s">
        <v>29</v>
      </c>
      <c r="B688" s="5" t="s">
        <v>80</v>
      </c>
      <c r="C688" s="28">
        <v>2008</v>
      </c>
      <c r="D688" s="28">
        <v>0</v>
      </c>
      <c r="E688" s="38">
        <v>1</v>
      </c>
      <c r="F688" s="38">
        <v>0</v>
      </c>
      <c r="G688" s="29">
        <v>2.6071430000000002</v>
      </c>
      <c r="H688" s="29">
        <v>2.5765310000000001</v>
      </c>
      <c r="I688" s="29">
        <v>2.517007</v>
      </c>
      <c r="J688" s="29">
        <v>2.6071430000000002</v>
      </c>
      <c r="K688" s="29">
        <v>2.523809</v>
      </c>
      <c r="L688" s="29">
        <v>2.5</v>
      </c>
      <c r="M688" s="29">
        <v>0.8125</v>
      </c>
      <c r="N688" s="29">
        <v>0.7916666</v>
      </c>
    </row>
    <row r="689" spans="1:14" x14ac:dyDescent="0.25">
      <c r="A689" s="5" t="s">
        <v>29</v>
      </c>
      <c r="B689" s="5" t="s">
        <v>80</v>
      </c>
      <c r="C689" s="28">
        <v>2009</v>
      </c>
      <c r="D689" s="28">
        <v>0</v>
      </c>
      <c r="E689" s="38">
        <v>1</v>
      </c>
      <c r="F689" s="38">
        <v>0</v>
      </c>
      <c r="G689" s="29">
        <v>2.6071430000000002</v>
      </c>
      <c r="H689" s="29">
        <v>2.5765310000000001</v>
      </c>
      <c r="I689" s="29">
        <v>2.517007</v>
      </c>
      <c r="J689" s="29">
        <v>2.6071430000000002</v>
      </c>
      <c r="K689" s="29">
        <v>2.523809</v>
      </c>
      <c r="L689" s="29">
        <v>2.5</v>
      </c>
      <c r="M689" s="29">
        <v>0.8125</v>
      </c>
      <c r="N689" s="29">
        <v>0.7916666</v>
      </c>
    </row>
    <row r="690" spans="1:14" x14ac:dyDescent="0.25">
      <c r="A690" s="5" t="s">
        <v>29</v>
      </c>
      <c r="B690" s="5" t="s">
        <v>80</v>
      </c>
      <c r="C690" s="28">
        <v>2010</v>
      </c>
      <c r="D690" s="28">
        <v>0</v>
      </c>
      <c r="E690" s="38">
        <v>1</v>
      </c>
      <c r="F690" s="38">
        <v>0</v>
      </c>
      <c r="G690" s="29">
        <v>2.6071430000000002</v>
      </c>
      <c r="H690" s="29">
        <v>2.5765310000000001</v>
      </c>
      <c r="I690" s="29">
        <v>2.517007</v>
      </c>
      <c r="J690" s="29">
        <v>2.6071430000000002</v>
      </c>
      <c r="K690" s="29">
        <v>2.523809</v>
      </c>
      <c r="L690" s="29">
        <v>2.5</v>
      </c>
      <c r="M690" s="29">
        <v>0.8125</v>
      </c>
      <c r="N690" s="29">
        <v>0.7916666</v>
      </c>
    </row>
    <row r="691" spans="1:14" x14ac:dyDescent="0.25">
      <c r="A691" s="5" t="s">
        <v>29</v>
      </c>
      <c r="B691" s="5" t="s">
        <v>80</v>
      </c>
      <c r="C691" s="28">
        <v>2011</v>
      </c>
      <c r="D691" s="28">
        <v>0</v>
      </c>
      <c r="E691" s="38">
        <v>1</v>
      </c>
      <c r="F691" s="38">
        <v>0</v>
      </c>
      <c r="G691" s="29">
        <v>2.6071430000000002</v>
      </c>
      <c r="H691" s="29">
        <v>2.5765310000000001</v>
      </c>
      <c r="I691" s="29">
        <v>2.517007</v>
      </c>
      <c r="J691" s="29">
        <v>2.6071430000000002</v>
      </c>
      <c r="K691" s="29">
        <v>2.523809</v>
      </c>
      <c r="L691" s="29">
        <v>2.5</v>
      </c>
      <c r="M691" s="29">
        <v>0.8125</v>
      </c>
      <c r="N691" s="29">
        <v>0.7916666</v>
      </c>
    </row>
    <row r="692" spans="1:14" x14ac:dyDescent="0.25">
      <c r="A692" s="5" t="s">
        <v>29</v>
      </c>
      <c r="B692" s="5" t="s">
        <v>80</v>
      </c>
      <c r="C692" s="28">
        <v>2012</v>
      </c>
      <c r="D692" s="28">
        <v>0</v>
      </c>
      <c r="E692" s="38">
        <v>1</v>
      </c>
      <c r="F692" s="38">
        <v>0</v>
      </c>
      <c r="G692" s="29">
        <v>2.6071430000000002</v>
      </c>
      <c r="H692" s="29">
        <v>2.5765310000000001</v>
      </c>
      <c r="I692" s="29">
        <v>2.517007</v>
      </c>
      <c r="J692" s="29">
        <v>2.6071430000000002</v>
      </c>
      <c r="K692" s="29">
        <v>2.523809</v>
      </c>
      <c r="L692" s="29">
        <v>2.5</v>
      </c>
      <c r="M692" s="29">
        <v>0.8125</v>
      </c>
      <c r="N692" s="29">
        <v>0.7916666</v>
      </c>
    </row>
    <row r="693" spans="1:14" x14ac:dyDescent="0.25">
      <c r="A693" s="5" t="s">
        <v>29</v>
      </c>
      <c r="B693" s="5" t="s">
        <v>80</v>
      </c>
      <c r="C693" s="28">
        <v>2013</v>
      </c>
      <c r="D693" s="28">
        <v>1</v>
      </c>
      <c r="E693" s="38">
        <v>1</v>
      </c>
      <c r="F693" s="38">
        <v>0</v>
      </c>
      <c r="G693" s="29">
        <v>2.6071430000000002</v>
      </c>
      <c r="H693" s="29">
        <v>2.5765310000000001</v>
      </c>
      <c r="I693" s="29">
        <v>2.517007</v>
      </c>
      <c r="J693" s="29">
        <v>2.6071430000000002</v>
      </c>
      <c r="K693" s="29">
        <v>2.523809</v>
      </c>
      <c r="L693" s="29">
        <v>2.5</v>
      </c>
      <c r="M693" s="29">
        <v>0.8125</v>
      </c>
      <c r="N693" s="29">
        <v>1.1666669999999999</v>
      </c>
    </row>
    <row r="694" spans="1:14" x14ac:dyDescent="0.25">
      <c r="A694" s="5" t="s">
        <v>30</v>
      </c>
      <c r="B694" s="5" t="s">
        <v>81</v>
      </c>
      <c r="C694" s="28">
        <v>1985</v>
      </c>
      <c r="D694" s="28">
        <v>0</v>
      </c>
      <c r="E694" s="38">
        <v>1</v>
      </c>
      <c r="F694" s="38">
        <v>0</v>
      </c>
      <c r="G694" s="29">
        <v>1.5952379999999999</v>
      </c>
      <c r="J694" s="29">
        <v>1.5952379999999999</v>
      </c>
      <c r="M694" s="29">
        <v>1.125</v>
      </c>
    </row>
    <row r="695" spans="1:14" x14ac:dyDescent="0.25">
      <c r="A695" s="5" t="s">
        <v>30</v>
      </c>
      <c r="B695" s="5" t="s">
        <v>81</v>
      </c>
      <c r="C695" s="28">
        <v>1986</v>
      </c>
      <c r="D695" s="28">
        <v>0</v>
      </c>
      <c r="E695" s="38">
        <v>1</v>
      </c>
      <c r="F695" s="38">
        <v>0</v>
      </c>
      <c r="G695" s="29">
        <v>1.5952379999999999</v>
      </c>
      <c r="J695" s="29">
        <v>1.5952379999999999</v>
      </c>
      <c r="M695" s="29">
        <v>1.125</v>
      </c>
    </row>
    <row r="696" spans="1:14" x14ac:dyDescent="0.25">
      <c r="A696" s="5" t="s">
        <v>30</v>
      </c>
      <c r="B696" s="5" t="s">
        <v>81</v>
      </c>
      <c r="C696" s="28">
        <v>1987</v>
      </c>
      <c r="D696" s="28">
        <v>0</v>
      </c>
      <c r="E696" s="38">
        <v>1</v>
      </c>
      <c r="F696" s="38">
        <v>0</v>
      </c>
      <c r="G696" s="29">
        <v>1.5952379999999999</v>
      </c>
      <c r="J696" s="29">
        <v>1.5952379999999999</v>
      </c>
      <c r="M696" s="29">
        <v>1.125</v>
      </c>
    </row>
    <row r="697" spans="1:14" x14ac:dyDescent="0.25">
      <c r="A697" s="5" t="s">
        <v>30</v>
      </c>
      <c r="B697" s="5" t="s">
        <v>81</v>
      </c>
      <c r="C697" s="28">
        <v>1988</v>
      </c>
      <c r="D697" s="28">
        <v>0</v>
      </c>
      <c r="E697" s="38">
        <v>1</v>
      </c>
      <c r="F697" s="38">
        <v>0</v>
      </c>
      <c r="G697" s="29">
        <v>1.5952379999999999</v>
      </c>
      <c r="J697" s="29">
        <v>1.5952379999999999</v>
      </c>
      <c r="M697" s="29">
        <v>1.125</v>
      </c>
    </row>
    <row r="698" spans="1:14" x14ac:dyDescent="0.25">
      <c r="A698" s="5" t="s">
        <v>30</v>
      </c>
      <c r="B698" s="5" t="s">
        <v>81</v>
      </c>
      <c r="C698" s="28">
        <v>1989</v>
      </c>
      <c r="D698" s="28">
        <v>0</v>
      </c>
      <c r="E698" s="38">
        <v>1</v>
      </c>
      <c r="F698" s="38">
        <v>0</v>
      </c>
      <c r="G698" s="29">
        <v>1.5952379999999999</v>
      </c>
      <c r="J698" s="29">
        <v>1.5952379999999999</v>
      </c>
      <c r="M698" s="29">
        <v>1.125</v>
      </c>
    </row>
    <row r="699" spans="1:14" x14ac:dyDescent="0.25">
      <c r="A699" s="5" t="s">
        <v>30</v>
      </c>
      <c r="B699" s="5" t="s">
        <v>81</v>
      </c>
      <c r="C699" s="28">
        <v>1990</v>
      </c>
      <c r="D699" s="28">
        <v>0</v>
      </c>
      <c r="E699" s="38">
        <v>1</v>
      </c>
      <c r="F699" s="38">
        <v>0</v>
      </c>
      <c r="G699" s="29">
        <v>1.5952379999999999</v>
      </c>
      <c r="J699" s="29">
        <v>1.5952379999999999</v>
      </c>
      <c r="M699" s="29">
        <v>1.125</v>
      </c>
    </row>
    <row r="700" spans="1:14" x14ac:dyDescent="0.25">
      <c r="A700" s="5" t="s">
        <v>30</v>
      </c>
      <c r="B700" s="5" t="s">
        <v>81</v>
      </c>
      <c r="C700" s="28">
        <v>1991</v>
      </c>
      <c r="D700" s="28">
        <v>0</v>
      </c>
      <c r="E700" s="38">
        <v>1</v>
      </c>
      <c r="F700" s="38">
        <v>0</v>
      </c>
      <c r="G700" s="29">
        <v>1.5952379999999999</v>
      </c>
      <c r="J700" s="29">
        <v>1.5952379999999999</v>
      </c>
      <c r="M700" s="29">
        <v>1.125</v>
      </c>
    </row>
    <row r="701" spans="1:14" x14ac:dyDescent="0.25">
      <c r="A701" s="5" t="s">
        <v>30</v>
      </c>
      <c r="B701" s="5" t="s">
        <v>81</v>
      </c>
      <c r="C701" s="28">
        <v>1992</v>
      </c>
      <c r="D701" s="28">
        <v>0</v>
      </c>
      <c r="E701" s="38">
        <v>1</v>
      </c>
      <c r="F701" s="38">
        <v>0</v>
      </c>
      <c r="G701" s="29">
        <v>1.5952379999999999</v>
      </c>
      <c r="J701" s="29">
        <v>1.5952379999999999</v>
      </c>
      <c r="M701" s="29">
        <v>1.125</v>
      </c>
    </row>
    <row r="702" spans="1:14" x14ac:dyDescent="0.25">
      <c r="A702" s="5" t="s">
        <v>30</v>
      </c>
      <c r="B702" s="5" t="s">
        <v>81</v>
      </c>
      <c r="C702" s="28">
        <v>1993</v>
      </c>
      <c r="D702" s="28">
        <v>0</v>
      </c>
      <c r="E702" s="38">
        <v>1</v>
      </c>
      <c r="F702" s="38">
        <v>0</v>
      </c>
      <c r="G702" s="29">
        <v>1.5952379999999999</v>
      </c>
      <c r="J702" s="29">
        <v>1.5952379999999999</v>
      </c>
      <c r="M702" s="29">
        <v>1.125</v>
      </c>
    </row>
    <row r="703" spans="1:14" x14ac:dyDescent="0.25">
      <c r="A703" s="5" t="s">
        <v>30</v>
      </c>
      <c r="B703" s="5" t="s">
        <v>81</v>
      </c>
      <c r="C703" s="28">
        <v>1994</v>
      </c>
      <c r="D703" s="28">
        <v>0</v>
      </c>
      <c r="E703" s="38">
        <v>1</v>
      </c>
      <c r="F703" s="38">
        <v>0</v>
      </c>
      <c r="G703" s="29">
        <v>1.5952379999999999</v>
      </c>
      <c r="J703" s="29">
        <v>1.5952379999999999</v>
      </c>
      <c r="M703" s="29">
        <v>1.125</v>
      </c>
    </row>
    <row r="704" spans="1:14" x14ac:dyDescent="0.25">
      <c r="A704" s="5" t="s">
        <v>30</v>
      </c>
      <c r="B704" s="5" t="s">
        <v>81</v>
      </c>
      <c r="C704" s="28">
        <v>1995</v>
      </c>
      <c r="D704" s="28">
        <v>0</v>
      </c>
      <c r="E704" s="38">
        <v>1</v>
      </c>
      <c r="F704" s="38">
        <v>0</v>
      </c>
      <c r="G704" s="29">
        <v>1.5952379999999999</v>
      </c>
      <c r="J704" s="29">
        <v>1.5952379999999999</v>
      </c>
      <c r="M704" s="29">
        <v>1.125</v>
      </c>
    </row>
    <row r="705" spans="1:14" x14ac:dyDescent="0.25">
      <c r="A705" s="5" t="s">
        <v>30</v>
      </c>
      <c r="B705" s="5" t="s">
        <v>81</v>
      </c>
      <c r="C705" s="28">
        <v>1996</v>
      </c>
      <c r="D705" s="28">
        <v>0</v>
      </c>
      <c r="E705" s="38">
        <v>1</v>
      </c>
      <c r="F705" s="38">
        <v>0</v>
      </c>
      <c r="G705" s="29">
        <v>1.5952379999999999</v>
      </c>
      <c r="J705" s="29">
        <v>1.5952379999999999</v>
      </c>
      <c r="M705" s="29">
        <v>1.125</v>
      </c>
    </row>
    <row r="706" spans="1:14" x14ac:dyDescent="0.25">
      <c r="A706" s="5" t="s">
        <v>30</v>
      </c>
      <c r="B706" s="5" t="s">
        <v>81</v>
      </c>
      <c r="C706" s="28">
        <v>1997</v>
      </c>
      <c r="D706" s="28">
        <v>0</v>
      </c>
      <c r="E706" s="38">
        <v>1</v>
      </c>
      <c r="F706" s="38">
        <v>0</v>
      </c>
      <c r="G706" s="29">
        <v>1.5952379999999999</v>
      </c>
      <c r="J706" s="29">
        <v>1.5952379999999999</v>
      </c>
      <c r="M706" s="29">
        <v>1.125</v>
      </c>
    </row>
    <row r="707" spans="1:14" x14ac:dyDescent="0.25">
      <c r="A707" s="5" t="s">
        <v>30</v>
      </c>
      <c r="B707" s="5" t="s">
        <v>81</v>
      </c>
      <c r="C707" s="28">
        <v>1998</v>
      </c>
      <c r="D707" s="28">
        <v>0</v>
      </c>
      <c r="E707" s="38">
        <v>1</v>
      </c>
      <c r="F707" s="38">
        <v>0</v>
      </c>
      <c r="G707" s="29">
        <v>1.5952379999999999</v>
      </c>
      <c r="H707" s="29">
        <v>2.17517</v>
      </c>
      <c r="J707" s="29">
        <v>1.5952379999999999</v>
      </c>
      <c r="L707" s="29">
        <v>3.625</v>
      </c>
      <c r="M707" s="29">
        <v>1.125</v>
      </c>
    </row>
    <row r="708" spans="1:14" x14ac:dyDescent="0.25">
      <c r="A708" s="5" t="s">
        <v>30</v>
      </c>
      <c r="B708" s="5" t="s">
        <v>81</v>
      </c>
      <c r="C708" s="28">
        <v>1999</v>
      </c>
      <c r="D708" s="28">
        <v>0</v>
      </c>
      <c r="E708" s="38">
        <v>1</v>
      </c>
      <c r="F708" s="38">
        <v>0</v>
      </c>
      <c r="G708" s="29">
        <v>1.5952379999999999</v>
      </c>
      <c r="H708" s="29">
        <v>2.17517</v>
      </c>
      <c r="J708" s="29">
        <v>1.5952379999999999</v>
      </c>
      <c r="L708" s="29">
        <v>3.625</v>
      </c>
      <c r="M708" s="29">
        <v>1.125</v>
      </c>
    </row>
    <row r="709" spans="1:14" x14ac:dyDescent="0.25">
      <c r="A709" s="5" t="s">
        <v>30</v>
      </c>
      <c r="B709" s="5" t="s">
        <v>81</v>
      </c>
      <c r="C709" s="28">
        <v>2000</v>
      </c>
      <c r="D709" s="28">
        <v>0</v>
      </c>
      <c r="E709" s="38">
        <v>1</v>
      </c>
      <c r="F709" s="38">
        <v>0</v>
      </c>
      <c r="G709" s="29">
        <v>1.5952379999999999</v>
      </c>
      <c r="H709" s="29">
        <v>2.17517</v>
      </c>
      <c r="J709" s="29">
        <v>1.5952379999999999</v>
      </c>
      <c r="L709" s="29">
        <v>3.625</v>
      </c>
      <c r="M709" s="29">
        <v>1.125</v>
      </c>
    </row>
    <row r="710" spans="1:14" x14ac:dyDescent="0.25">
      <c r="A710" s="5" t="s">
        <v>30</v>
      </c>
      <c r="B710" s="5" t="s">
        <v>81</v>
      </c>
      <c r="C710" s="28">
        <v>2001</v>
      </c>
      <c r="D710" s="28">
        <v>0</v>
      </c>
      <c r="E710" s="38">
        <v>1</v>
      </c>
      <c r="F710" s="38">
        <v>0</v>
      </c>
      <c r="G710" s="29">
        <v>1.5952379999999999</v>
      </c>
      <c r="H710" s="29">
        <v>2.17517</v>
      </c>
      <c r="J710" s="29">
        <v>1.5952379999999999</v>
      </c>
      <c r="L710" s="29">
        <v>3.625</v>
      </c>
      <c r="M710" s="29">
        <v>1.125</v>
      </c>
    </row>
    <row r="711" spans="1:14" x14ac:dyDescent="0.25">
      <c r="A711" s="5" t="s">
        <v>30</v>
      </c>
      <c r="B711" s="5" t="s">
        <v>81</v>
      </c>
      <c r="C711" s="28">
        <v>2002</v>
      </c>
      <c r="D711" s="28">
        <v>0</v>
      </c>
      <c r="E711" s="38">
        <v>1</v>
      </c>
      <c r="F711" s="38">
        <v>0</v>
      </c>
      <c r="G711" s="29">
        <v>1.5952379999999999</v>
      </c>
      <c r="H711" s="29">
        <v>2.17517</v>
      </c>
      <c r="J711" s="29">
        <v>1.5952379999999999</v>
      </c>
      <c r="L711" s="29">
        <v>3.625</v>
      </c>
      <c r="M711" s="29">
        <v>1.125</v>
      </c>
    </row>
    <row r="712" spans="1:14" x14ac:dyDescent="0.25">
      <c r="A712" s="5" t="s">
        <v>30</v>
      </c>
      <c r="B712" s="5" t="s">
        <v>81</v>
      </c>
      <c r="C712" s="28">
        <v>2003</v>
      </c>
      <c r="D712" s="28">
        <v>0</v>
      </c>
      <c r="E712" s="38">
        <v>1</v>
      </c>
      <c r="F712" s="38">
        <v>0</v>
      </c>
      <c r="G712" s="29">
        <v>1.5952379999999999</v>
      </c>
      <c r="H712" s="29">
        <v>2.17517</v>
      </c>
      <c r="J712" s="29">
        <v>1.5952379999999999</v>
      </c>
      <c r="L712" s="29">
        <v>3.625</v>
      </c>
      <c r="M712" s="29">
        <v>1.125</v>
      </c>
    </row>
    <row r="713" spans="1:14" x14ac:dyDescent="0.25">
      <c r="A713" s="5" t="s">
        <v>30</v>
      </c>
      <c r="B713" s="5" t="s">
        <v>81</v>
      </c>
      <c r="C713" s="28">
        <v>2004</v>
      </c>
      <c r="D713" s="28">
        <v>0</v>
      </c>
      <c r="E713" s="38">
        <v>1</v>
      </c>
      <c r="F713" s="38">
        <v>0</v>
      </c>
      <c r="G713" s="29">
        <v>1.5952379999999999</v>
      </c>
      <c r="H713" s="29">
        <v>2.17517</v>
      </c>
      <c r="J713" s="29">
        <v>1.5952379999999999</v>
      </c>
      <c r="L713" s="29">
        <v>3.625</v>
      </c>
      <c r="M713" s="29">
        <v>1.125</v>
      </c>
    </row>
    <row r="714" spans="1:14" x14ac:dyDescent="0.25">
      <c r="A714" s="5" t="s">
        <v>30</v>
      </c>
      <c r="B714" s="5" t="s">
        <v>81</v>
      </c>
      <c r="C714" s="28">
        <v>2005</v>
      </c>
      <c r="D714" s="28">
        <v>0</v>
      </c>
      <c r="E714" s="38">
        <v>1</v>
      </c>
      <c r="F714" s="38">
        <v>0</v>
      </c>
      <c r="G714" s="29">
        <v>1.5952379999999999</v>
      </c>
      <c r="H714" s="29">
        <v>2.17517</v>
      </c>
      <c r="J714" s="29">
        <v>1.5952379999999999</v>
      </c>
      <c r="L714" s="29">
        <v>3.625</v>
      </c>
      <c r="M714" s="29">
        <v>1.125</v>
      </c>
    </row>
    <row r="715" spans="1:14" x14ac:dyDescent="0.25">
      <c r="A715" s="5" t="s">
        <v>30</v>
      </c>
      <c r="B715" s="5" t="s">
        <v>81</v>
      </c>
      <c r="C715" s="28">
        <v>2006</v>
      </c>
      <c r="D715" s="28">
        <v>0</v>
      </c>
      <c r="E715" s="38">
        <v>1</v>
      </c>
      <c r="F715" s="38">
        <v>0</v>
      </c>
      <c r="G715" s="29">
        <v>1.5952379999999999</v>
      </c>
      <c r="H715" s="29">
        <v>2.17517</v>
      </c>
      <c r="J715" s="29">
        <v>1.5952379999999999</v>
      </c>
      <c r="L715" s="29">
        <v>3.625</v>
      </c>
      <c r="M715" s="29">
        <v>1.125</v>
      </c>
    </row>
    <row r="716" spans="1:14" x14ac:dyDescent="0.25">
      <c r="A716" s="5" t="s">
        <v>30</v>
      </c>
      <c r="B716" s="5" t="s">
        <v>81</v>
      </c>
      <c r="C716" s="28">
        <v>2007</v>
      </c>
      <c r="D716" s="28">
        <v>0</v>
      </c>
      <c r="E716" s="38">
        <v>1</v>
      </c>
      <c r="F716" s="38">
        <v>0</v>
      </c>
      <c r="G716" s="29">
        <v>1.5952379999999999</v>
      </c>
      <c r="H716" s="29">
        <v>2.17517</v>
      </c>
      <c r="J716" s="29">
        <v>1.5952379999999999</v>
      </c>
      <c r="L716" s="29">
        <v>3.625</v>
      </c>
      <c r="M716" s="29">
        <v>1.125</v>
      </c>
    </row>
    <row r="717" spans="1:14" x14ac:dyDescent="0.25">
      <c r="A717" s="5" t="s">
        <v>30</v>
      </c>
      <c r="B717" s="5" t="s">
        <v>81</v>
      </c>
      <c r="C717" s="28">
        <v>2008</v>
      </c>
      <c r="D717" s="28">
        <v>0</v>
      </c>
      <c r="E717" s="38">
        <v>1</v>
      </c>
      <c r="F717" s="38">
        <v>0</v>
      </c>
      <c r="G717" s="29">
        <v>1.5952379999999999</v>
      </c>
      <c r="H717" s="29">
        <v>2.17517</v>
      </c>
      <c r="I717" s="29">
        <v>2.1037409999999999</v>
      </c>
      <c r="J717" s="29">
        <v>1.5952379999999999</v>
      </c>
      <c r="K717" s="29">
        <v>1.4952380000000001</v>
      </c>
      <c r="L717" s="29">
        <v>3.625</v>
      </c>
      <c r="M717" s="29">
        <v>1.125</v>
      </c>
      <c r="N717" s="29">
        <v>1.375</v>
      </c>
    </row>
    <row r="718" spans="1:14" x14ac:dyDescent="0.25">
      <c r="A718" s="5" t="s">
        <v>30</v>
      </c>
      <c r="B718" s="5" t="s">
        <v>81</v>
      </c>
      <c r="C718" s="28">
        <v>2009</v>
      </c>
      <c r="D718" s="28">
        <v>0</v>
      </c>
      <c r="E718" s="38">
        <v>1</v>
      </c>
      <c r="F718" s="38">
        <v>0</v>
      </c>
      <c r="G718" s="29">
        <v>1.5952379999999999</v>
      </c>
      <c r="H718" s="29">
        <v>2.17517</v>
      </c>
      <c r="I718" s="29">
        <v>2.1037409999999999</v>
      </c>
      <c r="J718" s="29">
        <v>1.5952379999999999</v>
      </c>
      <c r="K718" s="29">
        <v>1.4952380000000001</v>
      </c>
      <c r="L718" s="29">
        <v>3.625</v>
      </c>
      <c r="M718" s="29">
        <v>1.125</v>
      </c>
      <c r="N718" s="29">
        <v>1.375</v>
      </c>
    </row>
    <row r="719" spans="1:14" x14ac:dyDescent="0.25">
      <c r="A719" s="5" t="s">
        <v>30</v>
      </c>
      <c r="B719" s="5" t="s">
        <v>81</v>
      </c>
      <c r="C719" s="28">
        <v>2010</v>
      </c>
      <c r="D719" s="28">
        <v>0</v>
      </c>
      <c r="E719" s="38">
        <v>1</v>
      </c>
      <c r="F719" s="38">
        <v>0</v>
      </c>
      <c r="G719" s="29">
        <v>1.5952379999999999</v>
      </c>
      <c r="H719" s="29">
        <v>2.17517</v>
      </c>
      <c r="I719" s="29">
        <v>2.1037409999999999</v>
      </c>
      <c r="J719" s="29">
        <v>1.5952379999999999</v>
      </c>
      <c r="K719" s="29">
        <v>1.4952380000000001</v>
      </c>
      <c r="L719" s="29">
        <v>3.625</v>
      </c>
      <c r="M719" s="29">
        <v>1.125</v>
      </c>
      <c r="N719" s="29">
        <v>1.375</v>
      </c>
    </row>
    <row r="720" spans="1:14" x14ac:dyDescent="0.25">
      <c r="A720" s="5" t="s">
        <v>30</v>
      </c>
      <c r="B720" s="5" t="s">
        <v>81</v>
      </c>
      <c r="C720" s="28">
        <v>2011</v>
      </c>
      <c r="D720" s="28">
        <v>0</v>
      </c>
      <c r="E720" s="38">
        <v>1</v>
      </c>
      <c r="F720" s="38">
        <v>0</v>
      </c>
      <c r="G720" s="29">
        <v>1.5952379999999999</v>
      </c>
      <c r="H720" s="29">
        <v>2.17517</v>
      </c>
      <c r="I720" s="29">
        <v>2.1037409999999999</v>
      </c>
      <c r="J720" s="29">
        <v>1.5952379999999999</v>
      </c>
      <c r="K720" s="29">
        <v>1.4952380000000001</v>
      </c>
      <c r="L720" s="29">
        <v>3.625</v>
      </c>
      <c r="M720" s="29">
        <v>1.125</v>
      </c>
      <c r="N720" s="29">
        <v>1.375</v>
      </c>
    </row>
    <row r="721" spans="1:14" x14ac:dyDescent="0.25">
      <c r="A721" s="5" t="s">
        <v>30</v>
      </c>
      <c r="B721" s="5" t="s">
        <v>81</v>
      </c>
      <c r="C721" s="28">
        <v>2012</v>
      </c>
      <c r="D721" s="28">
        <v>0</v>
      </c>
      <c r="E721" s="38">
        <v>1</v>
      </c>
      <c r="F721" s="38">
        <v>0</v>
      </c>
      <c r="G721" s="29">
        <v>1.5952379999999999</v>
      </c>
      <c r="H721" s="29">
        <v>2.17517</v>
      </c>
      <c r="I721" s="29">
        <v>2.1037409999999999</v>
      </c>
      <c r="J721" s="29">
        <v>1.5952379999999999</v>
      </c>
      <c r="K721" s="29">
        <v>1.4952380000000001</v>
      </c>
      <c r="L721" s="29">
        <v>3.625</v>
      </c>
      <c r="M721" s="29">
        <v>1.125</v>
      </c>
      <c r="N721" s="29">
        <v>1.375</v>
      </c>
    </row>
    <row r="722" spans="1:14" x14ac:dyDescent="0.25">
      <c r="A722" s="5" t="s">
        <v>30</v>
      </c>
      <c r="B722" s="5" t="s">
        <v>81</v>
      </c>
      <c r="C722" s="28">
        <v>2013</v>
      </c>
      <c r="D722" s="28">
        <v>1</v>
      </c>
      <c r="E722" s="38">
        <v>1</v>
      </c>
      <c r="F722" s="38">
        <v>0</v>
      </c>
      <c r="G722" s="29">
        <v>1.5952379999999999</v>
      </c>
      <c r="H722" s="29">
        <v>2.17517</v>
      </c>
      <c r="I722" s="29">
        <v>2.1037409999999999</v>
      </c>
      <c r="J722" s="29">
        <v>1.5952379999999999</v>
      </c>
      <c r="K722" s="29">
        <v>1.4952380000000001</v>
      </c>
      <c r="L722" s="29">
        <v>3.625</v>
      </c>
      <c r="M722" s="29">
        <v>1.125</v>
      </c>
      <c r="N722" s="29">
        <v>1.375</v>
      </c>
    </row>
    <row r="723" spans="1:14" x14ac:dyDescent="0.25">
      <c r="A723" s="5" t="s">
        <v>31</v>
      </c>
      <c r="B723" s="5" t="s">
        <v>82</v>
      </c>
      <c r="C723" s="28">
        <v>1990</v>
      </c>
      <c r="D723" s="28">
        <v>0</v>
      </c>
      <c r="E723" s="38">
        <v>1</v>
      </c>
      <c r="F723" s="38">
        <v>0</v>
      </c>
      <c r="G723" s="29">
        <v>2.3928569999999998</v>
      </c>
      <c r="J723" s="29">
        <v>2.3928569999999998</v>
      </c>
      <c r="M723" s="29">
        <v>4.875</v>
      </c>
    </row>
    <row r="724" spans="1:14" x14ac:dyDescent="0.25">
      <c r="A724" s="5" t="s">
        <v>31</v>
      </c>
      <c r="B724" s="5" t="s">
        <v>82</v>
      </c>
      <c r="C724" s="28">
        <v>1991</v>
      </c>
      <c r="D724" s="28">
        <v>0</v>
      </c>
      <c r="E724" s="38">
        <v>1</v>
      </c>
      <c r="F724" s="38">
        <v>0</v>
      </c>
      <c r="G724" s="29">
        <v>2.3928569999999998</v>
      </c>
      <c r="J724" s="29">
        <v>2.3928569999999998</v>
      </c>
      <c r="M724" s="29">
        <v>4.875</v>
      </c>
    </row>
    <row r="725" spans="1:14" x14ac:dyDescent="0.25">
      <c r="A725" s="5" t="s">
        <v>31</v>
      </c>
      <c r="B725" s="5" t="s">
        <v>82</v>
      </c>
      <c r="C725" s="28">
        <v>1992</v>
      </c>
      <c r="D725" s="28">
        <v>0</v>
      </c>
      <c r="E725" s="38">
        <v>1</v>
      </c>
      <c r="F725" s="38">
        <v>0</v>
      </c>
      <c r="G725" s="29">
        <v>2.3928569999999998</v>
      </c>
      <c r="J725" s="29">
        <v>2.3928569999999998</v>
      </c>
      <c r="M725" s="29">
        <v>4.875</v>
      </c>
    </row>
    <row r="726" spans="1:14" x14ac:dyDescent="0.25">
      <c r="A726" s="5" t="s">
        <v>31</v>
      </c>
      <c r="B726" s="5" t="s">
        <v>82</v>
      </c>
      <c r="C726" s="28">
        <v>1993</v>
      </c>
      <c r="D726" s="28">
        <v>0</v>
      </c>
      <c r="E726" s="38">
        <v>1</v>
      </c>
      <c r="F726" s="38">
        <v>0</v>
      </c>
      <c r="G726" s="29">
        <v>2.3928569999999998</v>
      </c>
      <c r="J726" s="29">
        <v>2.3928569999999998</v>
      </c>
      <c r="M726" s="29">
        <v>4.875</v>
      </c>
    </row>
    <row r="727" spans="1:14" x14ac:dyDescent="0.25">
      <c r="A727" s="5" t="s">
        <v>31</v>
      </c>
      <c r="B727" s="5" t="s">
        <v>82</v>
      </c>
      <c r="C727" s="28">
        <v>1994</v>
      </c>
      <c r="D727" s="28">
        <v>0</v>
      </c>
      <c r="E727" s="38">
        <v>1</v>
      </c>
      <c r="F727" s="38">
        <v>0</v>
      </c>
      <c r="G727" s="29">
        <v>2.3928569999999998</v>
      </c>
      <c r="J727" s="29">
        <v>2.3928569999999998</v>
      </c>
      <c r="M727" s="29">
        <v>4.875</v>
      </c>
    </row>
    <row r="728" spans="1:14" x14ac:dyDescent="0.25">
      <c r="A728" s="5" t="s">
        <v>31</v>
      </c>
      <c r="B728" s="5" t="s">
        <v>82</v>
      </c>
      <c r="C728" s="28">
        <v>1995</v>
      </c>
      <c r="D728" s="28">
        <v>0</v>
      </c>
      <c r="E728" s="38">
        <v>1</v>
      </c>
      <c r="F728" s="38">
        <v>0</v>
      </c>
      <c r="G728" s="29">
        <v>2.3928569999999998</v>
      </c>
      <c r="J728" s="29">
        <v>2.3928569999999998</v>
      </c>
      <c r="M728" s="29">
        <v>4.875</v>
      </c>
    </row>
    <row r="729" spans="1:14" x14ac:dyDescent="0.25">
      <c r="A729" s="5" t="s">
        <v>31</v>
      </c>
      <c r="B729" s="5" t="s">
        <v>82</v>
      </c>
      <c r="C729" s="28">
        <v>1996</v>
      </c>
      <c r="D729" s="28">
        <v>0</v>
      </c>
      <c r="E729" s="38">
        <v>1</v>
      </c>
      <c r="F729" s="38">
        <v>0</v>
      </c>
      <c r="G729" s="29">
        <v>2.3928569999999998</v>
      </c>
      <c r="J729" s="29">
        <v>2.3928569999999998</v>
      </c>
      <c r="M729" s="29">
        <v>4.875</v>
      </c>
    </row>
    <row r="730" spans="1:14" x14ac:dyDescent="0.25">
      <c r="A730" s="5" t="s">
        <v>31</v>
      </c>
      <c r="B730" s="5" t="s">
        <v>82</v>
      </c>
      <c r="C730" s="28">
        <v>1997</v>
      </c>
      <c r="D730" s="28">
        <v>0</v>
      </c>
      <c r="E730" s="38">
        <v>1</v>
      </c>
      <c r="F730" s="38">
        <v>0</v>
      </c>
      <c r="G730" s="29">
        <v>2.3928569999999998</v>
      </c>
      <c r="J730" s="29">
        <v>2.3928569999999998</v>
      </c>
      <c r="M730" s="29">
        <v>4.875</v>
      </c>
    </row>
    <row r="731" spans="1:14" x14ac:dyDescent="0.25">
      <c r="A731" s="5" t="s">
        <v>31</v>
      </c>
      <c r="B731" s="5" t="s">
        <v>82</v>
      </c>
      <c r="C731" s="28">
        <v>1998</v>
      </c>
      <c r="D731" s="28">
        <v>0</v>
      </c>
      <c r="E731" s="38">
        <v>1</v>
      </c>
      <c r="F731" s="38">
        <v>0</v>
      </c>
      <c r="G731" s="29">
        <v>2.3928569999999998</v>
      </c>
      <c r="H731" s="29">
        <v>2.459184</v>
      </c>
      <c r="J731" s="29">
        <v>2.3928569999999998</v>
      </c>
      <c r="L731" s="29">
        <v>2.625</v>
      </c>
      <c r="M731" s="29">
        <v>4.875</v>
      </c>
    </row>
    <row r="732" spans="1:14" x14ac:dyDescent="0.25">
      <c r="A732" s="5" t="s">
        <v>31</v>
      </c>
      <c r="B732" s="5" t="s">
        <v>82</v>
      </c>
      <c r="C732" s="28">
        <v>1999</v>
      </c>
      <c r="D732" s="28">
        <v>0</v>
      </c>
      <c r="E732" s="38">
        <v>1</v>
      </c>
      <c r="F732" s="38">
        <v>0</v>
      </c>
      <c r="G732" s="29">
        <v>2.3928569999999998</v>
      </c>
      <c r="H732" s="29">
        <v>2.459184</v>
      </c>
      <c r="J732" s="29">
        <v>2.3928569999999998</v>
      </c>
      <c r="L732" s="29">
        <v>2.625</v>
      </c>
      <c r="M732" s="29">
        <v>4.875</v>
      </c>
    </row>
    <row r="733" spans="1:14" x14ac:dyDescent="0.25">
      <c r="A733" s="5" t="s">
        <v>31</v>
      </c>
      <c r="B733" s="5" t="s">
        <v>82</v>
      </c>
      <c r="C733" s="28">
        <v>2000</v>
      </c>
      <c r="D733" s="28">
        <v>0</v>
      </c>
      <c r="E733" s="38">
        <v>1</v>
      </c>
      <c r="F733" s="38">
        <v>0</v>
      </c>
      <c r="G733" s="29">
        <v>2.3928569999999998</v>
      </c>
      <c r="H733" s="29">
        <v>2.459184</v>
      </c>
      <c r="J733" s="29">
        <v>2.3928569999999998</v>
      </c>
      <c r="L733" s="29">
        <v>2.625</v>
      </c>
      <c r="M733" s="29">
        <v>4.875</v>
      </c>
    </row>
    <row r="734" spans="1:14" x14ac:dyDescent="0.25">
      <c r="A734" s="5" t="s">
        <v>31</v>
      </c>
      <c r="B734" s="5" t="s">
        <v>82</v>
      </c>
      <c r="C734" s="28">
        <v>2001</v>
      </c>
      <c r="D734" s="28">
        <v>0</v>
      </c>
      <c r="E734" s="38">
        <v>1</v>
      </c>
      <c r="F734" s="38">
        <v>0</v>
      </c>
      <c r="G734" s="29">
        <v>2.3928569999999998</v>
      </c>
      <c r="H734" s="29">
        <v>2.459184</v>
      </c>
      <c r="J734" s="29">
        <v>2.3928569999999998</v>
      </c>
      <c r="L734" s="29">
        <v>2.625</v>
      </c>
      <c r="M734" s="29">
        <v>4.875</v>
      </c>
    </row>
    <row r="735" spans="1:14" x14ac:dyDescent="0.25">
      <c r="A735" s="5" t="s">
        <v>31</v>
      </c>
      <c r="B735" s="5" t="s">
        <v>82</v>
      </c>
      <c r="C735" s="28">
        <v>2002</v>
      </c>
      <c r="D735" s="28">
        <v>0</v>
      </c>
      <c r="E735" s="38">
        <v>1</v>
      </c>
      <c r="F735" s="38">
        <v>0</v>
      </c>
      <c r="G735" s="29">
        <v>2.3928569999999998</v>
      </c>
      <c r="H735" s="29">
        <v>2.459184</v>
      </c>
      <c r="J735" s="29">
        <v>2.3928569999999998</v>
      </c>
      <c r="L735" s="29">
        <v>2.625</v>
      </c>
      <c r="M735" s="29">
        <v>4.875</v>
      </c>
    </row>
    <row r="736" spans="1:14" x14ac:dyDescent="0.25">
      <c r="A736" s="5" t="s">
        <v>31</v>
      </c>
      <c r="B736" s="5" t="s">
        <v>82</v>
      </c>
      <c r="C736" s="28">
        <v>2003</v>
      </c>
      <c r="D736" s="28">
        <v>0</v>
      </c>
      <c r="E736" s="38">
        <v>1</v>
      </c>
      <c r="F736" s="38">
        <v>0</v>
      </c>
      <c r="G736" s="29">
        <v>2.3928569999999998</v>
      </c>
      <c r="H736" s="29">
        <v>2.459184</v>
      </c>
      <c r="J736" s="29">
        <v>2.3928569999999998</v>
      </c>
      <c r="L736" s="29">
        <v>2.625</v>
      </c>
      <c r="M736" s="29">
        <v>4.875</v>
      </c>
    </row>
    <row r="737" spans="1:14" x14ac:dyDescent="0.25">
      <c r="A737" s="5" t="s">
        <v>31</v>
      </c>
      <c r="B737" s="5" t="s">
        <v>82</v>
      </c>
      <c r="C737" s="28">
        <v>2004</v>
      </c>
      <c r="D737" s="28">
        <v>0</v>
      </c>
      <c r="E737" s="38">
        <v>1</v>
      </c>
      <c r="F737" s="38">
        <v>0</v>
      </c>
      <c r="G737" s="29">
        <v>2.3095240000000001</v>
      </c>
      <c r="H737" s="29">
        <v>2.3996599999999999</v>
      </c>
      <c r="J737" s="29">
        <v>2.3095240000000001</v>
      </c>
      <c r="L737" s="29">
        <v>2.625</v>
      </c>
      <c r="M737" s="29">
        <v>4.875</v>
      </c>
    </row>
    <row r="738" spans="1:14" x14ac:dyDescent="0.25">
      <c r="A738" s="5" t="s">
        <v>31</v>
      </c>
      <c r="B738" s="5" t="s">
        <v>82</v>
      </c>
      <c r="C738" s="28">
        <v>2005</v>
      </c>
      <c r="D738" s="28">
        <v>0</v>
      </c>
      <c r="E738" s="38">
        <v>1</v>
      </c>
      <c r="F738" s="38">
        <v>0</v>
      </c>
      <c r="G738" s="29">
        <v>2.3095240000000001</v>
      </c>
      <c r="H738" s="29">
        <v>2.3996599999999999</v>
      </c>
      <c r="J738" s="29">
        <v>2.3095240000000001</v>
      </c>
      <c r="L738" s="29">
        <v>2.625</v>
      </c>
      <c r="M738" s="29">
        <v>4.875</v>
      </c>
    </row>
    <row r="739" spans="1:14" x14ac:dyDescent="0.25">
      <c r="A739" s="5" t="s">
        <v>31</v>
      </c>
      <c r="B739" s="5" t="s">
        <v>82</v>
      </c>
      <c r="C739" s="28">
        <v>2006</v>
      </c>
      <c r="D739" s="28">
        <v>0</v>
      </c>
      <c r="E739" s="38">
        <v>1</v>
      </c>
      <c r="F739" s="38">
        <v>0</v>
      </c>
      <c r="G739" s="29">
        <v>2.3095240000000001</v>
      </c>
      <c r="H739" s="29">
        <v>2.3996599999999999</v>
      </c>
      <c r="J739" s="29">
        <v>2.3095240000000001</v>
      </c>
      <c r="L739" s="29">
        <v>2.625</v>
      </c>
      <c r="M739" s="29">
        <v>4.875</v>
      </c>
    </row>
    <row r="740" spans="1:14" x14ac:dyDescent="0.25">
      <c r="A740" s="5" t="s">
        <v>31</v>
      </c>
      <c r="B740" s="5" t="s">
        <v>82</v>
      </c>
      <c r="C740" s="28">
        <v>2007</v>
      </c>
      <c r="D740" s="28">
        <v>0</v>
      </c>
      <c r="E740" s="38">
        <v>1</v>
      </c>
      <c r="F740" s="38">
        <v>0</v>
      </c>
      <c r="G740" s="29">
        <v>2.3095240000000001</v>
      </c>
      <c r="H740" s="29">
        <v>2.3996599999999999</v>
      </c>
      <c r="J740" s="29">
        <v>2.3095240000000001</v>
      </c>
      <c r="L740" s="29">
        <v>2.625</v>
      </c>
      <c r="M740" s="29">
        <v>4.875</v>
      </c>
    </row>
    <row r="741" spans="1:14" x14ac:dyDescent="0.25">
      <c r="A741" s="5" t="s">
        <v>31</v>
      </c>
      <c r="B741" s="5" t="s">
        <v>82</v>
      </c>
      <c r="C741" s="28">
        <v>2008</v>
      </c>
      <c r="D741" s="28">
        <v>0</v>
      </c>
      <c r="E741" s="38">
        <v>1</v>
      </c>
      <c r="F741" s="38">
        <v>0</v>
      </c>
      <c r="G741" s="29">
        <v>2.3095240000000001</v>
      </c>
      <c r="H741" s="29">
        <v>2.3996599999999999</v>
      </c>
      <c r="I741" s="29">
        <v>2.3282310000000002</v>
      </c>
      <c r="J741" s="29">
        <v>2.3095240000000001</v>
      </c>
      <c r="K741" s="29">
        <v>2.209524</v>
      </c>
      <c r="L741" s="29">
        <v>2.625</v>
      </c>
      <c r="M741" s="29">
        <v>4.875</v>
      </c>
      <c r="N741" s="29">
        <v>4.9583329999999997</v>
      </c>
    </row>
    <row r="742" spans="1:14" x14ac:dyDescent="0.25">
      <c r="A742" s="5" t="s">
        <v>31</v>
      </c>
      <c r="B742" s="5" t="s">
        <v>82</v>
      </c>
      <c r="C742" s="28">
        <v>2009</v>
      </c>
      <c r="D742" s="28">
        <v>0</v>
      </c>
      <c r="E742" s="38">
        <v>1</v>
      </c>
      <c r="F742" s="38">
        <v>0</v>
      </c>
      <c r="G742" s="29">
        <v>2.3095240000000001</v>
      </c>
      <c r="H742" s="29">
        <v>2.3996599999999999</v>
      </c>
      <c r="I742" s="29">
        <v>2.3282310000000002</v>
      </c>
      <c r="J742" s="29">
        <v>2.3095240000000001</v>
      </c>
      <c r="K742" s="29">
        <v>2.209524</v>
      </c>
      <c r="L742" s="29">
        <v>2.625</v>
      </c>
      <c r="M742" s="29">
        <v>4.875</v>
      </c>
      <c r="N742" s="29">
        <v>4.9583329999999997</v>
      </c>
    </row>
    <row r="743" spans="1:14" x14ac:dyDescent="0.25">
      <c r="A743" s="5" t="s">
        <v>31</v>
      </c>
      <c r="B743" s="5" t="s">
        <v>82</v>
      </c>
      <c r="C743" s="28">
        <v>2010</v>
      </c>
      <c r="D743" s="28">
        <v>0</v>
      </c>
      <c r="E743" s="38">
        <v>1</v>
      </c>
      <c r="F743" s="38">
        <v>0</v>
      </c>
      <c r="G743" s="29">
        <v>2.3095240000000001</v>
      </c>
      <c r="H743" s="29">
        <v>2.3996599999999999</v>
      </c>
      <c r="I743" s="29">
        <v>2.3282310000000002</v>
      </c>
      <c r="J743" s="29">
        <v>2.3095240000000001</v>
      </c>
      <c r="K743" s="29">
        <v>2.209524</v>
      </c>
      <c r="L743" s="29">
        <v>2.625</v>
      </c>
      <c r="M743" s="29">
        <v>4.875</v>
      </c>
      <c r="N743" s="29">
        <v>4.9583329999999997</v>
      </c>
    </row>
    <row r="744" spans="1:14" x14ac:dyDescent="0.25">
      <c r="A744" s="5" t="s">
        <v>31</v>
      </c>
      <c r="B744" s="5" t="s">
        <v>82</v>
      </c>
      <c r="C744" s="28">
        <v>2011</v>
      </c>
      <c r="D744" s="28">
        <v>0</v>
      </c>
      <c r="E744" s="38">
        <v>1</v>
      </c>
      <c r="F744" s="38">
        <v>0</v>
      </c>
      <c r="G744" s="29">
        <v>2.3095240000000001</v>
      </c>
      <c r="H744" s="29">
        <v>2.3996599999999999</v>
      </c>
      <c r="I744" s="29">
        <v>2.3282310000000002</v>
      </c>
      <c r="J744" s="29">
        <v>2.3095240000000001</v>
      </c>
      <c r="K744" s="29">
        <v>2.209524</v>
      </c>
      <c r="L744" s="29">
        <v>2.625</v>
      </c>
      <c r="M744" s="29">
        <v>4.875</v>
      </c>
      <c r="N744" s="29">
        <v>4.9583329999999997</v>
      </c>
    </row>
    <row r="745" spans="1:14" x14ac:dyDescent="0.25">
      <c r="A745" s="5" t="s">
        <v>31</v>
      </c>
      <c r="B745" s="5" t="s">
        <v>82</v>
      </c>
      <c r="C745" s="28">
        <v>2012</v>
      </c>
      <c r="D745" s="28">
        <v>0</v>
      </c>
      <c r="E745" s="38">
        <v>1</v>
      </c>
      <c r="F745" s="38">
        <v>0</v>
      </c>
      <c r="G745" s="29">
        <v>2.3095240000000001</v>
      </c>
      <c r="H745" s="29">
        <v>2.3996599999999999</v>
      </c>
      <c r="I745" s="29">
        <v>2.3282310000000002</v>
      </c>
      <c r="J745" s="29">
        <v>2.3095240000000001</v>
      </c>
      <c r="K745" s="29">
        <v>2.209524</v>
      </c>
      <c r="L745" s="29">
        <v>2.625</v>
      </c>
      <c r="M745" s="29">
        <v>4.875</v>
      </c>
      <c r="N745" s="29">
        <v>4.9583329999999997</v>
      </c>
    </row>
    <row r="746" spans="1:14" x14ac:dyDescent="0.25">
      <c r="A746" s="5" t="s">
        <v>31</v>
      </c>
      <c r="B746" s="5" t="s">
        <v>82</v>
      </c>
      <c r="C746" s="28">
        <v>2013</v>
      </c>
      <c r="D746" s="28">
        <v>1</v>
      </c>
      <c r="E746" s="38">
        <v>1</v>
      </c>
      <c r="F746" s="38">
        <v>0</v>
      </c>
      <c r="G746" s="29">
        <v>2.3095240000000001</v>
      </c>
      <c r="H746" s="29">
        <v>2.3996599999999999</v>
      </c>
      <c r="I746" s="29">
        <v>2.3282310000000002</v>
      </c>
      <c r="J746" s="29">
        <v>2.3095240000000001</v>
      </c>
      <c r="K746" s="29">
        <v>2.209524</v>
      </c>
      <c r="L746" s="29">
        <v>2.625</v>
      </c>
      <c r="M746" s="29">
        <v>4.875</v>
      </c>
      <c r="N746" s="29">
        <v>4.9583329999999997</v>
      </c>
    </row>
    <row r="747" spans="1:14" x14ac:dyDescent="0.25">
      <c r="A747" s="5" t="s">
        <v>32</v>
      </c>
      <c r="B747" s="5" t="s">
        <v>83</v>
      </c>
      <c r="C747" s="28">
        <v>1985</v>
      </c>
      <c r="D747" s="28">
        <v>0</v>
      </c>
      <c r="E747" s="38">
        <v>1</v>
      </c>
      <c r="F747" s="38">
        <v>0</v>
      </c>
      <c r="G747" s="29">
        <v>1.0952379999999999</v>
      </c>
      <c r="J747" s="29">
        <v>1.0952379999999999</v>
      </c>
      <c r="M747" s="29">
        <v>0.25</v>
      </c>
    </row>
    <row r="748" spans="1:14" x14ac:dyDescent="0.25">
      <c r="A748" s="5" t="s">
        <v>32</v>
      </c>
      <c r="B748" s="5" t="s">
        <v>83</v>
      </c>
      <c r="C748" s="28">
        <v>1986</v>
      </c>
      <c r="D748" s="28">
        <v>0</v>
      </c>
      <c r="E748" s="38">
        <v>1</v>
      </c>
      <c r="F748" s="38">
        <v>0</v>
      </c>
      <c r="G748" s="29">
        <v>1.0952379999999999</v>
      </c>
      <c r="J748" s="29">
        <v>1.0952379999999999</v>
      </c>
      <c r="M748" s="29">
        <v>0.25</v>
      </c>
    </row>
    <row r="749" spans="1:14" x14ac:dyDescent="0.25">
      <c r="A749" s="5" t="s">
        <v>32</v>
      </c>
      <c r="B749" s="5" t="s">
        <v>83</v>
      </c>
      <c r="C749" s="28">
        <v>1987</v>
      </c>
      <c r="D749" s="28">
        <v>0</v>
      </c>
      <c r="E749" s="38">
        <v>1</v>
      </c>
      <c r="F749" s="38">
        <v>0</v>
      </c>
      <c r="G749" s="29">
        <v>1.0952379999999999</v>
      </c>
      <c r="J749" s="29">
        <v>1.0952379999999999</v>
      </c>
      <c r="M749" s="29">
        <v>0.25</v>
      </c>
    </row>
    <row r="750" spans="1:14" x14ac:dyDescent="0.25">
      <c r="A750" s="5" t="s">
        <v>32</v>
      </c>
      <c r="B750" s="5" t="s">
        <v>83</v>
      </c>
      <c r="C750" s="28">
        <v>1988</v>
      </c>
      <c r="D750" s="28">
        <v>0</v>
      </c>
      <c r="E750" s="38">
        <v>1</v>
      </c>
      <c r="F750" s="38">
        <v>0</v>
      </c>
      <c r="G750" s="29">
        <v>1.0952379999999999</v>
      </c>
      <c r="J750" s="29">
        <v>1.0952379999999999</v>
      </c>
      <c r="M750" s="29">
        <v>0.25</v>
      </c>
    </row>
    <row r="751" spans="1:14" x14ac:dyDescent="0.25">
      <c r="A751" s="5" t="s">
        <v>32</v>
      </c>
      <c r="B751" s="5" t="s">
        <v>83</v>
      </c>
      <c r="C751" s="28">
        <v>1989</v>
      </c>
      <c r="D751" s="28">
        <v>0</v>
      </c>
      <c r="E751" s="38">
        <v>1</v>
      </c>
      <c r="F751" s="38">
        <v>0</v>
      </c>
      <c r="G751" s="29">
        <v>1.0952379999999999</v>
      </c>
      <c r="J751" s="29">
        <v>1.0952379999999999</v>
      </c>
      <c r="M751" s="29">
        <v>0.25</v>
      </c>
    </row>
    <row r="752" spans="1:14" x14ac:dyDescent="0.25">
      <c r="A752" s="5" t="s">
        <v>32</v>
      </c>
      <c r="B752" s="5" t="s">
        <v>83</v>
      </c>
      <c r="C752" s="28">
        <v>1990</v>
      </c>
      <c r="D752" s="28">
        <v>0</v>
      </c>
      <c r="E752" s="38">
        <v>1</v>
      </c>
      <c r="F752" s="38">
        <v>0</v>
      </c>
      <c r="G752" s="29">
        <v>1.0952379999999999</v>
      </c>
      <c r="J752" s="29">
        <v>1.0952379999999999</v>
      </c>
      <c r="M752" s="29">
        <v>0.25</v>
      </c>
    </row>
    <row r="753" spans="1:13" x14ac:dyDescent="0.25">
      <c r="A753" s="5" t="s">
        <v>32</v>
      </c>
      <c r="B753" s="5" t="s">
        <v>83</v>
      </c>
      <c r="C753" s="28">
        <v>1991</v>
      </c>
      <c r="D753" s="28">
        <v>0</v>
      </c>
      <c r="E753" s="38">
        <v>1</v>
      </c>
      <c r="F753" s="38">
        <v>0</v>
      </c>
      <c r="G753" s="29">
        <v>1.0952379999999999</v>
      </c>
      <c r="J753" s="29">
        <v>1.0952379999999999</v>
      </c>
      <c r="M753" s="29">
        <v>0.25</v>
      </c>
    </row>
    <row r="754" spans="1:13" x14ac:dyDescent="0.25">
      <c r="A754" s="5" t="s">
        <v>32</v>
      </c>
      <c r="B754" s="5" t="s">
        <v>83</v>
      </c>
      <c r="C754" s="28">
        <v>1992</v>
      </c>
      <c r="D754" s="28">
        <v>0</v>
      </c>
      <c r="E754" s="38">
        <v>1</v>
      </c>
      <c r="F754" s="38">
        <v>0</v>
      </c>
      <c r="G754" s="29">
        <v>1.0952379999999999</v>
      </c>
      <c r="J754" s="29">
        <v>1.0952379999999999</v>
      </c>
      <c r="M754" s="29">
        <v>0.25</v>
      </c>
    </row>
    <row r="755" spans="1:13" x14ac:dyDescent="0.25">
      <c r="A755" s="5" t="s">
        <v>32</v>
      </c>
      <c r="B755" s="5" t="s">
        <v>83</v>
      </c>
      <c r="C755" s="28">
        <v>1993</v>
      </c>
      <c r="D755" s="28">
        <v>0</v>
      </c>
      <c r="E755" s="38">
        <v>1</v>
      </c>
      <c r="F755" s="38">
        <v>0</v>
      </c>
      <c r="G755" s="29">
        <v>1.0952379999999999</v>
      </c>
      <c r="J755" s="29">
        <v>1.0952379999999999</v>
      </c>
      <c r="M755" s="29">
        <v>0.25</v>
      </c>
    </row>
    <row r="756" spans="1:13" x14ac:dyDescent="0.25">
      <c r="A756" s="5" t="s">
        <v>32</v>
      </c>
      <c r="B756" s="5" t="s">
        <v>83</v>
      </c>
      <c r="C756" s="28">
        <v>1994</v>
      </c>
      <c r="D756" s="28">
        <v>0</v>
      </c>
      <c r="E756" s="38">
        <v>1</v>
      </c>
      <c r="F756" s="38">
        <v>0</v>
      </c>
      <c r="G756" s="29">
        <v>1.0952379999999999</v>
      </c>
      <c r="J756" s="29">
        <v>1.0952379999999999</v>
      </c>
      <c r="M756" s="29">
        <v>0.25</v>
      </c>
    </row>
    <row r="757" spans="1:13" x14ac:dyDescent="0.25">
      <c r="A757" s="5" t="s">
        <v>32</v>
      </c>
      <c r="B757" s="5" t="s">
        <v>83</v>
      </c>
      <c r="C757" s="28">
        <v>1995</v>
      </c>
      <c r="D757" s="28">
        <v>0</v>
      </c>
      <c r="E757" s="38">
        <v>1</v>
      </c>
      <c r="F757" s="38">
        <v>0</v>
      </c>
      <c r="G757" s="29">
        <v>1.0952379999999999</v>
      </c>
      <c r="J757" s="29">
        <v>1.0952379999999999</v>
      </c>
      <c r="M757" s="29">
        <v>0.25</v>
      </c>
    </row>
    <row r="758" spans="1:13" x14ac:dyDescent="0.25">
      <c r="A758" s="5" t="s">
        <v>32</v>
      </c>
      <c r="B758" s="5" t="s">
        <v>83</v>
      </c>
      <c r="C758" s="28">
        <v>1996</v>
      </c>
      <c r="D758" s="28">
        <v>0</v>
      </c>
      <c r="E758" s="38">
        <v>1</v>
      </c>
      <c r="F758" s="38">
        <v>0</v>
      </c>
      <c r="G758" s="29">
        <v>1.0952379999999999</v>
      </c>
      <c r="J758" s="29">
        <v>1.0952379999999999</v>
      </c>
      <c r="M758" s="29">
        <v>0.25</v>
      </c>
    </row>
    <row r="759" spans="1:13" x14ac:dyDescent="0.25">
      <c r="A759" s="5" t="s">
        <v>32</v>
      </c>
      <c r="B759" s="5" t="s">
        <v>83</v>
      </c>
      <c r="C759" s="28">
        <v>1997</v>
      </c>
      <c r="D759" s="28">
        <v>0</v>
      </c>
      <c r="E759" s="38">
        <v>1</v>
      </c>
      <c r="F759" s="38">
        <v>0</v>
      </c>
      <c r="G759" s="29">
        <v>1.0952379999999999</v>
      </c>
      <c r="J759" s="29">
        <v>1.0952379999999999</v>
      </c>
      <c r="M759" s="29">
        <v>0.25</v>
      </c>
    </row>
    <row r="760" spans="1:13" x14ac:dyDescent="0.25">
      <c r="A760" s="5" t="s">
        <v>32</v>
      </c>
      <c r="B760" s="5" t="s">
        <v>83</v>
      </c>
      <c r="C760" s="28">
        <v>1998</v>
      </c>
      <c r="D760" s="28">
        <v>0</v>
      </c>
      <c r="E760" s="38">
        <v>1</v>
      </c>
      <c r="F760" s="38">
        <v>0</v>
      </c>
      <c r="G760" s="29">
        <v>1.0952379999999999</v>
      </c>
      <c r="H760" s="29">
        <v>1.603742</v>
      </c>
      <c r="J760" s="29">
        <v>1.0952379999999999</v>
      </c>
      <c r="L760" s="29">
        <v>2.875</v>
      </c>
      <c r="M760" s="29">
        <v>0.25</v>
      </c>
    </row>
    <row r="761" spans="1:13" x14ac:dyDescent="0.25">
      <c r="A761" s="5" t="s">
        <v>32</v>
      </c>
      <c r="B761" s="5" t="s">
        <v>83</v>
      </c>
      <c r="C761" s="28">
        <v>1999</v>
      </c>
      <c r="D761" s="28">
        <v>0</v>
      </c>
      <c r="E761" s="38">
        <v>1</v>
      </c>
      <c r="F761" s="38">
        <v>0</v>
      </c>
      <c r="G761" s="29">
        <v>1.0952379999999999</v>
      </c>
      <c r="H761" s="29">
        <v>1.603742</v>
      </c>
      <c r="J761" s="29">
        <v>1.0952379999999999</v>
      </c>
      <c r="L761" s="29">
        <v>2.875</v>
      </c>
      <c r="M761" s="29">
        <v>0.25</v>
      </c>
    </row>
    <row r="762" spans="1:13" x14ac:dyDescent="0.25">
      <c r="A762" s="5" t="s">
        <v>32</v>
      </c>
      <c r="B762" s="5" t="s">
        <v>83</v>
      </c>
      <c r="C762" s="28">
        <v>2000</v>
      </c>
      <c r="D762" s="28">
        <v>0</v>
      </c>
      <c r="E762" s="38">
        <v>1</v>
      </c>
      <c r="F762" s="38">
        <v>0</v>
      </c>
      <c r="G762" s="29">
        <v>1.2619050000000001</v>
      </c>
      <c r="H762" s="29">
        <v>1.7227889999999999</v>
      </c>
      <c r="J762" s="29">
        <v>1.2619050000000001</v>
      </c>
      <c r="L762" s="29">
        <v>2.875</v>
      </c>
      <c r="M762" s="29">
        <v>0.25</v>
      </c>
    </row>
    <row r="763" spans="1:13" x14ac:dyDescent="0.25">
      <c r="A763" s="5" t="s">
        <v>32</v>
      </c>
      <c r="B763" s="5" t="s">
        <v>83</v>
      </c>
      <c r="C763" s="28">
        <v>2001</v>
      </c>
      <c r="D763" s="28">
        <v>0</v>
      </c>
      <c r="E763" s="38">
        <v>1</v>
      </c>
      <c r="F763" s="38">
        <v>0</v>
      </c>
      <c r="G763" s="29">
        <v>1.2619050000000001</v>
      </c>
      <c r="H763" s="29">
        <v>1.7227889999999999</v>
      </c>
      <c r="J763" s="29">
        <v>1.2619050000000001</v>
      </c>
      <c r="L763" s="29">
        <v>2.875</v>
      </c>
      <c r="M763" s="29">
        <v>0.25</v>
      </c>
    </row>
    <row r="764" spans="1:13" x14ac:dyDescent="0.25">
      <c r="A764" s="5" t="s">
        <v>32</v>
      </c>
      <c r="B764" s="5" t="s">
        <v>83</v>
      </c>
      <c r="C764" s="28">
        <v>2002</v>
      </c>
      <c r="D764" s="28">
        <v>0</v>
      </c>
      <c r="E764" s="38">
        <v>1</v>
      </c>
      <c r="F764" s="38">
        <v>0</v>
      </c>
      <c r="G764" s="29">
        <v>1.2619050000000001</v>
      </c>
      <c r="H764" s="29">
        <v>1.7227889999999999</v>
      </c>
      <c r="J764" s="29">
        <v>1.2619050000000001</v>
      </c>
      <c r="L764" s="29">
        <v>2.875</v>
      </c>
      <c r="M764" s="29">
        <v>0.25</v>
      </c>
    </row>
    <row r="765" spans="1:13" x14ac:dyDescent="0.25">
      <c r="A765" s="5" t="s">
        <v>32</v>
      </c>
      <c r="B765" s="5" t="s">
        <v>83</v>
      </c>
      <c r="C765" s="28">
        <v>2003</v>
      </c>
      <c r="D765" s="28">
        <v>0</v>
      </c>
      <c r="E765" s="38">
        <v>1</v>
      </c>
      <c r="F765" s="38">
        <v>0</v>
      </c>
      <c r="G765" s="29">
        <v>1.2619050000000001</v>
      </c>
      <c r="H765" s="29">
        <v>1.7227889999999999</v>
      </c>
      <c r="J765" s="29">
        <v>1.2619050000000001</v>
      </c>
      <c r="L765" s="29">
        <v>2.875</v>
      </c>
      <c r="M765" s="29">
        <v>0.375</v>
      </c>
    </row>
    <row r="766" spans="1:13" x14ac:dyDescent="0.25">
      <c r="A766" s="5" t="s">
        <v>32</v>
      </c>
      <c r="B766" s="5" t="s">
        <v>83</v>
      </c>
      <c r="C766" s="28">
        <v>2004</v>
      </c>
      <c r="D766" s="28">
        <v>0</v>
      </c>
      <c r="E766" s="38">
        <v>1</v>
      </c>
      <c r="F766" s="38">
        <v>0</v>
      </c>
      <c r="G766" s="29">
        <v>1.2619050000000001</v>
      </c>
      <c r="H766" s="29">
        <v>1.7227889999999999</v>
      </c>
      <c r="J766" s="29">
        <v>1.2619050000000001</v>
      </c>
      <c r="L766" s="29">
        <v>2.875</v>
      </c>
      <c r="M766" s="29">
        <v>0.375</v>
      </c>
    </row>
    <row r="767" spans="1:13" x14ac:dyDescent="0.25">
      <c r="A767" s="5" t="s">
        <v>32</v>
      </c>
      <c r="B767" s="5" t="s">
        <v>83</v>
      </c>
      <c r="C767" s="28">
        <v>2005</v>
      </c>
      <c r="D767" s="28">
        <v>0</v>
      </c>
      <c r="E767" s="38">
        <v>1</v>
      </c>
      <c r="F767" s="38">
        <v>0</v>
      </c>
      <c r="G767" s="29">
        <v>1.2619050000000001</v>
      </c>
      <c r="H767" s="29">
        <v>1.7227889999999999</v>
      </c>
      <c r="J767" s="29">
        <v>1.2619050000000001</v>
      </c>
      <c r="L767" s="29">
        <v>2.875</v>
      </c>
      <c r="M767" s="29">
        <v>0.375</v>
      </c>
    </row>
    <row r="768" spans="1:13" x14ac:dyDescent="0.25">
      <c r="A768" s="5" t="s">
        <v>32</v>
      </c>
      <c r="B768" s="5" t="s">
        <v>83</v>
      </c>
      <c r="C768" s="28">
        <v>2006</v>
      </c>
      <c r="D768" s="28">
        <v>0</v>
      </c>
      <c r="E768" s="38">
        <v>1</v>
      </c>
      <c r="F768" s="38">
        <v>0</v>
      </c>
      <c r="G768" s="29">
        <v>1.2619050000000001</v>
      </c>
      <c r="H768" s="29">
        <v>1.7227889999999999</v>
      </c>
      <c r="J768" s="29">
        <v>1.2619050000000001</v>
      </c>
      <c r="L768" s="29">
        <v>2.875</v>
      </c>
      <c r="M768" s="29">
        <v>0.375</v>
      </c>
    </row>
    <row r="769" spans="1:14" x14ac:dyDescent="0.25">
      <c r="A769" s="5" t="s">
        <v>32</v>
      </c>
      <c r="B769" s="5" t="s">
        <v>83</v>
      </c>
      <c r="C769" s="28">
        <v>2007</v>
      </c>
      <c r="D769" s="28">
        <v>0</v>
      </c>
      <c r="E769" s="38">
        <v>1</v>
      </c>
      <c r="F769" s="38">
        <v>0</v>
      </c>
      <c r="G769" s="29">
        <v>1.2619050000000001</v>
      </c>
      <c r="H769" s="29">
        <v>1.7227889999999999</v>
      </c>
      <c r="J769" s="29">
        <v>1.2619050000000001</v>
      </c>
      <c r="L769" s="29">
        <v>2.875</v>
      </c>
      <c r="M769" s="29">
        <v>0.375</v>
      </c>
    </row>
    <row r="770" spans="1:14" x14ac:dyDescent="0.25">
      <c r="A770" s="5" t="s">
        <v>32</v>
      </c>
      <c r="B770" s="5" t="s">
        <v>83</v>
      </c>
      <c r="C770" s="28">
        <v>2008</v>
      </c>
      <c r="D770" s="28">
        <v>0</v>
      </c>
      <c r="E770" s="38">
        <v>1</v>
      </c>
      <c r="F770" s="38">
        <v>0</v>
      </c>
      <c r="G770" s="29">
        <v>1.2619050000000001</v>
      </c>
      <c r="H770" s="29">
        <v>1.7227889999999999</v>
      </c>
      <c r="I770" s="29">
        <v>1.7585029999999999</v>
      </c>
      <c r="J770" s="29">
        <v>1.2619050000000001</v>
      </c>
      <c r="K770" s="29">
        <v>1.3119050000000001</v>
      </c>
      <c r="L770" s="29">
        <v>2.875</v>
      </c>
      <c r="M770" s="29">
        <v>0.375</v>
      </c>
      <c r="N770" s="29">
        <v>0.4166667</v>
      </c>
    </row>
    <row r="771" spans="1:14" x14ac:dyDescent="0.25">
      <c r="A771" s="5" t="s">
        <v>32</v>
      </c>
      <c r="B771" s="5" t="s">
        <v>83</v>
      </c>
      <c r="C771" s="28">
        <v>2009</v>
      </c>
      <c r="D771" s="28">
        <v>0</v>
      </c>
      <c r="E771" s="38">
        <v>1</v>
      </c>
      <c r="F771" s="38">
        <v>0</v>
      </c>
      <c r="G771" s="29">
        <v>1.2619050000000001</v>
      </c>
      <c r="H771" s="29">
        <v>1.7227889999999999</v>
      </c>
      <c r="I771" s="29">
        <v>1.7585029999999999</v>
      </c>
      <c r="J771" s="29">
        <v>1.2619050000000001</v>
      </c>
      <c r="K771" s="29">
        <v>1.3119050000000001</v>
      </c>
      <c r="L771" s="29">
        <v>2.875</v>
      </c>
      <c r="M771" s="29">
        <v>0.375</v>
      </c>
      <c r="N771" s="29">
        <v>0.4166667</v>
      </c>
    </row>
    <row r="772" spans="1:14" x14ac:dyDescent="0.25">
      <c r="A772" s="5" t="s">
        <v>32</v>
      </c>
      <c r="B772" s="5" t="s">
        <v>83</v>
      </c>
      <c r="C772" s="28">
        <v>2010</v>
      </c>
      <c r="D772" s="28">
        <v>0</v>
      </c>
      <c r="E772" s="38">
        <v>1</v>
      </c>
      <c r="F772" s="38">
        <v>0</v>
      </c>
      <c r="G772" s="29">
        <v>1.2619050000000001</v>
      </c>
      <c r="H772" s="29">
        <v>1.7227889999999999</v>
      </c>
      <c r="I772" s="29">
        <v>1.7585029999999999</v>
      </c>
      <c r="J772" s="29">
        <v>1.2619050000000001</v>
      </c>
      <c r="K772" s="29">
        <v>1.3119050000000001</v>
      </c>
      <c r="L772" s="29">
        <v>2.875</v>
      </c>
      <c r="M772" s="29">
        <v>0.375</v>
      </c>
      <c r="N772" s="29">
        <v>0.4166667</v>
      </c>
    </row>
    <row r="773" spans="1:14" x14ac:dyDescent="0.25">
      <c r="A773" s="5" t="s">
        <v>32</v>
      </c>
      <c r="B773" s="5" t="s">
        <v>83</v>
      </c>
      <c r="C773" s="28">
        <v>2011</v>
      </c>
      <c r="D773" s="28">
        <v>0</v>
      </c>
      <c r="E773" s="38">
        <v>1</v>
      </c>
      <c r="F773" s="38">
        <v>0</v>
      </c>
      <c r="G773" s="29">
        <v>1.2619050000000001</v>
      </c>
      <c r="H773" s="29">
        <v>1.7227889999999999</v>
      </c>
      <c r="I773" s="29">
        <v>1.7585029999999999</v>
      </c>
      <c r="J773" s="29">
        <v>1.2619050000000001</v>
      </c>
      <c r="K773" s="29">
        <v>1.3119050000000001</v>
      </c>
      <c r="L773" s="29">
        <v>2.875</v>
      </c>
      <c r="M773" s="29">
        <v>0.375</v>
      </c>
      <c r="N773" s="29">
        <v>0.4166667</v>
      </c>
    </row>
    <row r="774" spans="1:14" x14ac:dyDescent="0.25">
      <c r="A774" s="5" t="s">
        <v>32</v>
      </c>
      <c r="B774" s="5" t="s">
        <v>83</v>
      </c>
      <c r="C774" s="28">
        <v>2012</v>
      </c>
      <c r="D774" s="28">
        <v>0</v>
      </c>
      <c r="E774" s="38">
        <v>1</v>
      </c>
      <c r="F774" s="38">
        <v>0</v>
      </c>
      <c r="G774" s="29">
        <v>1.2619050000000001</v>
      </c>
      <c r="H774" s="29">
        <v>1.7227889999999999</v>
      </c>
      <c r="I774" s="29">
        <v>1.7585029999999999</v>
      </c>
      <c r="J774" s="29">
        <v>1.2619050000000001</v>
      </c>
      <c r="K774" s="29">
        <v>1.3119050000000001</v>
      </c>
      <c r="L774" s="29">
        <v>2.875</v>
      </c>
      <c r="M774" s="29">
        <v>0.375</v>
      </c>
      <c r="N774" s="29">
        <v>0.5416666</v>
      </c>
    </row>
    <row r="775" spans="1:14" x14ac:dyDescent="0.25">
      <c r="A775" s="5" t="s">
        <v>32</v>
      </c>
      <c r="B775" s="5" t="s">
        <v>83</v>
      </c>
      <c r="C775" s="28">
        <v>2013</v>
      </c>
      <c r="D775" s="28">
        <v>0</v>
      </c>
      <c r="E775" s="38">
        <v>1</v>
      </c>
      <c r="F775" s="38">
        <v>0</v>
      </c>
      <c r="G775" s="29">
        <v>1.0952379999999999</v>
      </c>
      <c r="H775" s="29">
        <v>1.603742</v>
      </c>
      <c r="I775" s="29">
        <v>1.663265</v>
      </c>
      <c r="J775" s="29">
        <v>1.0952379999999999</v>
      </c>
      <c r="K775" s="29">
        <v>1.178571</v>
      </c>
      <c r="L775" s="29">
        <v>2.875</v>
      </c>
      <c r="M775" s="29">
        <v>0.375</v>
      </c>
      <c r="N775" s="29">
        <v>0.5416666</v>
      </c>
    </row>
    <row r="776" spans="1:14" x14ac:dyDescent="0.25">
      <c r="A776" s="5" t="s">
        <v>32</v>
      </c>
      <c r="B776" s="5" t="s">
        <v>83</v>
      </c>
      <c r="C776" s="28">
        <v>2014</v>
      </c>
      <c r="D776" s="28">
        <v>1</v>
      </c>
      <c r="E776" s="38">
        <v>1</v>
      </c>
      <c r="F776" s="38">
        <v>0</v>
      </c>
      <c r="G776" s="29">
        <v>1.0952379999999999</v>
      </c>
      <c r="H776" s="29">
        <v>1.532313</v>
      </c>
      <c r="I776" s="29">
        <v>1.5918369999999999</v>
      </c>
      <c r="J776" s="29">
        <v>1.0952379999999999</v>
      </c>
      <c r="K776" s="29">
        <v>1.178571</v>
      </c>
      <c r="L776" s="29">
        <v>2.625</v>
      </c>
      <c r="M776" s="29">
        <v>0.375</v>
      </c>
      <c r="N776" s="29">
        <v>0.5416666</v>
      </c>
    </row>
    <row r="777" spans="1:14" x14ac:dyDescent="0.25">
      <c r="A777" s="5" t="s">
        <v>33</v>
      </c>
      <c r="B777" s="5" t="s">
        <v>84</v>
      </c>
      <c r="C777" s="28">
        <v>1985</v>
      </c>
      <c r="D777" s="28">
        <v>0</v>
      </c>
      <c r="E777" s="38">
        <v>1</v>
      </c>
      <c r="F777" s="38">
        <v>0</v>
      </c>
      <c r="G777" s="29">
        <v>0.25666670000000003</v>
      </c>
      <c r="J777" s="29">
        <v>0.25666670000000003</v>
      </c>
      <c r="M777" s="29">
        <v>0.25</v>
      </c>
    </row>
    <row r="778" spans="1:14" x14ac:dyDescent="0.25">
      <c r="A778" s="5" t="s">
        <v>33</v>
      </c>
      <c r="B778" s="5" t="s">
        <v>84</v>
      </c>
      <c r="C778" s="28">
        <v>1986</v>
      </c>
      <c r="D778" s="28">
        <v>0</v>
      </c>
      <c r="E778" s="38">
        <v>1</v>
      </c>
      <c r="F778" s="38">
        <v>0</v>
      </c>
      <c r="G778" s="29">
        <v>0.25666670000000003</v>
      </c>
      <c r="J778" s="29">
        <v>0.25666670000000003</v>
      </c>
      <c r="M778" s="29">
        <v>0.25</v>
      </c>
    </row>
    <row r="779" spans="1:14" x14ac:dyDescent="0.25">
      <c r="A779" s="5" t="s">
        <v>33</v>
      </c>
      <c r="B779" s="5" t="s">
        <v>84</v>
      </c>
      <c r="C779" s="28">
        <v>1987</v>
      </c>
      <c r="D779" s="28">
        <v>0</v>
      </c>
      <c r="E779" s="38">
        <v>1</v>
      </c>
      <c r="F779" s="38">
        <v>0</v>
      </c>
      <c r="G779" s="29">
        <v>0.25666670000000003</v>
      </c>
      <c r="J779" s="29">
        <v>0.25666670000000003</v>
      </c>
      <c r="M779" s="29">
        <v>0.25</v>
      </c>
    </row>
    <row r="780" spans="1:14" x14ac:dyDescent="0.25">
      <c r="A780" s="5" t="s">
        <v>33</v>
      </c>
      <c r="B780" s="5" t="s">
        <v>84</v>
      </c>
      <c r="C780" s="28">
        <v>1988</v>
      </c>
      <c r="D780" s="28">
        <v>0</v>
      </c>
      <c r="E780" s="38">
        <v>1</v>
      </c>
      <c r="F780" s="38">
        <v>0</v>
      </c>
      <c r="G780" s="29">
        <v>0.25666670000000003</v>
      </c>
      <c r="J780" s="29">
        <v>0.25666670000000003</v>
      </c>
      <c r="M780" s="29">
        <v>0.25</v>
      </c>
    </row>
    <row r="781" spans="1:14" x14ac:dyDescent="0.25">
      <c r="A781" s="5" t="s">
        <v>33</v>
      </c>
      <c r="B781" s="5" t="s">
        <v>84</v>
      </c>
      <c r="C781" s="28">
        <v>1989</v>
      </c>
      <c r="D781" s="28">
        <v>0</v>
      </c>
      <c r="E781" s="38">
        <v>1</v>
      </c>
      <c r="F781" s="38">
        <v>0</v>
      </c>
      <c r="G781" s="29">
        <v>0.25666670000000003</v>
      </c>
      <c r="J781" s="29">
        <v>0.25666670000000003</v>
      </c>
      <c r="M781" s="29">
        <v>0.25</v>
      </c>
    </row>
    <row r="782" spans="1:14" x14ac:dyDescent="0.25">
      <c r="A782" s="5" t="s">
        <v>33</v>
      </c>
      <c r="B782" s="5" t="s">
        <v>84</v>
      </c>
      <c r="C782" s="28">
        <v>1990</v>
      </c>
      <c r="D782" s="28">
        <v>0</v>
      </c>
      <c r="E782" s="38">
        <v>1</v>
      </c>
      <c r="F782" s="38">
        <v>0</v>
      </c>
      <c r="G782" s="29">
        <v>0.25666670000000003</v>
      </c>
      <c r="J782" s="29">
        <v>0.25666670000000003</v>
      </c>
      <c r="M782" s="29">
        <v>0.25</v>
      </c>
    </row>
    <row r="783" spans="1:14" x14ac:dyDescent="0.25">
      <c r="A783" s="5" t="s">
        <v>33</v>
      </c>
      <c r="B783" s="5" t="s">
        <v>84</v>
      </c>
      <c r="C783" s="28">
        <v>1991</v>
      </c>
      <c r="D783" s="28">
        <v>0</v>
      </c>
      <c r="E783" s="38">
        <v>1</v>
      </c>
      <c r="F783" s="38">
        <v>0</v>
      </c>
      <c r="G783" s="29">
        <v>0.25666670000000003</v>
      </c>
      <c r="J783" s="29">
        <v>0.25666670000000003</v>
      </c>
      <c r="M783" s="29">
        <v>0.25</v>
      </c>
    </row>
    <row r="784" spans="1:14" x14ac:dyDescent="0.25">
      <c r="A784" s="5" t="s">
        <v>33</v>
      </c>
      <c r="B784" s="5" t="s">
        <v>84</v>
      </c>
      <c r="C784" s="28">
        <v>1992</v>
      </c>
      <c r="D784" s="28">
        <v>0</v>
      </c>
      <c r="E784" s="38">
        <v>1</v>
      </c>
      <c r="F784" s="38">
        <v>0</v>
      </c>
      <c r="G784" s="29">
        <v>0.25666670000000003</v>
      </c>
      <c r="J784" s="29">
        <v>0.25666670000000003</v>
      </c>
      <c r="M784" s="29">
        <v>0.25</v>
      </c>
    </row>
    <row r="785" spans="1:14" x14ac:dyDescent="0.25">
      <c r="A785" s="5" t="s">
        <v>33</v>
      </c>
      <c r="B785" s="5" t="s">
        <v>84</v>
      </c>
      <c r="C785" s="28">
        <v>1993</v>
      </c>
      <c r="D785" s="28">
        <v>0</v>
      </c>
      <c r="E785" s="38">
        <v>1</v>
      </c>
      <c r="F785" s="38">
        <v>0</v>
      </c>
      <c r="G785" s="29">
        <v>0.25666670000000003</v>
      </c>
      <c r="J785" s="29">
        <v>0.25666670000000003</v>
      </c>
      <c r="M785" s="29">
        <v>0.25</v>
      </c>
    </row>
    <row r="786" spans="1:14" x14ac:dyDescent="0.25">
      <c r="A786" s="5" t="s">
        <v>33</v>
      </c>
      <c r="B786" s="5" t="s">
        <v>84</v>
      </c>
      <c r="C786" s="28">
        <v>1994</v>
      </c>
      <c r="D786" s="28">
        <v>0</v>
      </c>
      <c r="E786" s="38">
        <v>1</v>
      </c>
      <c r="F786" s="38">
        <v>0</v>
      </c>
      <c r="G786" s="29">
        <v>0.25666670000000003</v>
      </c>
      <c r="J786" s="29">
        <v>0.25666670000000003</v>
      </c>
      <c r="M786" s="29">
        <v>0.25</v>
      </c>
    </row>
    <row r="787" spans="1:14" x14ac:dyDescent="0.25">
      <c r="A787" s="5" t="s">
        <v>33</v>
      </c>
      <c r="B787" s="5" t="s">
        <v>84</v>
      </c>
      <c r="C787" s="28">
        <v>1995</v>
      </c>
      <c r="D787" s="28">
        <v>0</v>
      </c>
      <c r="E787" s="38">
        <v>1</v>
      </c>
      <c r="F787" s="38">
        <v>0</v>
      </c>
      <c r="G787" s="29">
        <v>0.25666670000000003</v>
      </c>
      <c r="J787" s="29">
        <v>0.25666670000000003</v>
      </c>
      <c r="M787" s="29">
        <v>0.25</v>
      </c>
    </row>
    <row r="788" spans="1:14" x14ac:dyDescent="0.25">
      <c r="A788" s="5" t="s">
        <v>33</v>
      </c>
      <c r="B788" s="5" t="s">
        <v>84</v>
      </c>
      <c r="C788" s="28">
        <v>1996</v>
      </c>
      <c r="D788" s="28">
        <v>0</v>
      </c>
      <c r="E788" s="38">
        <v>1</v>
      </c>
      <c r="F788" s="38">
        <v>0</v>
      </c>
      <c r="G788" s="29">
        <v>0.25666670000000003</v>
      </c>
      <c r="J788" s="29">
        <v>0.25666670000000003</v>
      </c>
      <c r="M788" s="29">
        <v>0.25</v>
      </c>
    </row>
    <row r="789" spans="1:14" x14ac:dyDescent="0.25">
      <c r="A789" s="5" t="s">
        <v>33</v>
      </c>
      <c r="B789" s="5" t="s">
        <v>84</v>
      </c>
      <c r="C789" s="28">
        <v>1997</v>
      </c>
      <c r="D789" s="28">
        <v>0</v>
      </c>
      <c r="E789" s="38">
        <v>1</v>
      </c>
      <c r="F789" s="38">
        <v>0</v>
      </c>
      <c r="G789" s="29">
        <v>0.25666670000000003</v>
      </c>
      <c r="J789" s="29">
        <v>0.25666670000000003</v>
      </c>
      <c r="M789" s="29">
        <v>0.25</v>
      </c>
    </row>
    <row r="790" spans="1:14" x14ac:dyDescent="0.25">
      <c r="A790" s="5" t="s">
        <v>33</v>
      </c>
      <c r="B790" s="5" t="s">
        <v>84</v>
      </c>
      <c r="C790" s="28">
        <v>1998</v>
      </c>
      <c r="D790" s="28">
        <v>0</v>
      </c>
      <c r="E790" s="38">
        <v>1</v>
      </c>
      <c r="F790" s="38">
        <v>0</v>
      </c>
      <c r="G790" s="29">
        <v>0.25666670000000003</v>
      </c>
      <c r="H790" s="29">
        <v>1.0047619999999999</v>
      </c>
      <c r="J790" s="29">
        <v>0.25666670000000003</v>
      </c>
      <c r="L790" s="29">
        <v>2.875</v>
      </c>
      <c r="M790" s="29">
        <v>0.25</v>
      </c>
    </row>
    <row r="791" spans="1:14" x14ac:dyDescent="0.25">
      <c r="A791" s="5" t="s">
        <v>33</v>
      </c>
      <c r="B791" s="5" t="s">
        <v>84</v>
      </c>
      <c r="C791" s="28">
        <v>1999</v>
      </c>
      <c r="D791" s="28">
        <v>0</v>
      </c>
      <c r="E791" s="38">
        <v>1</v>
      </c>
      <c r="F791" s="38">
        <v>0</v>
      </c>
      <c r="G791" s="29">
        <v>0.25666670000000003</v>
      </c>
      <c r="H791" s="29">
        <v>1.0047619999999999</v>
      </c>
      <c r="J791" s="29">
        <v>0.25666670000000003</v>
      </c>
      <c r="L791" s="29">
        <v>2.875</v>
      </c>
      <c r="M791" s="29">
        <v>0.25</v>
      </c>
    </row>
    <row r="792" spans="1:14" x14ac:dyDescent="0.25">
      <c r="A792" s="5" t="s">
        <v>33</v>
      </c>
      <c r="B792" s="5" t="s">
        <v>84</v>
      </c>
      <c r="C792" s="28">
        <v>2000</v>
      </c>
      <c r="D792" s="28">
        <v>0</v>
      </c>
      <c r="E792" s="38">
        <v>1</v>
      </c>
      <c r="F792" s="38">
        <v>0</v>
      </c>
      <c r="G792" s="29">
        <v>0.25666670000000003</v>
      </c>
      <c r="H792" s="29">
        <v>1.0047619999999999</v>
      </c>
      <c r="J792" s="29">
        <v>0.25666670000000003</v>
      </c>
      <c r="L792" s="29">
        <v>2.875</v>
      </c>
      <c r="M792" s="29">
        <v>0.25</v>
      </c>
    </row>
    <row r="793" spans="1:14" x14ac:dyDescent="0.25">
      <c r="A793" s="5" t="s">
        <v>33</v>
      </c>
      <c r="B793" s="5" t="s">
        <v>84</v>
      </c>
      <c r="C793" s="28">
        <v>2001</v>
      </c>
      <c r="D793" s="28">
        <v>0</v>
      </c>
      <c r="E793" s="38">
        <v>1</v>
      </c>
      <c r="F793" s="38">
        <v>0</v>
      </c>
      <c r="G793" s="29">
        <v>0.25666670000000003</v>
      </c>
      <c r="H793" s="29">
        <v>1.0047619999999999</v>
      </c>
      <c r="J793" s="29">
        <v>0.25666670000000003</v>
      </c>
      <c r="L793" s="29">
        <v>2.875</v>
      </c>
      <c r="M793" s="29">
        <v>0.25</v>
      </c>
    </row>
    <row r="794" spans="1:14" x14ac:dyDescent="0.25">
      <c r="A794" s="5" t="s">
        <v>33</v>
      </c>
      <c r="B794" s="5" t="s">
        <v>84</v>
      </c>
      <c r="C794" s="28">
        <v>2002</v>
      </c>
      <c r="D794" s="28">
        <v>0</v>
      </c>
      <c r="E794" s="38">
        <v>1</v>
      </c>
      <c r="F794" s="38">
        <v>0</v>
      </c>
      <c r="G794" s="29">
        <v>0.25666670000000003</v>
      </c>
      <c r="H794" s="29">
        <v>1.0047619999999999</v>
      </c>
      <c r="J794" s="29">
        <v>0.25666670000000003</v>
      </c>
      <c r="L794" s="29">
        <v>2.875</v>
      </c>
      <c r="M794" s="29">
        <v>0.25</v>
      </c>
    </row>
    <row r="795" spans="1:14" x14ac:dyDescent="0.25">
      <c r="A795" s="5" t="s">
        <v>33</v>
      </c>
      <c r="B795" s="5" t="s">
        <v>84</v>
      </c>
      <c r="C795" s="28">
        <v>2003</v>
      </c>
      <c r="D795" s="28">
        <v>0</v>
      </c>
      <c r="E795" s="38">
        <v>1</v>
      </c>
      <c r="F795" s="38">
        <v>0</v>
      </c>
      <c r="G795" s="29">
        <v>0.25666670000000003</v>
      </c>
      <c r="H795" s="29">
        <v>1.0047619999999999</v>
      </c>
      <c r="J795" s="29">
        <v>0.25666670000000003</v>
      </c>
      <c r="L795" s="29">
        <v>2.875</v>
      </c>
      <c r="M795" s="29">
        <v>0.25</v>
      </c>
    </row>
    <row r="796" spans="1:14" x14ac:dyDescent="0.25">
      <c r="A796" s="5" t="s">
        <v>33</v>
      </c>
      <c r="B796" s="5" t="s">
        <v>84</v>
      </c>
      <c r="C796" s="28">
        <v>2004</v>
      </c>
      <c r="D796" s="28">
        <v>0</v>
      </c>
      <c r="E796" s="38">
        <v>1</v>
      </c>
      <c r="F796" s="38">
        <v>0</v>
      </c>
      <c r="G796" s="29">
        <v>0.25666670000000003</v>
      </c>
      <c r="H796" s="29">
        <v>1.0047619999999999</v>
      </c>
      <c r="J796" s="29">
        <v>0.25666670000000003</v>
      </c>
      <c r="L796" s="29">
        <v>2.875</v>
      </c>
      <c r="M796" s="29">
        <v>0.25</v>
      </c>
    </row>
    <row r="797" spans="1:14" x14ac:dyDescent="0.25">
      <c r="A797" s="5" t="s">
        <v>33</v>
      </c>
      <c r="B797" s="5" t="s">
        <v>84</v>
      </c>
      <c r="C797" s="28">
        <v>2005</v>
      </c>
      <c r="D797" s="28">
        <v>0</v>
      </c>
      <c r="E797" s="38">
        <v>1</v>
      </c>
      <c r="F797" s="38">
        <v>0</v>
      </c>
      <c r="G797" s="29">
        <v>0.25666670000000003</v>
      </c>
      <c r="H797" s="29">
        <v>1.0047619999999999</v>
      </c>
      <c r="J797" s="29">
        <v>0.25666670000000003</v>
      </c>
      <c r="L797" s="29">
        <v>2.875</v>
      </c>
      <c r="M797" s="29">
        <v>0.25</v>
      </c>
    </row>
    <row r="798" spans="1:14" x14ac:dyDescent="0.25">
      <c r="A798" s="5" t="s">
        <v>33</v>
      </c>
      <c r="B798" s="5" t="s">
        <v>84</v>
      </c>
      <c r="C798" s="28">
        <v>2006</v>
      </c>
      <c r="D798" s="28">
        <v>0</v>
      </c>
      <c r="E798" s="38">
        <v>1</v>
      </c>
      <c r="F798" s="38">
        <v>0</v>
      </c>
      <c r="G798" s="29">
        <v>0.25666670000000003</v>
      </c>
      <c r="H798" s="29">
        <v>1.0047619999999999</v>
      </c>
      <c r="J798" s="29">
        <v>0.25666670000000003</v>
      </c>
      <c r="L798" s="29">
        <v>2.875</v>
      </c>
      <c r="M798" s="29">
        <v>0.25</v>
      </c>
    </row>
    <row r="799" spans="1:14" x14ac:dyDescent="0.25">
      <c r="A799" s="5" t="s">
        <v>33</v>
      </c>
      <c r="B799" s="5" t="s">
        <v>84</v>
      </c>
      <c r="C799" s="28">
        <v>2007</v>
      </c>
      <c r="D799" s="28">
        <v>0</v>
      </c>
      <c r="E799" s="38">
        <v>1</v>
      </c>
      <c r="F799" s="38">
        <v>0</v>
      </c>
      <c r="G799" s="29">
        <v>0.25666670000000003</v>
      </c>
      <c r="H799" s="29">
        <v>1.0047619999999999</v>
      </c>
      <c r="J799" s="29">
        <v>0.25666670000000003</v>
      </c>
      <c r="L799" s="29">
        <v>2.875</v>
      </c>
      <c r="M799" s="29">
        <v>0.25</v>
      </c>
    </row>
    <row r="800" spans="1:14" x14ac:dyDescent="0.25">
      <c r="A800" s="5" t="s">
        <v>33</v>
      </c>
      <c r="B800" s="5" t="s">
        <v>84</v>
      </c>
      <c r="C800" s="28">
        <v>2008</v>
      </c>
      <c r="D800" s="28">
        <v>0</v>
      </c>
      <c r="E800" s="38">
        <v>1</v>
      </c>
      <c r="F800" s="38">
        <v>0</v>
      </c>
      <c r="G800" s="29">
        <v>0.25666670000000003</v>
      </c>
      <c r="H800" s="29">
        <v>1.0047619999999999</v>
      </c>
      <c r="I800" s="29">
        <v>1.1714290000000001</v>
      </c>
      <c r="J800" s="29">
        <v>0.25666670000000003</v>
      </c>
      <c r="K800" s="29">
        <v>0.49</v>
      </c>
      <c r="L800" s="29">
        <v>2.875</v>
      </c>
      <c r="M800" s="29">
        <v>0.25</v>
      </c>
      <c r="N800" s="29">
        <v>0.3333333</v>
      </c>
    </row>
    <row r="801" spans="1:14" x14ac:dyDescent="0.25">
      <c r="A801" s="5" t="s">
        <v>33</v>
      </c>
      <c r="B801" s="5" t="s">
        <v>84</v>
      </c>
      <c r="C801" s="28">
        <v>2009</v>
      </c>
      <c r="D801" s="28">
        <v>0</v>
      </c>
      <c r="E801" s="38">
        <v>1</v>
      </c>
      <c r="F801" s="38">
        <v>0</v>
      </c>
      <c r="G801" s="29">
        <v>0.25666670000000003</v>
      </c>
      <c r="H801" s="29">
        <v>1.0047619999999999</v>
      </c>
      <c r="I801" s="29">
        <v>1.1714290000000001</v>
      </c>
      <c r="J801" s="29">
        <v>0.25666670000000003</v>
      </c>
      <c r="K801" s="29">
        <v>0.49</v>
      </c>
      <c r="L801" s="29">
        <v>2.875</v>
      </c>
      <c r="M801" s="29">
        <v>0.25</v>
      </c>
      <c r="N801" s="29">
        <v>0.3333333</v>
      </c>
    </row>
    <row r="802" spans="1:14" x14ac:dyDescent="0.25">
      <c r="A802" s="5" t="s">
        <v>33</v>
      </c>
      <c r="B802" s="5" t="s">
        <v>84</v>
      </c>
      <c r="C802" s="28">
        <v>2010</v>
      </c>
      <c r="D802" s="28">
        <v>0</v>
      </c>
      <c r="E802" s="38">
        <v>1</v>
      </c>
      <c r="F802" s="38">
        <v>0</v>
      </c>
      <c r="G802" s="29">
        <v>0.25666670000000003</v>
      </c>
      <c r="H802" s="29">
        <v>1.0047619999999999</v>
      </c>
      <c r="I802" s="29">
        <v>1.1714290000000001</v>
      </c>
      <c r="J802" s="29">
        <v>0.25666670000000003</v>
      </c>
      <c r="K802" s="29">
        <v>0.49</v>
      </c>
      <c r="L802" s="29">
        <v>2.875</v>
      </c>
      <c r="M802" s="29">
        <v>0.25</v>
      </c>
      <c r="N802" s="29">
        <v>0.3333333</v>
      </c>
    </row>
    <row r="803" spans="1:14" x14ac:dyDescent="0.25">
      <c r="A803" s="5" t="s">
        <v>33</v>
      </c>
      <c r="B803" s="5" t="s">
        <v>84</v>
      </c>
      <c r="C803" s="28">
        <v>2011</v>
      </c>
      <c r="D803" s="28">
        <v>0</v>
      </c>
      <c r="E803" s="38">
        <v>1</v>
      </c>
      <c r="F803" s="38">
        <v>0</v>
      </c>
      <c r="G803" s="29">
        <v>0.25666670000000003</v>
      </c>
      <c r="H803" s="29">
        <v>1.0047619999999999</v>
      </c>
      <c r="I803" s="29">
        <v>1.1714290000000001</v>
      </c>
      <c r="J803" s="29">
        <v>0.25666670000000003</v>
      </c>
      <c r="K803" s="29">
        <v>0.49</v>
      </c>
      <c r="L803" s="29">
        <v>2.875</v>
      </c>
      <c r="M803" s="29">
        <v>0.25</v>
      </c>
      <c r="N803" s="29">
        <v>0.3333333</v>
      </c>
    </row>
    <row r="804" spans="1:14" x14ac:dyDescent="0.25">
      <c r="A804" s="5" t="s">
        <v>33</v>
      </c>
      <c r="B804" s="5" t="s">
        <v>84</v>
      </c>
      <c r="C804" s="28">
        <v>2012</v>
      </c>
      <c r="D804" s="28">
        <v>0</v>
      </c>
      <c r="E804" s="38">
        <v>1</v>
      </c>
      <c r="F804" s="38">
        <v>0</v>
      </c>
      <c r="G804" s="29">
        <v>0.25666670000000003</v>
      </c>
      <c r="H804" s="29">
        <v>1.0047619999999999</v>
      </c>
      <c r="I804" s="29">
        <v>1.1714290000000001</v>
      </c>
      <c r="J804" s="29">
        <v>0.25666670000000003</v>
      </c>
      <c r="K804" s="29">
        <v>0.49</v>
      </c>
      <c r="L804" s="29">
        <v>2.875</v>
      </c>
      <c r="M804" s="29">
        <v>0.25</v>
      </c>
      <c r="N804" s="29">
        <v>0.3333333</v>
      </c>
    </row>
    <row r="805" spans="1:14" x14ac:dyDescent="0.25">
      <c r="A805" s="5" t="s">
        <v>33</v>
      </c>
      <c r="B805" s="5" t="s">
        <v>84</v>
      </c>
      <c r="C805" s="28">
        <v>2013</v>
      </c>
      <c r="D805" s="28">
        <v>1</v>
      </c>
      <c r="E805" s="38">
        <v>1</v>
      </c>
      <c r="F805" s="38">
        <v>0</v>
      </c>
      <c r="G805" s="29">
        <v>0.25666670000000003</v>
      </c>
      <c r="H805" s="29">
        <v>1.0047619999999999</v>
      </c>
      <c r="I805" s="29">
        <v>1.1714290000000001</v>
      </c>
      <c r="J805" s="29">
        <v>0.25666670000000003</v>
      </c>
      <c r="K805" s="29">
        <v>0.49</v>
      </c>
      <c r="L805" s="29">
        <v>2.875</v>
      </c>
      <c r="M805" s="29">
        <v>0.25</v>
      </c>
      <c r="N805" s="29">
        <v>0.3333333</v>
      </c>
    </row>
    <row r="806" spans="1:14" x14ac:dyDescent="0.25">
      <c r="A806" s="5" t="s">
        <v>239</v>
      </c>
      <c r="B806" s="5" t="s">
        <v>240</v>
      </c>
      <c r="C806" s="28">
        <v>2015</v>
      </c>
      <c r="D806" s="28">
        <v>1</v>
      </c>
      <c r="E806" s="38">
        <v>0</v>
      </c>
      <c r="F806" s="38">
        <v>0</v>
      </c>
      <c r="G806" s="29">
        <v>2.1428569999999998</v>
      </c>
      <c r="H806" s="29">
        <v>2.4234689999999999</v>
      </c>
      <c r="I806" s="29">
        <v>2.4948980000000001</v>
      </c>
      <c r="J806" s="29">
        <v>2.1428569999999998</v>
      </c>
      <c r="K806" s="29">
        <v>2.2428569999999999</v>
      </c>
      <c r="L806" s="29">
        <v>3.125</v>
      </c>
    </row>
    <row r="807" spans="1:14" x14ac:dyDescent="0.25">
      <c r="A807" s="5" t="s">
        <v>34</v>
      </c>
      <c r="B807" s="5" t="s">
        <v>85</v>
      </c>
      <c r="C807" s="28">
        <v>2012</v>
      </c>
      <c r="D807" s="28">
        <v>0</v>
      </c>
      <c r="E807" s="38">
        <v>0</v>
      </c>
      <c r="F807" s="38">
        <v>1</v>
      </c>
      <c r="G807" s="29">
        <v>1.8174600000000001</v>
      </c>
      <c r="H807" s="29">
        <v>2.4053290000000001</v>
      </c>
      <c r="I807" s="29">
        <v>2.6196139999999999</v>
      </c>
      <c r="J807" s="29">
        <v>1.8174600000000001</v>
      </c>
      <c r="K807" s="29">
        <v>2.1174599999999999</v>
      </c>
      <c r="L807" s="29">
        <v>3.875</v>
      </c>
      <c r="M807" s="29">
        <v>2.375</v>
      </c>
      <c r="N807" s="29">
        <v>3.0416669999999999</v>
      </c>
    </row>
    <row r="808" spans="1:14" x14ac:dyDescent="0.25">
      <c r="A808" s="5" t="s">
        <v>34</v>
      </c>
      <c r="B808" s="5" t="s">
        <v>85</v>
      </c>
      <c r="C808" s="28">
        <v>2013</v>
      </c>
      <c r="D808" s="28">
        <v>0</v>
      </c>
      <c r="E808" s="38">
        <v>0</v>
      </c>
      <c r="F808" s="38">
        <v>1</v>
      </c>
      <c r="G808" s="29">
        <v>1.8174600000000001</v>
      </c>
      <c r="H808" s="29">
        <v>2.4053290000000001</v>
      </c>
      <c r="I808" s="29">
        <v>2.6196139999999999</v>
      </c>
      <c r="J808" s="29">
        <v>1.8174600000000001</v>
      </c>
      <c r="K808" s="29">
        <v>2.1174599999999999</v>
      </c>
      <c r="L808" s="29">
        <v>3.875</v>
      </c>
      <c r="M808" s="29">
        <v>2.375</v>
      </c>
      <c r="N808" s="29">
        <v>3.0416669999999999</v>
      </c>
    </row>
    <row r="809" spans="1:14" x14ac:dyDescent="0.25">
      <c r="A809" s="5" t="s">
        <v>34</v>
      </c>
      <c r="B809" s="5" t="s">
        <v>85</v>
      </c>
      <c r="C809" s="28">
        <v>2014</v>
      </c>
      <c r="D809" s="28">
        <v>1</v>
      </c>
      <c r="E809" s="38">
        <v>0</v>
      </c>
      <c r="F809" s="38">
        <v>1</v>
      </c>
      <c r="G809" s="29">
        <v>1.8174600000000001</v>
      </c>
      <c r="H809" s="29">
        <v>2.4053290000000001</v>
      </c>
      <c r="I809" s="29">
        <v>2.6196139999999999</v>
      </c>
      <c r="J809" s="29">
        <v>1.8174600000000001</v>
      </c>
      <c r="K809" s="29">
        <v>2.1174599999999999</v>
      </c>
      <c r="L809" s="29">
        <v>3.875</v>
      </c>
      <c r="M809" s="29">
        <v>2.375</v>
      </c>
      <c r="N809" s="29">
        <v>3.0416669999999999</v>
      </c>
    </row>
    <row r="810" spans="1:14" x14ac:dyDescent="0.25">
      <c r="A810" s="5" t="s">
        <v>241</v>
      </c>
      <c r="B810" s="5" t="s">
        <v>242</v>
      </c>
      <c r="C810" s="28">
        <v>2014</v>
      </c>
      <c r="D810" s="28">
        <v>1</v>
      </c>
      <c r="E810" s="38">
        <v>0</v>
      </c>
      <c r="F810" s="38">
        <v>1</v>
      </c>
      <c r="G810" s="29">
        <v>1.9365079999999999</v>
      </c>
      <c r="H810" s="29">
        <v>1.3832199999999999</v>
      </c>
      <c r="I810" s="29">
        <v>1.5022679999999999</v>
      </c>
      <c r="J810" s="29">
        <v>1.9365079999999999</v>
      </c>
      <c r="K810" s="29">
        <v>2.1031749999999998</v>
      </c>
      <c r="L810" s="29">
        <v>0</v>
      </c>
      <c r="M810" s="29">
        <v>0.25</v>
      </c>
      <c r="N810" s="29">
        <v>0.1666667</v>
      </c>
    </row>
    <row r="811" spans="1:14" x14ac:dyDescent="0.25">
      <c r="A811" s="5" t="s">
        <v>243</v>
      </c>
      <c r="B811" s="5" t="s">
        <v>244</v>
      </c>
      <c r="C811" s="28">
        <v>2014</v>
      </c>
      <c r="D811" s="28">
        <v>1</v>
      </c>
      <c r="E811" s="38">
        <v>0</v>
      </c>
      <c r="F811" s="38">
        <v>1</v>
      </c>
      <c r="G811" s="29">
        <v>1.392857</v>
      </c>
      <c r="H811" s="29">
        <v>1.709184</v>
      </c>
      <c r="I811" s="29">
        <v>1.721088</v>
      </c>
      <c r="J811" s="29">
        <v>1.392857</v>
      </c>
      <c r="K811" s="29">
        <v>1.409524</v>
      </c>
      <c r="L811" s="29">
        <v>2.5</v>
      </c>
      <c r="M811" s="29">
        <v>0.25</v>
      </c>
      <c r="N811" s="29">
        <v>0.1666667</v>
      </c>
    </row>
    <row r="812" spans="1:14" x14ac:dyDescent="0.25">
      <c r="A812" s="5" t="s">
        <v>245</v>
      </c>
      <c r="B812" s="5" t="s">
        <v>246</v>
      </c>
      <c r="C812" s="28">
        <v>2014</v>
      </c>
      <c r="D812" s="28">
        <v>1</v>
      </c>
      <c r="E812" s="38">
        <v>0</v>
      </c>
      <c r="F812" s="38">
        <v>1</v>
      </c>
      <c r="G812" s="29">
        <v>2.6428569999999998</v>
      </c>
      <c r="H812" s="29">
        <v>1.8877550000000001</v>
      </c>
      <c r="I812" s="29">
        <v>1.9353739999999999</v>
      </c>
      <c r="J812" s="29">
        <v>2.6428569999999998</v>
      </c>
      <c r="K812" s="29">
        <v>2.709524</v>
      </c>
      <c r="L812" s="29">
        <v>0</v>
      </c>
      <c r="M812" s="29">
        <v>3.75</v>
      </c>
      <c r="N812" s="29">
        <v>3.2916669999999999</v>
      </c>
    </row>
    <row r="813" spans="1:14" x14ac:dyDescent="0.25">
      <c r="A813" s="5" t="s">
        <v>247</v>
      </c>
      <c r="B813" s="5" t="s">
        <v>248</v>
      </c>
      <c r="C813" s="28">
        <v>2015</v>
      </c>
      <c r="D813" s="28">
        <v>1</v>
      </c>
      <c r="E813" s="38">
        <v>0</v>
      </c>
      <c r="F813" s="38">
        <v>0</v>
      </c>
      <c r="G813" s="29">
        <v>2.523809</v>
      </c>
      <c r="H813" s="29">
        <v>2.5348639999999998</v>
      </c>
      <c r="I813" s="29">
        <v>2.5824829999999999</v>
      </c>
      <c r="J813" s="29">
        <v>2.523809</v>
      </c>
      <c r="K813" s="29">
        <v>2.5904759999999998</v>
      </c>
      <c r="L813" s="29">
        <v>2.5625</v>
      </c>
    </row>
    <row r="814" spans="1:14" x14ac:dyDescent="0.25">
      <c r="A814" s="5" t="s">
        <v>35</v>
      </c>
      <c r="B814" s="5" t="s">
        <v>86</v>
      </c>
      <c r="C814" s="28">
        <v>2008</v>
      </c>
      <c r="D814" s="28">
        <v>0</v>
      </c>
      <c r="E814" s="38">
        <v>0</v>
      </c>
      <c r="F814" s="38">
        <v>1</v>
      </c>
      <c r="G814" s="29">
        <v>1.4325399999999999</v>
      </c>
      <c r="H814" s="29">
        <v>1.0232429999999999</v>
      </c>
      <c r="I814" s="29">
        <v>1.249433</v>
      </c>
      <c r="J814" s="29">
        <v>1.4325399999999999</v>
      </c>
      <c r="K814" s="29">
        <v>1.749206</v>
      </c>
      <c r="L814" s="29">
        <v>0</v>
      </c>
      <c r="M814" s="29">
        <v>4.125</v>
      </c>
      <c r="N814" s="29">
        <v>4.0833329999999997</v>
      </c>
    </row>
    <row r="815" spans="1:14" x14ac:dyDescent="0.25">
      <c r="A815" s="5" t="s">
        <v>35</v>
      </c>
      <c r="B815" s="5" t="s">
        <v>86</v>
      </c>
      <c r="C815" s="28">
        <v>2009</v>
      </c>
      <c r="D815" s="28">
        <v>0</v>
      </c>
      <c r="E815" s="38">
        <v>0</v>
      </c>
      <c r="F815" s="38">
        <v>1</v>
      </c>
      <c r="G815" s="29">
        <v>1.4325399999999999</v>
      </c>
      <c r="H815" s="29">
        <v>1.0232429999999999</v>
      </c>
      <c r="I815" s="29">
        <v>1.249433</v>
      </c>
      <c r="J815" s="29">
        <v>1.4325399999999999</v>
      </c>
      <c r="K815" s="29">
        <v>1.749206</v>
      </c>
      <c r="L815" s="29">
        <v>0</v>
      </c>
      <c r="M815" s="29">
        <v>4.125</v>
      </c>
      <c r="N815" s="29">
        <v>4.0833329999999997</v>
      </c>
    </row>
    <row r="816" spans="1:14" x14ac:dyDescent="0.25">
      <c r="A816" s="5" t="s">
        <v>35</v>
      </c>
      <c r="B816" s="5" t="s">
        <v>86</v>
      </c>
      <c r="C816" s="28">
        <v>2010</v>
      </c>
      <c r="D816" s="28">
        <v>0</v>
      </c>
      <c r="E816" s="38">
        <v>0</v>
      </c>
      <c r="F816" s="38">
        <v>1</v>
      </c>
      <c r="G816" s="29">
        <v>1.4325399999999999</v>
      </c>
      <c r="H816" s="29">
        <v>1.4518139999999999</v>
      </c>
      <c r="I816" s="29">
        <v>1.678005</v>
      </c>
      <c r="J816" s="29">
        <v>1.4325399999999999</v>
      </c>
      <c r="K816" s="29">
        <v>1.749206</v>
      </c>
      <c r="L816" s="29">
        <v>1.5</v>
      </c>
      <c r="M816" s="29">
        <v>4.125</v>
      </c>
      <c r="N816" s="29">
        <v>4.0833329999999997</v>
      </c>
    </row>
    <row r="817" spans="1:14" x14ac:dyDescent="0.25">
      <c r="A817" s="5" t="s">
        <v>35</v>
      </c>
      <c r="B817" s="5" t="s">
        <v>86</v>
      </c>
      <c r="C817" s="28">
        <v>2011</v>
      </c>
      <c r="D817" s="28">
        <v>0</v>
      </c>
      <c r="E817" s="38">
        <v>0</v>
      </c>
      <c r="F817" s="38">
        <v>1</v>
      </c>
      <c r="G817" s="29">
        <v>1.4325399999999999</v>
      </c>
      <c r="H817" s="29">
        <v>1.4518139999999999</v>
      </c>
      <c r="I817" s="29">
        <v>1.678005</v>
      </c>
      <c r="J817" s="29">
        <v>1.4325399999999999</v>
      </c>
      <c r="K817" s="29">
        <v>1.749206</v>
      </c>
      <c r="L817" s="29">
        <v>1.5</v>
      </c>
      <c r="M817" s="29">
        <v>4.125</v>
      </c>
      <c r="N817" s="29">
        <v>4.0833329999999997</v>
      </c>
    </row>
    <row r="818" spans="1:14" x14ac:dyDescent="0.25">
      <c r="A818" s="5" t="s">
        <v>35</v>
      </c>
      <c r="B818" s="5" t="s">
        <v>86</v>
      </c>
      <c r="C818" s="28">
        <v>2012</v>
      </c>
      <c r="D818" s="28">
        <v>1</v>
      </c>
      <c r="E818" s="38">
        <v>0</v>
      </c>
      <c r="F818" s="38">
        <v>1</v>
      </c>
      <c r="G818" s="29">
        <v>1.5277780000000001</v>
      </c>
      <c r="H818" s="29">
        <v>1.519841</v>
      </c>
      <c r="I818" s="29">
        <v>1.746032</v>
      </c>
      <c r="J818" s="29">
        <v>1.5277780000000001</v>
      </c>
      <c r="K818" s="29">
        <v>1.844444</v>
      </c>
      <c r="L818" s="29">
        <v>1.5</v>
      </c>
      <c r="M818" s="29">
        <v>4.125</v>
      </c>
      <c r="N818" s="29">
        <v>4.0833329999999997</v>
      </c>
    </row>
    <row r="819" spans="1:14" x14ac:dyDescent="0.25">
      <c r="A819" s="5" t="s">
        <v>36</v>
      </c>
      <c r="B819" s="5" t="s">
        <v>87</v>
      </c>
      <c r="C819" s="28">
        <v>2008</v>
      </c>
      <c r="D819" s="28">
        <v>0</v>
      </c>
      <c r="E819" s="38">
        <v>0</v>
      </c>
      <c r="F819" s="38">
        <v>0</v>
      </c>
      <c r="G819" s="29">
        <v>3.2579359999999999</v>
      </c>
      <c r="H819" s="29">
        <v>2.9699550000000001</v>
      </c>
      <c r="I819" s="29">
        <v>2.8628119999999999</v>
      </c>
      <c r="J819" s="29">
        <v>3.2579359999999999</v>
      </c>
      <c r="K819" s="29">
        <v>3.107936</v>
      </c>
      <c r="L819" s="29">
        <v>2.25</v>
      </c>
      <c r="M819" s="29">
        <v>1.75</v>
      </c>
      <c r="N819" s="29">
        <v>1.875</v>
      </c>
    </row>
    <row r="820" spans="1:14" x14ac:dyDescent="0.25">
      <c r="A820" s="5" t="s">
        <v>36</v>
      </c>
      <c r="B820" s="5" t="s">
        <v>87</v>
      </c>
      <c r="C820" s="28">
        <v>2009</v>
      </c>
      <c r="D820" s="28">
        <v>0</v>
      </c>
      <c r="E820" s="38">
        <v>0</v>
      </c>
      <c r="F820" s="38">
        <v>0</v>
      </c>
      <c r="G820" s="29">
        <v>3.2579359999999999</v>
      </c>
      <c r="H820" s="29">
        <v>2.9699550000000001</v>
      </c>
      <c r="I820" s="29">
        <v>3.0056690000000001</v>
      </c>
      <c r="J820" s="29">
        <v>3.2579359999999999</v>
      </c>
      <c r="K820" s="29">
        <v>3.3079360000000002</v>
      </c>
      <c r="L820" s="29">
        <v>2.25</v>
      </c>
      <c r="M820" s="29">
        <v>1.75</v>
      </c>
      <c r="N820" s="29">
        <v>1.875</v>
      </c>
    </row>
    <row r="821" spans="1:14" x14ac:dyDescent="0.25">
      <c r="A821" s="5" t="s">
        <v>36</v>
      </c>
      <c r="B821" s="5" t="s">
        <v>87</v>
      </c>
      <c r="C821" s="28">
        <v>2010</v>
      </c>
      <c r="D821" s="28">
        <v>0</v>
      </c>
      <c r="E821" s="38">
        <v>0</v>
      </c>
      <c r="F821" s="38">
        <v>0</v>
      </c>
      <c r="G821" s="29">
        <v>3.2579359999999999</v>
      </c>
      <c r="H821" s="29">
        <v>2.9699550000000001</v>
      </c>
      <c r="I821" s="29">
        <v>3.0056690000000001</v>
      </c>
      <c r="J821" s="29">
        <v>3.2579359999999999</v>
      </c>
      <c r="K821" s="29">
        <v>3.3079360000000002</v>
      </c>
      <c r="L821" s="29">
        <v>2.25</v>
      </c>
      <c r="M821" s="29">
        <v>1.75</v>
      </c>
      <c r="N821" s="29">
        <v>1.875</v>
      </c>
    </row>
    <row r="822" spans="1:14" x14ac:dyDescent="0.25">
      <c r="A822" s="5" t="s">
        <v>36</v>
      </c>
      <c r="B822" s="5" t="s">
        <v>87</v>
      </c>
      <c r="C822" s="28">
        <v>2011</v>
      </c>
      <c r="D822" s="28">
        <v>0</v>
      </c>
      <c r="E822" s="38">
        <v>0</v>
      </c>
      <c r="F822" s="38">
        <v>0</v>
      </c>
      <c r="G822" s="29">
        <v>3.2579359999999999</v>
      </c>
      <c r="H822" s="29">
        <v>2.9699550000000001</v>
      </c>
      <c r="I822" s="29">
        <v>3.0056690000000001</v>
      </c>
      <c r="J822" s="29">
        <v>3.2579359999999999</v>
      </c>
      <c r="K822" s="29">
        <v>3.3079360000000002</v>
      </c>
      <c r="L822" s="29">
        <v>2.25</v>
      </c>
      <c r="M822" s="29">
        <v>1.75</v>
      </c>
      <c r="N822" s="29">
        <v>1.875</v>
      </c>
    </row>
    <row r="823" spans="1:14" x14ac:dyDescent="0.25">
      <c r="A823" s="5" t="s">
        <v>36</v>
      </c>
      <c r="B823" s="5" t="s">
        <v>87</v>
      </c>
      <c r="C823" s="28">
        <v>2012</v>
      </c>
      <c r="D823" s="28">
        <v>1</v>
      </c>
      <c r="E823" s="38">
        <v>0</v>
      </c>
      <c r="F823" s="38">
        <v>0</v>
      </c>
      <c r="G823" s="29">
        <v>3.2579359999999999</v>
      </c>
      <c r="H823" s="29">
        <v>2.9699550000000001</v>
      </c>
      <c r="I823" s="29">
        <v>3.0056690000000001</v>
      </c>
      <c r="J823" s="29">
        <v>3.2579359999999999</v>
      </c>
      <c r="K823" s="29">
        <v>3.3079360000000002</v>
      </c>
      <c r="L823" s="29">
        <v>2.25</v>
      </c>
      <c r="M823" s="29">
        <v>1.75</v>
      </c>
      <c r="N823" s="29">
        <v>1.875</v>
      </c>
    </row>
    <row r="824" spans="1:14" x14ac:dyDescent="0.25">
      <c r="A824" s="5" t="s">
        <v>249</v>
      </c>
      <c r="B824" s="5" t="s">
        <v>250</v>
      </c>
      <c r="C824" s="28">
        <v>2014</v>
      </c>
      <c r="D824" s="28">
        <v>1</v>
      </c>
      <c r="E824" s="38">
        <v>0</v>
      </c>
      <c r="F824" s="38">
        <v>1</v>
      </c>
      <c r="G824" s="29">
        <v>1.373016</v>
      </c>
      <c r="H824" s="29">
        <v>2.123583</v>
      </c>
      <c r="I824" s="29">
        <v>2.3378679999999998</v>
      </c>
      <c r="J824" s="29">
        <v>1.373016</v>
      </c>
      <c r="K824" s="29">
        <v>1.6730160000000001</v>
      </c>
      <c r="L824" s="29">
        <v>4</v>
      </c>
      <c r="M824" s="29">
        <v>1.875</v>
      </c>
      <c r="N824" s="29">
        <v>2.25</v>
      </c>
    </row>
    <row r="825" spans="1:14" x14ac:dyDescent="0.25">
      <c r="A825" s="5" t="s">
        <v>251</v>
      </c>
      <c r="B825" s="5" t="s">
        <v>252</v>
      </c>
      <c r="C825" s="28">
        <v>2014</v>
      </c>
      <c r="D825" s="28">
        <v>1</v>
      </c>
      <c r="E825" s="38">
        <v>0</v>
      </c>
      <c r="F825" s="38">
        <v>1</v>
      </c>
      <c r="G825" s="29">
        <v>1.4325399999999999</v>
      </c>
      <c r="H825" s="29">
        <v>1.0232429999999999</v>
      </c>
      <c r="I825" s="29">
        <v>1.2018139999999999</v>
      </c>
      <c r="J825" s="29">
        <v>1.4325399999999999</v>
      </c>
      <c r="K825" s="29">
        <v>1.6825399999999999</v>
      </c>
      <c r="L825" s="29">
        <v>0</v>
      </c>
      <c r="M825" s="29">
        <v>3.375</v>
      </c>
      <c r="N825" s="29">
        <v>2.9583330000000001</v>
      </c>
    </row>
    <row r="826" spans="1:14" x14ac:dyDescent="0.25">
      <c r="A826" s="5" t="s">
        <v>253</v>
      </c>
      <c r="B826" s="5" t="s">
        <v>254</v>
      </c>
      <c r="C826" s="28">
        <v>2015</v>
      </c>
      <c r="D826" s="28">
        <v>1</v>
      </c>
      <c r="E826" s="38">
        <v>0</v>
      </c>
      <c r="F826" s="38">
        <v>0</v>
      </c>
      <c r="G826" s="29">
        <v>2.484127</v>
      </c>
      <c r="H826" s="29">
        <v>2.4172340000000001</v>
      </c>
      <c r="I826" s="29">
        <v>2.2981859999999998</v>
      </c>
      <c r="J826" s="29">
        <v>2.484127</v>
      </c>
      <c r="K826" s="29">
        <v>2.3174600000000001</v>
      </c>
      <c r="L826" s="29">
        <v>2.25</v>
      </c>
      <c r="M826" s="29">
        <v>2</v>
      </c>
      <c r="N826" s="29">
        <v>2.875</v>
      </c>
    </row>
    <row r="827" spans="1:14" x14ac:dyDescent="0.25">
      <c r="A827" s="5" t="s">
        <v>283</v>
      </c>
      <c r="B827" s="5" t="s">
        <v>284</v>
      </c>
      <c r="C827" s="28">
        <v>2014</v>
      </c>
      <c r="D827" s="28">
        <v>1</v>
      </c>
      <c r="E827" s="38">
        <v>0</v>
      </c>
      <c r="F827" s="38">
        <v>1</v>
      </c>
      <c r="G827" s="29">
        <v>1.90873</v>
      </c>
      <c r="H827" s="29">
        <v>1.3633789999999999</v>
      </c>
      <c r="I827" s="29">
        <v>1.3990929999999999</v>
      </c>
      <c r="J827" s="29">
        <v>1.90873</v>
      </c>
      <c r="K827" s="29">
        <v>1.9587300000000001</v>
      </c>
      <c r="L827" s="29">
        <v>0</v>
      </c>
      <c r="M827" s="29">
        <v>2.25</v>
      </c>
      <c r="N827" s="29">
        <v>2.125</v>
      </c>
    </row>
    <row r="828" spans="1:14" x14ac:dyDescent="0.25">
      <c r="A828" s="5" t="s">
        <v>255</v>
      </c>
      <c r="B828" s="5" t="s">
        <v>256</v>
      </c>
      <c r="C828" s="28">
        <v>2014</v>
      </c>
      <c r="D828" s="28">
        <v>1</v>
      </c>
      <c r="E828" s="38">
        <v>0</v>
      </c>
      <c r="F828" s="38">
        <v>1</v>
      </c>
      <c r="G828" s="29">
        <v>1.7619050000000001</v>
      </c>
      <c r="H828" s="29">
        <v>1.5442180000000001</v>
      </c>
      <c r="I828" s="29">
        <v>1.782313</v>
      </c>
      <c r="J828" s="29">
        <v>1.7619050000000001</v>
      </c>
      <c r="K828" s="29">
        <v>2.0952380000000002</v>
      </c>
      <c r="L828" s="29">
        <v>1</v>
      </c>
      <c r="M828" s="29">
        <v>3.875</v>
      </c>
      <c r="N828" s="29">
        <v>3.9583330000000001</v>
      </c>
    </row>
    <row r="829" spans="1:14" x14ac:dyDescent="0.25">
      <c r="A829" s="5" t="s">
        <v>257</v>
      </c>
      <c r="B829" s="5" t="s">
        <v>258</v>
      </c>
      <c r="C829" s="28">
        <v>2014</v>
      </c>
      <c r="D829" s="28">
        <v>1</v>
      </c>
      <c r="E829" s="38">
        <v>0</v>
      </c>
      <c r="F829" s="38">
        <v>1</v>
      </c>
      <c r="G829" s="29">
        <v>1.678571</v>
      </c>
      <c r="H829" s="29">
        <v>1.1989799999999999</v>
      </c>
      <c r="I829" s="29">
        <v>1.2108840000000001</v>
      </c>
      <c r="J829" s="29">
        <v>1.678571</v>
      </c>
      <c r="K829" s="29">
        <v>1.695238</v>
      </c>
      <c r="L829" s="29">
        <v>0</v>
      </c>
      <c r="M829" s="29">
        <v>2.375</v>
      </c>
      <c r="N829" s="29">
        <v>2.25</v>
      </c>
    </row>
    <row r="830" spans="1:14" x14ac:dyDescent="0.25">
      <c r="A830" s="5" t="s">
        <v>259</v>
      </c>
      <c r="B830" s="5" t="s">
        <v>260</v>
      </c>
      <c r="C830" s="28">
        <v>2015</v>
      </c>
      <c r="D830" s="28">
        <v>1</v>
      </c>
      <c r="E830" s="38">
        <v>0</v>
      </c>
      <c r="F830" s="38">
        <v>0</v>
      </c>
      <c r="G830" s="29">
        <v>2.1428569999999998</v>
      </c>
      <c r="H830" s="29">
        <v>2.459184</v>
      </c>
      <c r="I830" s="29">
        <v>2.2925170000000001</v>
      </c>
      <c r="J830" s="29">
        <v>2.1428569999999998</v>
      </c>
      <c r="K830" s="29">
        <v>1.909524</v>
      </c>
      <c r="L830" s="29">
        <v>3.25</v>
      </c>
      <c r="M830" s="29">
        <v>2.9375</v>
      </c>
      <c r="N830" s="29">
        <v>3.5</v>
      </c>
    </row>
    <row r="831" spans="1:14" x14ac:dyDescent="0.25">
      <c r="A831" s="5" t="s">
        <v>261</v>
      </c>
      <c r="B831" s="5" t="s">
        <v>262</v>
      </c>
      <c r="C831" s="28">
        <v>2014</v>
      </c>
      <c r="D831" s="28">
        <v>1</v>
      </c>
      <c r="E831" s="38">
        <v>0</v>
      </c>
      <c r="F831" s="38">
        <v>1</v>
      </c>
      <c r="G831" s="29">
        <v>1.4722219999999999</v>
      </c>
      <c r="H831" s="29">
        <v>1.051587</v>
      </c>
      <c r="I831" s="29">
        <v>1.015873</v>
      </c>
      <c r="J831" s="29">
        <v>1.4722219999999999</v>
      </c>
      <c r="K831" s="29">
        <v>1.4222220000000001</v>
      </c>
      <c r="L831" s="29">
        <v>0</v>
      </c>
      <c r="M831" s="29">
        <v>2.375</v>
      </c>
      <c r="N831" s="29">
        <v>2.25</v>
      </c>
    </row>
    <row r="832" spans="1:14" x14ac:dyDescent="0.25">
      <c r="A832" s="5" t="s">
        <v>263</v>
      </c>
      <c r="B832" s="5" t="s">
        <v>264</v>
      </c>
      <c r="C832" s="28">
        <v>2014</v>
      </c>
      <c r="D832" s="28">
        <v>1</v>
      </c>
      <c r="E832" s="38">
        <v>0</v>
      </c>
      <c r="F832" s="38">
        <v>1</v>
      </c>
      <c r="G832" s="29">
        <v>2.25</v>
      </c>
      <c r="H832" s="29">
        <v>2.5714290000000002</v>
      </c>
      <c r="I832" s="29">
        <v>2.4404759999999999</v>
      </c>
      <c r="J832" s="29">
        <v>2.25</v>
      </c>
      <c r="K832" s="29">
        <v>2.0666669999999998</v>
      </c>
      <c r="L832" s="29">
        <v>3.375</v>
      </c>
      <c r="M832" s="29">
        <v>2.5</v>
      </c>
      <c r="N832" s="29">
        <v>2.375</v>
      </c>
    </row>
    <row r="833" spans="1:14" x14ac:dyDescent="0.25">
      <c r="A833" s="5" t="s">
        <v>37</v>
      </c>
      <c r="B833" s="5" t="s">
        <v>88</v>
      </c>
      <c r="C833" s="28">
        <v>2008</v>
      </c>
      <c r="D833" s="28">
        <v>0</v>
      </c>
      <c r="E833" s="38">
        <v>0</v>
      </c>
      <c r="F833" s="38">
        <v>0</v>
      </c>
      <c r="G833" s="29">
        <v>3.285714</v>
      </c>
      <c r="H833" s="29">
        <v>2.4719389999999999</v>
      </c>
      <c r="I833" s="29">
        <v>2.6147960000000001</v>
      </c>
      <c r="J833" s="29">
        <v>3.285714</v>
      </c>
      <c r="K833" s="29">
        <v>3.4857140000000002</v>
      </c>
      <c r="L833" s="29">
        <v>0.4375</v>
      </c>
      <c r="M833" s="29">
        <v>1.8125</v>
      </c>
      <c r="N833" s="29">
        <v>2.5416669999999999</v>
      </c>
    </row>
    <row r="834" spans="1:14" x14ac:dyDescent="0.25">
      <c r="A834" s="5" t="s">
        <v>37</v>
      </c>
      <c r="B834" s="5" t="s">
        <v>88</v>
      </c>
      <c r="C834" s="28">
        <v>2009</v>
      </c>
      <c r="D834" s="28">
        <v>0</v>
      </c>
      <c r="E834" s="38">
        <v>0</v>
      </c>
      <c r="F834" s="38">
        <v>0</v>
      </c>
      <c r="G834" s="29">
        <v>3.285714</v>
      </c>
      <c r="H834" s="29">
        <v>2.4719389999999999</v>
      </c>
      <c r="I834" s="29">
        <v>2.6147960000000001</v>
      </c>
      <c r="J834" s="29">
        <v>3.285714</v>
      </c>
      <c r="K834" s="29">
        <v>3.4857140000000002</v>
      </c>
      <c r="L834" s="29">
        <v>0.4375</v>
      </c>
      <c r="M834" s="29">
        <v>1.8125</v>
      </c>
      <c r="N834" s="29">
        <v>2.5416669999999999</v>
      </c>
    </row>
    <row r="835" spans="1:14" x14ac:dyDescent="0.25">
      <c r="A835" s="5" t="s">
        <v>37</v>
      </c>
      <c r="B835" s="5" t="s">
        <v>88</v>
      </c>
      <c r="C835" s="28">
        <v>2010</v>
      </c>
      <c r="D835" s="28">
        <v>0</v>
      </c>
      <c r="E835" s="38">
        <v>0</v>
      </c>
      <c r="F835" s="38">
        <v>0</v>
      </c>
      <c r="G835" s="29">
        <v>3.285714</v>
      </c>
      <c r="H835" s="29">
        <v>2.4719389999999999</v>
      </c>
      <c r="I835" s="29">
        <v>2.6147960000000001</v>
      </c>
      <c r="J835" s="29">
        <v>3.285714</v>
      </c>
      <c r="K835" s="29">
        <v>3.4857140000000002</v>
      </c>
      <c r="L835" s="29">
        <v>0.4375</v>
      </c>
      <c r="M835" s="29">
        <v>1.8125</v>
      </c>
      <c r="N835" s="29">
        <v>2.5416669999999999</v>
      </c>
    </row>
    <row r="836" spans="1:14" x14ac:dyDescent="0.25">
      <c r="A836" s="5" t="s">
        <v>37</v>
      </c>
      <c r="B836" s="5" t="s">
        <v>88</v>
      </c>
      <c r="C836" s="28">
        <v>2011</v>
      </c>
      <c r="D836" s="28">
        <v>0</v>
      </c>
      <c r="E836" s="38">
        <v>0</v>
      </c>
      <c r="F836" s="38">
        <v>0</v>
      </c>
      <c r="G836" s="29">
        <v>3.285714</v>
      </c>
      <c r="H836" s="29">
        <v>2.4719389999999999</v>
      </c>
      <c r="I836" s="29">
        <v>2.6147960000000001</v>
      </c>
      <c r="J836" s="29">
        <v>3.285714</v>
      </c>
      <c r="K836" s="29">
        <v>3.4857140000000002</v>
      </c>
      <c r="L836" s="29">
        <v>0.4375</v>
      </c>
      <c r="M836" s="29">
        <v>1.8125</v>
      </c>
      <c r="N836" s="29">
        <v>2.5416669999999999</v>
      </c>
    </row>
    <row r="837" spans="1:14" x14ac:dyDescent="0.25">
      <c r="A837" s="5" t="s">
        <v>37</v>
      </c>
      <c r="B837" s="5" t="s">
        <v>88</v>
      </c>
      <c r="C837" s="28">
        <v>2012</v>
      </c>
      <c r="D837" s="28">
        <v>1</v>
      </c>
      <c r="E837" s="38">
        <v>0</v>
      </c>
      <c r="F837" s="38">
        <v>0</v>
      </c>
      <c r="G837" s="29">
        <v>3.285714</v>
      </c>
      <c r="H837" s="29">
        <v>2.4719389999999999</v>
      </c>
      <c r="I837" s="29">
        <v>2.6147960000000001</v>
      </c>
      <c r="J837" s="29">
        <v>3.285714</v>
      </c>
      <c r="K837" s="29">
        <v>3.4857140000000002</v>
      </c>
      <c r="L837" s="29">
        <v>0.4375</v>
      </c>
      <c r="M837" s="29">
        <v>1.8125</v>
      </c>
      <c r="N837" s="29">
        <v>2.5416669999999999</v>
      </c>
    </row>
    <row r="838" spans="1:14" x14ac:dyDescent="0.25">
      <c r="A838" s="5" t="s">
        <v>38</v>
      </c>
      <c r="B838" s="5" t="s">
        <v>89</v>
      </c>
      <c r="C838" s="28">
        <v>2008</v>
      </c>
      <c r="D838" s="28">
        <v>0</v>
      </c>
      <c r="E838" s="38">
        <v>0</v>
      </c>
      <c r="F838" s="38">
        <v>0</v>
      </c>
      <c r="G838" s="29">
        <v>4.0753969999999997</v>
      </c>
      <c r="H838" s="29">
        <v>2.9109980000000002</v>
      </c>
      <c r="I838" s="29">
        <v>2.9467120000000002</v>
      </c>
      <c r="J838" s="29">
        <v>4.0753969999999997</v>
      </c>
      <c r="K838" s="29">
        <v>4.1253970000000004</v>
      </c>
      <c r="L838" s="29">
        <v>0</v>
      </c>
      <c r="M838" s="29">
        <v>2.75</v>
      </c>
      <c r="N838" s="29">
        <v>2.9583330000000001</v>
      </c>
    </row>
    <row r="839" spans="1:14" x14ac:dyDescent="0.25">
      <c r="A839" s="5" t="s">
        <v>38</v>
      </c>
      <c r="B839" s="5" t="s">
        <v>89</v>
      </c>
      <c r="C839" s="28">
        <v>2009</v>
      </c>
      <c r="D839" s="28">
        <v>0</v>
      </c>
      <c r="E839" s="38">
        <v>0</v>
      </c>
      <c r="F839" s="38">
        <v>0</v>
      </c>
      <c r="G839" s="29">
        <v>4.0753969999999997</v>
      </c>
      <c r="H839" s="29">
        <v>2.9109980000000002</v>
      </c>
      <c r="I839" s="29">
        <v>2.9467120000000002</v>
      </c>
      <c r="J839" s="29">
        <v>4.0753969999999997</v>
      </c>
      <c r="K839" s="29">
        <v>4.1253970000000004</v>
      </c>
      <c r="L839" s="29">
        <v>0</v>
      </c>
      <c r="M839" s="29">
        <v>2.75</v>
      </c>
      <c r="N839" s="29">
        <v>2.9583330000000001</v>
      </c>
    </row>
    <row r="840" spans="1:14" x14ac:dyDescent="0.25">
      <c r="A840" s="5" t="s">
        <v>38</v>
      </c>
      <c r="B840" s="5" t="s">
        <v>89</v>
      </c>
      <c r="C840" s="28">
        <v>2010</v>
      </c>
      <c r="D840" s="28">
        <v>0</v>
      </c>
      <c r="E840" s="38">
        <v>0</v>
      </c>
      <c r="F840" s="38">
        <v>0</v>
      </c>
      <c r="G840" s="29">
        <v>4.0753969999999997</v>
      </c>
      <c r="H840" s="29">
        <v>2.9109980000000002</v>
      </c>
      <c r="I840" s="29">
        <v>2.9467120000000002</v>
      </c>
      <c r="J840" s="29">
        <v>4.0753969999999997</v>
      </c>
      <c r="K840" s="29">
        <v>4.1253970000000004</v>
      </c>
      <c r="L840" s="29">
        <v>0</v>
      </c>
      <c r="M840" s="29">
        <v>2.75</v>
      </c>
      <c r="N840" s="29">
        <v>2.9583330000000001</v>
      </c>
    </row>
    <row r="841" spans="1:14" x14ac:dyDescent="0.25">
      <c r="A841" s="5" t="s">
        <v>38</v>
      </c>
      <c r="B841" s="5" t="s">
        <v>89</v>
      </c>
      <c r="C841" s="28">
        <v>2011</v>
      </c>
      <c r="D841" s="28">
        <v>0</v>
      </c>
      <c r="E841" s="38">
        <v>0</v>
      </c>
      <c r="F841" s="38">
        <v>0</v>
      </c>
      <c r="G841" s="29">
        <v>4.0753969999999997</v>
      </c>
      <c r="H841" s="29">
        <v>2.9109980000000002</v>
      </c>
      <c r="I841" s="29">
        <v>2.9467120000000002</v>
      </c>
      <c r="J841" s="29">
        <v>4.0753969999999997</v>
      </c>
      <c r="K841" s="29">
        <v>4.1253970000000004</v>
      </c>
      <c r="L841" s="29">
        <v>0</v>
      </c>
      <c r="M841" s="29">
        <v>2.75</v>
      </c>
      <c r="N841" s="29">
        <v>2.9583330000000001</v>
      </c>
    </row>
    <row r="842" spans="1:14" x14ac:dyDescent="0.25">
      <c r="A842" s="5" t="s">
        <v>38</v>
      </c>
      <c r="B842" s="5" t="s">
        <v>89</v>
      </c>
      <c r="C842" s="28">
        <v>2012</v>
      </c>
      <c r="D842" s="28">
        <v>1</v>
      </c>
      <c r="E842" s="38">
        <v>0</v>
      </c>
      <c r="F842" s="38">
        <v>0</v>
      </c>
      <c r="G842" s="29">
        <v>4.0753969999999997</v>
      </c>
      <c r="H842" s="29">
        <v>2.9109980000000002</v>
      </c>
      <c r="I842" s="29">
        <v>2.9467120000000002</v>
      </c>
      <c r="J842" s="29">
        <v>4.0753969999999997</v>
      </c>
      <c r="K842" s="29">
        <v>4.1253970000000004</v>
      </c>
      <c r="L842" s="29">
        <v>0</v>
      </c>
      <c r="M842" s="29">
        <v>2.75</v>
      </c>
      <c r="N842" s="29">
        <v>2.9583330000000001</v>
      </c>
    </row>
    <row r="843" spans="1:14" x14ac:dyDescent="0.25">
      <c r="A843" s="5" t="s">
        <v>265</v>
      </c>
      <c r="B843" s="5" t="s">
        <v>266</v>
      </c>
      <c r="C843" s="28">
        <v>2014</v>
      </c>
      <c r="D843" s="28">
        <v>1</v>
      </c>
      <c r="E843" s="38">
        <v>0</v>
      </c>
      <c r="F843" s="38">
        <v>1</v>
      </c>
      <c r="G843" s="29">
        <v>1.5753969999999999</v>
      </c>
      <c r="H843" s="29">
        <v>1.518141</v>
      </c>
      <c r="I843" s="29">
        <v>1.553855</v>
      </c>
      <c r="J843" s="29">
        <v>1.5753969999999999</v>
      </c>
      <c r="K843" s="29">
        <v>1.625397</v>
      </c>
      <c r="L843" s="29">
        <v>1.375</v>
      </c>
      <c r="M843" s="29">
        <v>0.25</v>
      </c>
      <c r="N843" s="29">
        <v>0.4166667</v>
      </c>
    </row>
    <row r="844" spans="1:14" x14ac:dyDescent="0.25">
      <c r="A844" s="5" t="s">
        <v>329</v>
      </c>
      <c r="B844" s="5" t="s">
        <v>330</v>
      </c>
      <c r="C844" s="28">
        <v>2014</v>
      </c>
      <c r="D844" s="28">
        <v>1</v>
      </c>
      <c r="E844" s="38">
        <v>0</v>
      </c>
      <c r="F844" s="38">
        <v>0</v>
      </c>
      <c r="G844" s="29">
        <v>3.3214290000000002</v>
      </c>
      <c r="H844" s="29">
        <v>2.372449</v>
      </c>
      <c r="I844" s="29">
        <v>2.2891159999999999</v>
      </c>
      <c r="J844" s="29">
        <v>3.3214290000000002</v>
      </c>
      <c r="K844" s="29">
        <v>3.2047620000000001</v>
      </c>
      <c r="L844" s="29">
        <v>0</v>
      </c>
    </row>
    <row r="845" spans="1:14" x14ac:dyDescent="0.25">
      <c r="A845" s="5" t="s">
        <v>329</v>
      </c>
      <c r="B845" s="5" t="s">
        <v>330</v>
      </c>
      <c r="C845" s="28">
        <v>2015</v>
      </c>
      <c r="D845" s="28">
        <v>1</v>
      </c>
      <c r="E845" s="38">
        <v>0</v>
      </c>
      <c r="F845" s="38">
        <v>0</v>
      </c>
      <c r="G845" s="29">
        <v>3.3214290000000002</v>
      </c>
      <c r="H845" s="29">
        <v>2.372449</v>
      </c>
      <c r="I845" s="29">
        <v>2.2891159999999999</v>
      </c>
      <c r="J845" s="29">
        <v>3.3214290000000002</v>
      </c>
      <c r="K845" s="29">
        <v>3.2047620000000001</v>
      </c>
      <c r="L845" s="29">
        <v>0</v>
      </c>
    </row>
    <row r="846" spans="1:14" x14ac:dyDescent="0.25">
      <c r="A846" s="5" t="s">
        <v>267</v>
      </c>
      <c r="B846" s="5" t="s">
        <v>268</v>
      </c>
      <c r="C846" s="28">
        <v>2011</v>
      </c>
      <c r="D846" s="28">
        <v>0</v>
      </c>
      <c r="E846" s="38">
        <v>0</v>
      </c>
      <c r="F846" s="38">
        <v>0</v>
      </c>
      <c r="G846" s="29">
        <v>1.6666669999999999</v>
      </c>
      <c r="H846" s="29">
        <v>2.0833330000000001</v>
      </c>
      <c r="I846" s="29">
        <v>2.0833330000000001</v>
      </c>
      <c r="J846" s="29">
        <v>1.6666669999999999</v>
      </c>
      <c r="K846" s="29">
        <v>1.6666669999999999</v>
      </c>
      <c r="L846" s="29">
        <v>3.125</v>
      </c>
    </row>
    <row r="847" spans="1:14" x14ac:dyDescent="0.25">
      <c r="A847" s="5" t="s">
        <v>267</v>
      </c>
      <c r="B847" s="5" t="s">
        <v>268</v>
      </c>
      <c r="C847" s="28">
        <v>2012</v>
      </c>
      <c r="D847" s="28">
        <v>0</v>
      </c>
      <c r="E847" s="38">
        <v>0</v>
      </c>
      <c r="F847" s="38">
        <v>0</v>
      </c>
      <c r="G847" s="29">
        <v>1.6666669999999999</v>
      </c>
      <c r="H847" s="29">
        <v>2.0833330000000001</v>
      </c>
      <c r="I847" s="29">
        <v>2.0833330000000001</v>
      </c>
      <c r="J847" s="29">
        <v>1.6666669999999999</v>
      </c>
      <c r="K847" s="29">
        <v>1.6666669999999999</v>
      </c>
      <c r="L847" s="29">
        <v>3.125</v>
      </c>
    </row>
    <row r="848" spans="1:14" x14ac:dyDescent="0.25">
      <c r="A848" s="5" t="s">
        <v>267</v>
      </c>
      <c r="B848" s="5" t="s">
        <v>268</v>
      </c>
      <c r="C848" s="28">
        <v>2013</v>
      </c>
      <c r="D848" s="28">
        <v>0</v>
      </c>
      <c r="E848" s="38">
        <v>0</v>
      </c>
      <c r="F848" s="38">
        <v>0</v>
      </c>
      <c r="G848" s="29">
        <v>1.6666669999999999</v>
      </c>
      <c r="H848" s="29">
        <v>2.0833330000000001</v>
      </c>
      <c r="I848" s="29">
        <v>2.0833330000000001</v>
      </c>
      <c r="J848" s="29">
        <v>1.6666669999999999</v>
      </c>
      <c r="K848" s="29">
        <v>1.6666669999999999</v>
      </c>
      <c r="L848" s="29">
        <v>3.125</v>
      </c>
    </row>
    <row r="849" spans="1:14" x14ac:dyDescent="0.25">
      <c r="A849" s="5" t="s">
        <v>267</v>
      </c>
      <c r="B849" s="5" t="s">
        <v>268</v>
      </c>
      <c r="C849" s="28">
        <v>2014</v>
      </c>
      <c r="D849" s="28">
        <v>1</v>
      </c>
      <c r="E849" s="38">
        <v>0</v>
      </c>
      <c r="F849" s="38">
        <v>0</v>
      </c>
      <c r="G849" s="29">
        <v>1.6666669999999999</v>
      </c>
      <c r="H849" s="29">
        <v>2.0833330000000001</v>
      </c>
      <c r="I849" s="29">
        <v>2.0833330000000001</v>
      </c>
      <c r="J849" s="29">
        <v>1.6666669999999999</v>
      </c>
      <c r="K849" s="29">
        <v>1.6666669999999999</v>
      </c>
      <c r="L849" s="29">
        <v>3.125</v>
      </c>
    </row>
    <row r="850" spans="1:14" x14ac:dyDescent="0.25">
      <c r="A850" s="5" t="s">
        <v>39</v>
      </c>
      <c r="B850" s="5" t="s">
        <v>90</v>
      </c>
      <c r="C850" s="28">
        <v>2012</v>
      </c>
      <c r="D850" s="28">
        <v>0</v>
      </c>
      <c r="E850" s="38">
        <v>0</v>
      </c>
      <c r="F850" s="38">
        <v>0</v>
      </c>
      <c r="G850" s="29">
        <v>2.6865079999999999</v>
      </c>
      <c r="H850" s="29">
        <v>2.9903629999999999</v>
      </c>
      <c r="I850" s="29">
        <v>2.9070299999999998</v>
      </c>
      <c r="J850" s="29">
        <v>2.6865079999999999</v>
      </c>
      <c r="K850" s="29">
        <v>2.5698409999999998</v>
      </c>
      <c r="L850" s="29">
        <v>3.75</v>
      </c>
      <c r="M850" s="29">
        <v>0.875</v>
      </c>
      <c r="N850" s="29">
        <v>1.7916669999999999</v>
      </c>
    </row>
    <row r="851" spans="1:14" x14ac:dyDescent="0.25">
      <c r="A851" s="5" t="s">
        <v>39</v>
      </c>
      <c r="B851" s="5" t="s">
        <v>90</v>
      </c>
      <c r="C851" s="28">
        <v>2013</v>
      </c>
      <c r="D851" s="28">
        <v>1</v>
      </c>
      <c r="E851" s="38">
        <v>0</v>
      </c>
      <c r="F851" s="38">
        <v>0</v>
      </c>
      <c r="G851" s="29">
        <v>2.6865079999999999</v>
      </c>
      <c r="H851" s="29">
        <v>2.9903629999999999</v>
      </c>
      <c r="I851" s="29">
        <v>2.9070299999999998</v>
      </c>
      <c r="J851" s="29">
        <v>2.6865079999999999</v>
      </c>
      <c r="K851" s="29">
        <v>2.5698409999999998</v>
      </c>
      <c r="L851" s="29">
        <v>3.75</v>
      </c>
      <c r="M851" s="29">
        <v>0.875</v>
      </c>
      <c r="N851" s="29">
        <v>1.7916669999999999</v>
      </c>
    </row>
    <row r="852" spans="1:14" x14ac:dyDescent="0.25">
      <c r="A852" s="5" t="s">
        <v>269</v>
      </c>
      <c r="B852" s="5" t="s">
        <v>270</v>
      </c>
      <c r="C852" s="28">
        <v>2014</v>
      </c>
      <c r="D852" s="28">
        <v>0</v>
      </c>
      <c r="E852" s="38">
        <v>0</v>
      </c>
      <c r="F852" s="38">
        <v>0</v>
      </c>
      <c r="G852" s="29">
        <v>2.448413</v>
      </c>
      <c r="H852" s="29">
        <v>2.5702950000000002</v>
      </c>
      <c r="I852" s="29">
        <v>2.4155329999999999</v>
      </c>
      <c r="J852" s="29">
        <v>2.448413</v>
      </c>
      <c r="K852" s="29">
        <v>2.2317459999999998</v>
      </c>
      <c r="L852" s="29">
        <v>2.875</v>
      </c>
      <c r="M852" s="29">
        <v>2.375</v>
      </c>
      <c r="N852" s="29">
        <v>3.2083330000000001</v>
      </c>
    </row>
    <row r="853" spans="1:14" x14ac:dyDescent="0.25">
      <c r="A853" s="5" t="s">
        <v>269</v>
      </c>
      <c r="B853" s="5" t="s">
        <v>270</v>
      </c>
      <c r="C853" s="28">
        <v>2015</v>
      </c>
      <c r="D853" s="28">
        <v>1</v>
      </c>
      <c r="E853" s="38">
        <v>0</v>
      </c>
      <c r="F853" s="38">
        <v>0</v>
      </c>
      <c r="G853" s="29">
        <v>2.448413</v>
      </c>
      <c r="H853" s="29">
        <v>2.5702950000000002</v>
      </c>
      <c r="I853" s="29">
        <v>2.4155329999999999</v>
      </c>
      <c r="J853" s="29">
        <v>2.448413</v>
      </c>
      <c r="K853" s="29">
        <v>2.2317459999999998</v>
      </c>
      <c r="L853" s="29">
        <v>2.875</v>
      </c>
      <c r="M853" s="29">
        <v>2.5</v>
      </c>
      <c r="N853" s="29">
        <v>3.3333330000000001</v>
      </c>
    </row>
    <row r="854" spans="1:14" x14ac:dyDescent="0.25">
      <c r="A854" s="5" t="s">
        <v>271</v>
      </c>
      <c r="B854" s="5" t="s">
        <v>272</v>
      </c>
      <c r="C854" s="28">
        <v>2013</v>
      </c>
      <c r="D854" s="28">
        <v>1</v>
      </c>
      <c r="E854" s="38">
        <v>0</v>
      </c>
      <c r="F854" s="38">
        <v>0</v>
      </c>
      <c r="G854" s="29">
        <v>2.8412700000000002</v>
      </c>
      <c r="H854" s="29">
        <v>2.0294780000000001</v>
      </c>
      <c r="I854" s="29">
        <v>1.93424</v>
      </c>
      <c r="J854" s="29">
        <v>2.8412700000000002</v>
      </c>
      <c r="K854" s="29">
        <v>2.7079369999999998</v>
      </c>
      <c r="L854" s="29">
        <v>0</v>
      </c>
      <c r="M854" s="29">
        <v>0.375</v>
      </c>
      <c r="N854" s="29">
        <v>0.2916667</v>
      </c>
    </row>
    <row r="855" spans="1:14" x14ac:dyDescent="0.25">
      <c r="A855" s="5" t="s">
        <v>273</v>
      </c>
      <c r="B855" s="5" t="s">
        <v>274</v>
      </c>
      <c r="C855" s="28">
        <v>2013</v>
      </c>
      <c r="D855" s="28">
        <v>1</v>
      </c>
      <c r="E855" s="38">
        <v>0</v>
      </c>
      <c r="F855" s="38">
        <v>0</v>
      </c>
      <c r="G855" s="29">
        <v>2.7777780000000001</v>
      </c>
      <c r="H855" s="29">
        <v>3.019841</v>
      </c>
      <c r="I855" s="29">
        <v>2.8769840000000002</v>
      </c>
      <c r="J855" s="29">
        <v>2.7777780000000001</v>
      </c>
      <c r="K855" s="29">
        <v>2.5777779999999999</v>
      </c>
      <c r="L855" s="29">
        <v>3.625</v>
      </c>
      <c r="M855" s="29">
        <v>1.8125</v>
      </c>
      <c r="N855" s="29">
        <v>2.0833330000000001</v>
      </c>
    </row>
    <row r="856" spans="1:14" x14ac:dyDescent="0.25">
      <c r="A856" s="5" t="s">
        <v>275</v>
      </c>
      <c r="B856" s="5" t="s">
        <v>276</v>
      </c>
      <c r="C856" s="28">
        <v>2014</v>
      </c>
      <c r="D856" s="28">
        <v>1</v>
      </c>
      <c r="E856" s="38">
        <v>0</v>
      </c>
      <c r="F856" s="38">
        <v>1</v>
      </c>
      <c r="G856" s="29">
        <v>1.2380949999999999</v>
      </c>
      <c r="H856" s="29">
        <v>1.3843540000000001</v>
      </c>
      <c r="I856" s="29">
        <v>1.479592</v>
      </c>
      <c r="J856" s="29">
        <v>1.2380949999999999</v>
      </c>
      <c r="K856" s="29">
        <v>1.371429</v>
      </c>
      <c r="L856" s="29">
        <v>1.75</v>
      </c>
      <c r="M856" s="29">
        <v>1.125</v>
      </c>
      <c r="N856" s="29">
        <v>1.0416669999999999</v>
      </c>
    </row>
    <row r="857" spans="1:14" x14ac:dyDescent="0.25">
      <c r="A857" s="5" t="s">
        <v>277</v>
      </c>
      <c r="B857" s="5" t="s">
        <v>278</v>
      </c>
      <c r="C857" s="28">
        <v>2014</v>
      </c>
      <c r="D857" s="28">
        <v>1</v>
      </c>
      <c r="E857" s="38">
        <v>0</v>
      </c>
      <c r="F857" s="38">
        <v>1</v>
      </c>
      <c r="G857" s="29">
        <v>2.3452380000000002</v>
      </c>
      <c r="H857" s="29">
        <v>1.67517</v>
      </c>
      <c r="I857" s="29">
        <v>1.734694</v>
      </c>
      <c r="J857" s="29">
        <v>2.3452380000000002</v>
      </c>
      <c r="K857" s="29">
        <v>2.4285709999999998</v>
      </c>
      <c r="L857" s="29">
        <v>0</v>
      </c>
      <c r="M857" s="29">
        <v>4.5</v>
      </c>
      <c r="N857" s="29">
        <v>4.2916670000000003</v>
      </c>
    </row>
    <row r="858" spans="1:14" x14ac:dyDescent="0.25">
      <c r="A858" s="5" t="s">
        <v>279</v>
      </c>
      <c r="B858" s="5" t="s">
        <v>280</v>
      </c>
      <c r="C858" s="28">
        <v>2014</v>
      </c>
      <c r="D858" s="28">
        <v>1</v>
      </c>
      <c r="E858" s="38">
        <v>0</v>
      </c>
      <c r="F858" s="38">
        <v>1</v>
      </c>
      <c r="G858" s="29">
        <v>1.9880949999999999</v>
      </c>
      <c r="H858" s="29">
        <v>1.8129249999999999</v>
      </c>
      <c r="I858" s="29">
        <v>1.753401</v>
      </c>
      <c r="J858" s="29">
        <v>1.9880949999999999</v>
      </c>
      <c r="K858" s="29">
        <v>1.9047620000000001</v>
      </c>
      <c r="L858" s="29">
        <v>1.375</v>
      </c>
      <c r="M858" s="29">
        <v>1.75</v>
      </c>
      <c r="N858" s="29">
        <v>1.6666669999999999</v>
      </c>
    </row>
    <row r="859" spans="1:14" x14ac:dyDescent="0.25">
      <c r="A859" s="5" t="s">
        <v>281</v>
      </c>
      <c r="B859" s="5" t="s">
        <v>282</v>
      </c>
      <c r="C859" s="28">
        <v>2014</v>
      </c>
      <c r="D859" s="28">
        <v>1</v>
      </c>
      <c r="E859" s="38">
        <v>0</v>
      </c>
      <c r="F859" s="38">
        <v>1</v>
      </c>
      <c r="G859" s="29">
        <v>1.75</v>
      </c>
      <c r="H859" s="29">
        <v>2.3214290000000002</v>
      </c>
      <c r="I859" s="29">
        <v>2.214286</v>
      </c>
      <c r="J859" s="29">
        <v>1.75</v>
      </c>
      <c r="K859" s="29">
        <v>1.6</v>
      </c>
      <c r="L859" s="29">
        <v>3.75</v>
      </c>
      <c r="M859" s="29">
        <v>2.25</v>
      </c>
      <c r="N859" s="29">
        <v>2.875</v>
      </c>
    </row>
    <row r="860" spans="1:14" x14ac:dyDescent="0.25">
      <c r="A860" s="5" t="s">
        <v>40</v>
      </c>
      <c r="B860" s="5" t="s">
        <v>91</v>
      </c>
      <c r="C860" s="28">
        <v>2008</v>
      </c>
      <c r="D860" s="28">
        <v>0</v>
      </c>
      <c r="E860" s="38">
        <v>0</v>
      </c>
      <c r="F860" s="38">
        <v>0</v>
      </c>
      <c r="G860" s="29">
        <v>3.0634920000000001</v>
      </c>
      <c r="H860" s="29">
        <v>2.6167799999999999</v>
      </c>
      <c r="I860" s="29">
        <v>2.4739230000000001</v>
      </c>
      <c r="J860" s="29">
        <v>3.0634920000000001</v>
      </c>
      <c r="K860" s="29">
        <v>2.8634919999999999</v>
      </c>
      <c r="L860" s="29">
        <v>1.5</v>
      </c>
      <c r="M860" s="29">
        <v>1.125</v>
      </c>
      <c r="N860" s="29">
        <v>1.25</v>
      </c>
    </row>
    <row r="861" spans="1:14" x14ac:dyDescent="0.25">
      <c r="A861" s="5" t="s">
        <v>40</v>
      </c>
      <c r="B861" s="5" t="s">
        <v>91</v>
      </c>
      <c r="C861" s="28">
        <v>2009</v>
      </c>
      <c r="D861" s="28">
        <v>0</v>
      </c>
      <c r="E861" s="38">
        <v>0</v>
      </c>
      <c r="F861" s="38">
        <v>0</v>
      </c>
      <c r="G861" s="29">
        <v>3.0634920000000001</v>
      </c>
      <c r="H861" s="29">
        <v>2.6167799999999999</v>
      </c>
      <c r="I861" s="29">
        <v>2.4739230000000001</v>
      </c>
      <c r="J861" s="29">
        <v>3.0634920000000001</v>
      </c>
      <c r="K861" s="29">
        <v>2.8634919999999999</v>
      </c>
      <c r="L861" s="29">
        <v>1.5</v>
      </c>
      <c r="M861" s="29">
        <v>1.125</v>
      </c>
      <c r="N861" s="29">
        <v>1.25</v>
      </c>
    </row>
    <row r="862" spans="1:14" x14ac:dyDescent="0.25">
      <c r="A862" s="5" t="s">
        <v>40</v>
      </c>
      <c r="B862" s="5" t="s">
        <v>91</v>
      </c>
      <c r="C862" s="28">
        <v>2010</v>
      </c>
      <c r="D862" s="28">
        <v>0</v>
      </c>
      <c r="E862" s="38">
        <v>0</v>
      </c>
      <c r="F862" s="38">
        <v>0</v>
      </c>
      <c r="G862" s="29">
        <v>3.0634920000000001</v>
      </c>
      <c r="H862" s="29">
        <v>2.6167799999999999</v>
      </c>
      <c r="I862" s="29">
        <v>2.4739230000000001</v>
      </c>
      <c r="J862" s="29">
        <v>3.0634920000000001</v>
      </c>
      <c r="K862" s="29">
        <v>2.8634919999999999</v>
      </c>
      <c r="L862" s="29">
        <v>1.5</v>
      </c>
      <c r="M862" s="29">
        <v>1.125</v>
      </c>
      <c r="N862" s="29">
        <v>1.25</v>
      </c>
    </row>
    <row r="863" spans="1:14" x14ac:dyDescent="0.25">
      <c r="A863" s="5" t="s">
        <v>40</v>
      </c>
      <c r="B863" s="5" t="s">
        <v>91</v>
      </c>
      <c r="C863" s="28">
        <v>2011</v>
      </c>
      <c r="D863" s="28">
        <v>0</v>
      </c>
      <c r="E863" s="38">
        <v>0</v>
      </c>
      <c r="F863" s="38">
        <v>0</v>
      </c>
      <c r="G863" s="29">
        <v>3.0634920000000001</v>
      </c>
      <c r="H863" s="29">
        <v>2.6167799999999999</v>
      </c>
      <c r="I863" s="29">
        <v>2.4739230000000001</v>
      </c>
      <c r="J863" s="29">
        <v>3.0634920000000001</v>
      </c>
      <c r="K863" s="29">
        <v>2.8634919999999999</v>
      </c>
      <c r="L863" s="29">
        <v>1.5</v>
      </c>
      <c r="M863" s="29">
        <v>1.125</v>
      </c>
      <c r="N863" s="29">
        <v>1.25</v>
      </c>
    </row>
    <row r="864" spans="1:14" x14ac:dyDescent="0.25">
      <c r="A864" s="5" t="s">
        <v>40</v>
      </c>
      <c r="B864" s="5" t="s">
        <v>91</v>
      </c>
      <c r="C864" s="28">
        <v>2012</v>
      </c>
      <c r="D864" s="28">
        <v>1</v>
      </c>
      <c r="E864" s="38">
        <v>0</v>
      </c>
      <c r="F864" s="38">
        <v>0</v>
      </c>
      <c r="G864" s="29">
        <v>3.0634920000000001</v>
      </c>
      <c r="H864" s="29">
        <v>2.6167799999999999</v>
      </c>
      <c r="I864" s="29">
        <v>2.4739230000000001</v>
      </c>
      <c r="J864" s="29">
        <v>3.0634920000000001</v>
      </c>
      <c r="K864" s="29">
        <v>2.8634919999999999</v>
      </c>
      <c r="L864" s="29">
        <v>1.5</v>
      </c>
      <c r="M864" s="29">
        <v>1.125</v>
      </c>
      <c r="N864" s="29">
        <v>1.25</v>
      </c>
    </row>
    <row r="865" spans="1:14" x14ac:dyDescent="0.25">
      <c r="A865" s="5" t="s">
        <v>41</v>
      </c>
      <c r="B865" s="5" t="s">
        <v>42</v>
      </c>
      <c r="C865" s="28">
        <v>2008</v>
      </c>
      <c r="D865" s="28">
        <v>0</v>
      </c>
      <c r="E865" s="38">
        <v>0</v>
      </c>
      <c r="F865" s="38">
        <v>0</v>
      </c>
      <c r="G865" s="29">
        <v>1.373016</v>
      </c>
      <c r="H865" s="29">
        <v>0.98072559999999998</v>
      </c>
      <c r="I865" s="29">
        <v>1.147392</v>
      </c>
      <c r="J865" s="29">
        <v>1.373016</v>
      </c>
      <c r="K865" s="29">
        <v>1.606349</v>
      </c>
      <c r="L865" s="29">
        <v>0</v>
      </c>
      <c r="M865" s="29">
        <v>3.375</v>
      </c>
      <c r="N865" s="29">
        <v>3.4583330000000001</v>
      </c>
    </row>
    <row r="866" spans="1:14" x14ac:dyDescent="0.25">
      <c r="A866" s="5" t="s">
        <v>41</v>
      </c>
      <c r="B866" s="5" t="s">
        <v>42</v>
      </c>
      <c r="C866" s="28">
        <v>2009</v>
      </c>
      <c r="D866" s="28">
        <v>0</v>
      </c>
      <c r="E866" s="38">
        <v>0</v>
      </c>
      <c r="F866" s="38">
        <v>0</v>
      </c>
      <c r="G866" s="29">
        <v>1.373016</v>
      </c>
      <c r="H866" s="29">
        <v>0.98072559999999998</v>
      </c>
      <c r="I866" s="29">
        <v>1.147392</v>
      </c>
      <c r="J866" s="29">
        <v>1.373016</v>
      </c>
      <c r="K866" s="29">
        <v>1.606349</v>
      </c>
      <c r="L866" s="29">
        <v>0</v>
      </c>
      <c r="M866" s="29">
        <v>3.375</v>
      </c>
      <c r="N866" s="29">
        <v>3.4583330000000001</v>
      </c>
    </row>
    <row r="867" spans="1:14" x14ac:dyDescent="0.25">
      <c r="A867" s="5" t="s">
        <v>41</v>
      </c>
      <c r="B867" s="5" t="s">
        <v>42</v>
      </c>
      <c r="C867" s="28">
        <v>2010</v>
      </c>
      <c r="D867" s="28">
        <v>0</v>
      </c>
      <c r="E867" s="38">
        <v>0</v>
      </c>
      <c r="F867" s="38">
        <v>0</v>
      </c>
      <c r="G867" s="29">
        <v>1.373016</v>
      </c>
      <c r="H867" s="29">
        <v>0.98072559999999998</v>
      </c>
      <c r="I867" s="29">
        <v>1.147392</v>
      </c>
      <c r="J867" s="29">
        <v>1.373016</v>
      </c>
      <c r="K867" s="29">
        <v>1.606349</v>
      </c>
      <c r="L867" s="29">
        <v>0</v>
      </c>
      <c r="M867" s="29">
        <v>3.375</v>
      </c>
      <c r="N867" s="29">
        <v>3.4583330000000001</v>
      </c>
    </row>
    <row r="868" spans="1:14" x14ac:dyDescent="0.25">
      <c r="A868" s="5" t="s">
        <v>41</v>
      </c>
      <c r="B868" s="5" t="s">
        <v>42</v>
      </c>
      <c r="C868" s="28">
        <v>2011</v>
      </c>
      <c r="D868" s="28">
        <v>0</v>
      </c>
      <c r="E868" s="38">
        <v>0</v>
      </c>
      <c r="F868" s="38">
        <v>0</v>
      </c>
      <c r="G868" s="29">
        <v>1.373016</v>
      </c>
      <c r="H868" s="29">
        <v>0.98072559999999998</v>
      </c>
      <c r="I868" s="29">
        <v>1.147392</v>
      </c>
      <c r="J868" s="29">
        <v>1.373016</v>
      </c>
      <c r="K868" s="29">
        <v>1.606349</v>
      </c>
      <c r="L868" s="29">
        <v>0</v>
      </c>
      <c r="M868" s="29">
        <v>3.375</v>
      </c>
      <c r="N868" s="29">
        <v>3.4583330000000001</v>
      </c>
    </row>
    <row r="869" spans="1:14" x14ac:dyDescent="0.25">
      <c r="A869" s="5" t="s">
        <v>41</v>
      </c>
      <c r="B869" s="5" t="s">
        <v>42</v>
      </c>
      <c r="C869" s="28">
        <v>2012</v>
      </c>
      <c r="D869" s="28">
        <v>1</v>
      </c>
      <c r="E869" s="38">
        <v>0</v>
      </c>
      <c r="F869" s="38">
        <v>0</v>
      </c>
      <c r="G869" s="29">
        <v>1.373016</v>
      </c>
      <c r="H869" s="29">
        <v>0.98072559999999998</v>
      </c>
      <c r="I869" s="29">
        <v>1.147392</v>
      </c>
      <c r="J869" s="29">
        <v>1.373016</v>
      </c>
      <c r="K869" s="29">
        <v>1.606349</v>
      </c>
      <c r="L869" s="29">
        <v>0</v>
      </c>
      <c r="M869" s="29">
        <v>3.375</v>
      </c>
      <c r="N869" s="29">
        <v>3.4583330000000001</v>
      </c>
    </row>
    <row r="870" spans="1:14" x14ac:dyDescent="0.25">
      <c r="A870" s="5" t="s">
        <v>285</v>
      </c>
      <c r="B870" s="5" t="s">
        <v>286</v>
      </c>
      <c r="C870" s="28">
        <v>2015</v>
      </c>
      <c r="D870" s="28">
        <v>1</v>
      </c>
      <c r="E870" s="38">
        <v>0</v>
      </c>
      <c r="F870" s="38">
        <v>0</v>
      </c>
      <c r="G870" s="29">
        <v>1.7023809999999999</v>
      </c>
      <c r="H870" s="29">
        <v>2.2517010000000002</v>
      </c>
      <c r="I870" s="29">
        <v>2.2278910000000001</v>
      </c>
      <c r="J870" s="29">
        <v>1.7023809999999999</v>
      </c>
      <c r="K870" s="29">
        <v>1.6690480000000001</v>
      </c>
      <c r="L870" s="29">
        <v>3.625</v>
      </c>
    </row>
    <row r="871" spans="1:14" x14ac:dyDescent="0.25">
      <c r="A871" s="5" t="s">
        <v>43</v>
      </c>
      <c r="B871" s="5" t="s">
        <v>92</v>
      </c>
      <c r="C871" s="28">
        <v>2008</v>
      </c>
      <c r="D871" s="28">
        <v>0</v>
      </c>
      <c r="E871" s="38">
        <v>0</v>
      </c>
      <c r="F871" s="38">
        <v>0</v>
      </c>
      <c r="G871" s="29">
        <v>2.1587299999999998</v>
      </c>
      <c r="H871" s="29">
        <v>2.077664</v>
      </c>
      <c r="I871" s="29">
        <v>2.0062359999999999</v>
      </c>
      <c r="J871" s="29">
        <v>2.1587299999999998</v>
      </c>
      <c r="K871" s="29">
        <v>2.0587300000000002</v>
      </c>
      <c r="L871" s="29">
        <v>1.875</v>
      </c>
      <c r="M871" s="29">
        <v>0.5</v>
      </c>
      <c r="N871" s="29">
        <v>0.5833334</v>
      </c>
    </row>
    <row r="872" spans="1:14" x14ac:dyDescent="0.25">
      <c r="A872" s="5" t="s">
        <v>43</v>
      </c>
      <c r="B872" s="5" t="s">
        <v>92</v>
      </c>
      <c r="C872" s="28">
        <v>2009</v>
      </c>
      <c r="D872" s="28">
        <v>0</v>
      </c>
      <c r="E872" s="38">
        <v>0</v>
      </c>
      <c r="F872" s="38">
        <v>0</v>
      </c>
      <c r="G872" s="29">
        <v>2.1587299999999998</v>
      </c>
      <c r="H872" s="29">
        <v>2.077664</v>
      </c>
      <c r="I872" s="29">
        <v>2.0062359999999999</v>
      </c>
      <c r="J872" s="29">
        <v>2.1587299999999998</v>
      </c>
      <c r="K872" s="29">
        <v>2.0587300000000002</v>
      </c>
      <c r="L872" s="29">
        <v>1.875</v>
      </c>
      <c r="M872" s="29">
        <v>0.5</v>
      </c>
      <c r="N872" s="29">
        <v>0.5833334</v>
      </c>
    </row>
    <row r="873" spans="1:14" x14ac:dyDescent="0.25">
      <c r="A873" s="5" t="s">
        <v>43</v>
      </c>
      <c r="B873" s="5" t="s">
        <v>92</v>
      </c>
      <c r="C873" s="28">
        <v>2010</v>
      </c>
      <c r="D873" s="28">
        <v>0</v>
      </c>
      <c r="E873" s="38">
        <v>0</v>
      </c>
      <c r="F873" s="38">
        <v>0</v>
      </c>
      <c r="G873" s="29">
        <v>2.1587299999999998</v>
      </c>
      <c r="H873" s="29">
        <v>2.077664</v>
      </c>
      <c r="I873" s="29">
        <v>2.0062359999999999</v>
      </c>
      <c r="J873" s="29">
        <v>2.1587299999999998</v>
      </c>
      <c r="K873" s="29">
        <v>2.0587300000000002</v>
      </c>
      <c r="L873" s="29">
        <v>1.875</v>
      </c>
      <c r="M873" s="29">
        <v>0.5</v>
      </c>
      <c r="N873" s="29">
        <v>0.5833334</v>
      </c>
    </row>
    <row r="874" spans="1:14" x14ac:dyDescent="0.25">
      <c r="A874" s="5" t="s">
        <v>43</v>
      </c>
      <c r="B874" s="5" t="s">
        <v>92</v>
      </c>
      <c r="C874" s="28">
        <v>2011</v>
      </c>
      <c r="D874" s="28">
        <v>0</v>
      </c>
      <c r="E874" s="38">
        <v>0</v>
      </c>
      <c r="F874" s="38">
        <v>0</v>
      </c>
      <c r="G874" s="29">
        <v>2.1587299999999998</v>
      </c>
      <c r="H874" s="29">
        <v>2.077664</v>
      </c>
      <c r="I874" s="29">
        <v>2.0062359999999999</v>
      </c>
      <c r="J874" s="29">
        <v>2.1587299999999998</v>
      </c>
      <c r="K874" s="29">
        <v>2.0587300000000002</v>
      </c>
      <c r="L874" s="29">
        <v>1.875</v>
      </c>
      <c r="M874" s="29">
        <v>0.5</v>
      </c>
      <c r="N874" s="29">
        <v>0.5833334</v>
      </c>
    </row>
    <row r="875" spans="1:14" x14ac:dyDescent="0.25">
      <c r="A875" s="5" t="s">
        <v>43</v>
      </c>
      <c r="B875" s="5" t="s">
        <v>92</v>
      </c>
      <c r="C875" s="28">
        <v>2012</v>
      </c>
      <c r="D875" s="28">
        <v>1</v>
      </c>
      <c r="E875" s="38">
        <v>0</v>
      </c>
      <c r="F875" s="38">
        <v>0</v>
      </c>
      <c r="G875" s="29">
        <v>2.1587299999999998</v>
      </c>
      <c r="H875" s="29">
        <v>2.077664</v>
      </c>
      <c r="I875" s="29">
        <v>2.0062359999999999</v>
      </c>
      <c r="J875" s="29">
        <v>2.1587299999999998</v>
      </c>
      <c r="K875" s="29">
        <v>2.0587300000000002</v>
      </c>
      <c r="L875" s="29">
        <v>1.875</v>
      </c>
      <c r="M875" s="29">
        <v>0.5</v>
      </c>
      <c r="N875" s="29">
        <v>0.5833334</v>
      </c>
    </row>
    <row r="876" spans="1:14" x14ac:dyDescent="0.25">
      <c r="A876" s="5" t="s">
        <v>287</v>
      </c>
      <c r="B876" s="5" t="s">
        <v>288</v>
      </c>
      <c r="C876" s="28">
        <v>2011</v>
      </c>
      <c r="D876" s="28">
        <v>0</v>
      </c>
      <c r="E876" s="38">
        <v>0</v>
      </c>
      <c r="F876" s="38">
        <v>0</v>
      </c>
      <c r="G876" s="29">
        <v>2.9206349999999999</v>
      </c>
      <c r="H876" s="29">
        <v>2.0861679999999998</v>
      </c>
      <c r="I876" s="29">
        <v>2.1655329999999999</v>
      </c>
      <c r="J876" s="29">
        <v>2.9206349999999999</v>
      </c>
      <c r="K876" s="29">
        <v>3.0317460000000001</v>
      </c>
      <c r="L876" s="29">
        <v>0</v>
      </c>
      <c r="M876" s="29">
        <v>2.75</v>
      </c>
      <c r="N876" s="29">
        <v>3.6666669999999999</v>
      </c>
    </row>
    <row r="877" spans="1:14" x14ac:dyDescent="0.25">
      <c r="A877" s="5" t="s">
        <v>287</v>
      </c>
      <c r="B877" s="5" t="s">
        <v>288</v>
      </c>
      <c r="C877" s="28">
        <v>2012</v>
      </c>
      <c r="D877" s="28">
        <v>0</v>
      </c>
      <c r="E877" s="38">
        <v>0</v>
      </c>
      <c r="F877" s="38">
        <v>0</v>
      </c>
      <c r="G877" s="29">
        <v>2.9206349999999999</v>
      </c>
      <c r="H877" s="29">
        <v>2.0861679999999998</v>
      </c>
      <c r="I877" s="29">
        <v>2.1655329999999999</v>
      </c>
      <c r="J877" s="29">
        <v>2.9206349999999999</v>
      </c>
      <c r="K877" s="29">
        <v>3.0317460000000001</v>
      </c>
      <c r="L877" s="29">
        <v>0</v>
      </c>
      <c r="M877" s="29">
        <v>2.75</v>
      </c>
      <c r="N877" s="29">
        <v>3.6666669999999999</v>
      </c>
    </row>
    <row r="878" spans="1:14" x14ac:dyDescent="0.25">
      <c r="A878" s="5" t="s">
        <v>287</v>
      </c>
      <c r="B878" s="5" t="s">
        <v>288</v>
      </c>
      <c r="C878" s="28">
        <v>2013</v>
      </c>
      <c r="D878" s="28">
        <v>0</v>
      </c>
      <c r="E878" s="38">
        <v>0</v>
      </c>
      <c r="F878" s="38">
        <v>0</v>
      </c>
      <c r="G878" s="29">
        <v>2.9206349999999999</v>
      </c>
      <c r="H878" s="29">
        <v>2.0861679999999998</v>
      </c>
      <c r="I878" s="29">
        <v>2.1655329999999999</v>
      </c>
      <c r="J878" s="29">
        <v>2.9206349999999999</v>
      </c>
      <c r="K878" s="29">
        <v>3.0317460000000001</v>
      </c>
      <c r="L878" s="29">
        <v>0</v>
      </c>
      <c r="M878" s="29">
        <v>2.75</v>
      </c>
      <c r="N878" s="29">
        <v>3.6666669999999999</v>
      </c>
    </row>
    <row r="879" spans="1:14" x14ac:dyDescent="0.25">
      <c r="A879" s="5" t="s">
        <v>287</v>
      </c>
      <c r="B879" s="5" t="s">
        <v>288</v>
      </c>
      <c r="C879" s="28">
        <v>2014</v>
      </c>
      <c r="D879" s="28">
        <v>1</v>
      </c>
      <c r="E879" s="38">
        <v>0</v>
      </c>
      <c r="F879" s="38">
        <v>0</v>
      </c>
      <c r="G879" s="29">
        <v>2.9206349999999999</v>
      </c>
      <c r="H879" s="29">
        <v>2.0861679999999998</v>
      </c>
      <c r="I879" s="29">
        <v>2.1655329999999999</v>
      </c>
      <c r="J879" s="29">
        <v>2.9206349999999999</v>
      </c>
      <c r="K879" s="29">
        <v>3.0317460000000001</v>
      </c>
      <c r="L879" s="29">
        <v>0</v>
      </c>
      <c r="M879" s="29">
        <v>2.75</v>
      </c>
      <c r="N879" s="29">
        <v>3.6666669999999999</v>
      </c>
    </row>
    <row r="880" spans="1:14" x14ac:dyDescent="0.25">
      <c r="A880" s="5" t="s">
        <v>289</v>
      </c>
      <c r="B880" s="5" t="s">
        <v>290</v>
      </c>
      <c r="C880" s="28">
        <v>2013</v>
      </c>
      <c r="D880" s="28">
        <v>1</v>
      </c>
      <c r="E880" s="38">
        <v>0</v>
      </c>
      <c r="F880" s="38">
        <v>0</v>
      </c>
      <c r="G880" s="29">
        <v>2.5436510000000001</v>
      </c>
      <c r="H880" s="29">
        <v>1.8168930000000001</v>
      </c>
      <c r="I880" s="29">
        <v>1.947846</v>
      </c>
      <c r="J880" s="29">
        <v>2.5436510000000001</v>
      </c>
      <c r="K880" s="29">
        <v>2.7269839999999999</v>
      </c>
      <c r="L880" s="29">
        <v>0</v>
      </c>
      <c r="M880" s="29">
        <v>0.625</v>
      </c>
      <c r="N880" s="29">
        <v>0.54166669999999995</v>
      </c>
    </row>
    <row r="881" spans="1:14" x14ac:dyDescent="0.25">
      <c r="A881" s="5" t="s">
        <v>291</v>
      </c>
      <c r="B881" s="5" t="s">
        <v>292</v>
      </c>
      <c r="C881" s="28">
        <v>2014</v>
      </c>
      <c r="D881" s="28">
        <v>1</v>
      </c>
      <c r="E881" s="38">
        <v>0</v>
      </c>
      <c r="F881" s="38">
        <v>1</v>
      </c>
      <c r="G881" s="29">
        <v>1.7182539999999999</v>
      </c>
      <c r="H881" s="29">
        <v>1.8344670000000001</v>
      </c>
      <c r="I881" s="29">
        <v>1.9892289999999999</v>
      </c>
      <c r="J881" s="29">
        <v>1.7182539999999999</v>
      </c>
      <c r="K881" s="29">
        <v>1.9349209999999999</v>
      </c>
      <c r="L881" s="29">
        <v>2.125</v>
      </c>
      <c r="M881" s="29">
        <v>4.25</v>
      </c>
      <c r="N881" s="29">
        <v>4.5416670000000003</v>
      </c>
    </row>
    <row r="882" spans="1:14" x14ac:dyDescent="0.25">
      <c r="A882" s="5" t="s">
        <v>293</v>
      </c>
      <c r="B882" s="5" t="s">
        <v>294</v>
      </c>
      <c r="C882" s="28">
        <v>2014</v>
      </c>
      <c r="D882" s="28">
        <v>1</v>
      </c>
      <c r="E882" s="38">
        <v>0</v>
      </c>
      <c r="F882" s="38">
        <v>1</v>
      </c>
      <c r="G882" s="29">
        <v>3.5</v>
      </c>
      <c r="H882" s="29">
        <v>3.5</v>
      </c>
      <c r="I882" s="29">
        <v>3.5</v>
      </c>
      <c r="J882" s="29">
        <v>3.5</v>
      </c>
      <c r="K882" s="29">
        <v>3.5</v>
      </c>
      <c r="L882" s="29">
        <v>3.5</v>
      </c>
      <c r="M882" s="29">
        <v>5.125</v>
      </c>
      <c r="N882" s="29">
        <v>5.2083329999999997</v>
      </c>
    </row>
    <row r="883" spans="1:14" x14ac:dyDescent="0.25">
      <c r="A883" s="5" t="s">
        <v>234</v>
      </c>
      <c r="B883" s="5" t="s">
        <v>234</v>
      </c>
      <c r="C883" s="28">
        <v>2008</v>
      </c>
      <c r="D883" s="28">
        <v>0</v>
      </c>
      <c r="G883" s="29">
        <v>2.1672129999999998</v>
      </c>
      <c r="H883" s="29">
        <v>2.3733770000000001</v>
      </c>
      <c r="I883" s="29">
        <v>2.359721</v>
      </c>
      <c r="J883" s="29">
        <v>2.1672129999999998</v>
      </c>
      <c r="K883" s="29">
        <v>2.1480950000000001</v>
      </c>
      <c r="L883" s="29">
        <v>2.8887870000000002</v>
      </c>
      <c r="M883" s="29">
        <v>1.753676</v>
      </c>
      <c r="N883" s="29">
        <v>2.058872</v>
      </c>
    </row>
    <row r="884" spans="1:14" x14ac:dyDescent="0.25">
      <c r="A884" s="5" t="s">
        <v>234</v>
      </c>
      <c r="B884" s="5" t="s">
        <v>234</v>
      </c>
      <c r="C884" s="28">
        <v>2009</v>
      </c>
      <c r="D884" s="28">
        <v>0</v>
      </c>
      <c r="G884" s="29">
        <v>2.1628940000000001</v>
      </c>
      <c r="H884" s="29">
        <v>2.3702920000000001</v>
      </c>
      <c r="I884" s="29">
        <v>2.3569870000000002</v>
      </c>
      <c r="J884" s="29">
        <v>2.1628940000000001</v>
      </c>
      <c r="K884" s="29">
        <v>2.1442670000000001</v>
      </c>
      <c r="L884" s="29">
        <v>2.8887870000000002</v>
      </c>
      <c r="M884" s="29">
        <v>1.753676</v>
      </c>
      <c r="N884" s="29">
        <v>2.058872</v>
      </c>
    </row>
    <row r="885" spans="1:14" x14ac:dyDescent="0.25">
      <c r="A885" s="5" t="s">
        <v>234</v>
      </c>
      <c r="B885" s="5" t="s">
        <v>234</v>
      </c>
      <c r="C885" s="28">
        <v>2010</v>
      </c>
      <c r="D885" s="28">
        <v>0</v>
      </c>
      <c r="G885" s="29">
        <v>2.1473719999999998</v>
      </c>
      <c r="H885" s="29">
        <v>2.3686579999999999</v>
      </c>
      <c r="I885" s="29">
        <v>2.3578039999999998</v>
      </c>
      <c r="J885" s="29">
        <v>2.1473719999999998</v>
      </c>
      <c r="K885" s="29">
        <v>2.1321750000000002</v>
      </c>
      <c r="L885" s="29">
        <v>2.921875</v>
      </c>
      <c r="M885" s="29">
        <v>1.7591909999999999</v>
      </c>
      <c r="N885" s="29">
        <v>2.0748039999999999</v>
      </c>
    </row>
    <row r="886" spans="1:14" x14ac:dyDescent="0.25">
      <c r="A886" s="5" t="s">
        <v>234</v>
      </c>
      <c r="B886" s="5" t="s">
        <v>234</v>
      </c>
      <c r="C886" s="28">
        <v>2011</v>
      </c>
      <c r="D886" s="28">
        <v>0</v>
      </c>
      <c r="G886" s="29">
        <v>2.1249630000000002</v>
      </c>
      <c r="H886" s="29">
        <v>2.352652</v>
      </c>
      <c r="I886" s="29">
        <v>2.3431980000000001</v>
      </c>
      <c r="J886" s="29">
        <v>2.1249630000000002</v>
      </c>
      <c r="K886" s="29">
        <v>2.1117270000000001</v>
      </c>
      <c r="L886" s="29">
        <v>2.921875</v>
      </c>
      <c r="M886" s="29">
        <v>1.7426470000000001</v>
      </c>
      <c r="N886" s="29">
        <v>2.0748039999999999</v>
      </c>
    </row>
    <row r="887" spans="1:14" x14ac:dyDescent="0.25">
      <c r="A887" s="5" t="s">
        <v>234</v>
      </c>
      <c r="B887" s="5" t="s">
        <v>234</v>
      </c>
      <c r="C887" s="28">
        <v>2012</v>
      </c>
      <c r="D887" s="28">
        <v>0</v>
      </c>
      <c r="G887" s="29">
        <v>2.0827119999999999</v>
      </c>
      <c r="H887" s="29">
        <v>2.3193220000000001</v>
      </c>
      <c r="I887" s="29">
        <v>2.310568</v>
      </c>
      <c r="J887" s="29">
        <v>2.0827119999999999</v>
      </c>
      <c r="K887" s="29">
        <v>2.0704570000000002</v>
      </c>
      <c r="L887" s="29">
        <v>2.9108459999999998</v>
      </c>
      <c r="M887" s="29">
        <v>1.7426470000000001</v>
      </c>
      <c r="N887" s="29">
        <v>2.0895100000000002</v>
      </c>
    </row>
    <row r="888" spans="1:14" x14ac:dyDescent="0.25">
      <c r="A888" s="5" t="s">
        <v>234</v>
      </c>
      <c r="B888" s="5" t="s">
        <v>234</v>
      </c>
      <c r="C888" s="28">
        <v>2013</v>
      </c>
      <c r="D888" s="28">
        <v>1</v>
      </c>
      <c r="G888" s="29">
        <v>2.0446049999999998</v>
      </c>
      <c r="H888" s="29">
        <v>2.2894770000000002</v>
      </c>
      <c r="I888" s="29">
        <v>2.2847499999999998</v>
      </c>
      <c r="J888" s="29">
        <v>2.0446049999999998</v>
      </c>
      <c r="K888" s="29">
        <v>2.0379879999999999</v>
      </c>
      <c r="L888" s="29">
        <v>2.9016540000000002</v>
      </c>
      <c r="M888" s="29">
        <v>1.71875</v>
      </c>
      <c r="N888" s="29">
        <v>2.0833819999999998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88"/>
  <sheetViews>
    <sheetView workbookViewId="0">
      <pane xSplit="3" ySplit="1" topLeftCell="D873" activePane="bottomRight" state="frozen"/>
      <selection pane="topRight" activeCell="D1" sqref="D1"/>
      <selection pane="bottomLeft" activeCell="A2" sqref="A2"/>
      <selection pane="bottomRight" activeCell="D2" sqref="D2"/>
    </sheetView>
  </sheetViews>
  <sheetFormatPr defaultColWidth="9.09765625" defaultRowHeight="11.75" x14ac:dyDescent="0.25"/>
  <cols>
    <col min="1" max="20" width="9.09765625" style="5"/>
    <col min="21" max="16384" width="9.09765625" style="25"/>
  </cols>
  <sheetData>
    <row r="1" spans="1:32" ht="12" x14ac:dyDescent="0.2">
      <c r="A1" s="5" t="s">
        <v>238</v>
      </c>
      <c r="B1" s="5" t="s">
        <v>45</v>
      </c>
      <c r="C1" s="5" t="s">
        <v>46</v>
      </c>
      <c r="D1" s="5" t="s">
        <v>324</v>
      </c>
      <c r="E1" s="5" t="s">
        <v>299</v>
      </c>
      <c r="F1" s="5" t="s">
        <v>300</v>
      </c>
      <c r="G1" s="5" t="s">
        <v>199</v>
      </c>
      <c r="H1" s="5" t="s">
        <v>200</v>
      </c>
      <c r="I1" s="5" t="s">
        <v>201</v>
      </c>
      <c r="J1" s="5" t="s">
        <v>202</v>
      </c>
      <c r="K1" s="5" t="s">
        <v>203</v>
      </c>
      <c r="L1" s="5" t="s">
        <v>204</v>
      </c>
      <c r="M1" s="5" t="s">
        <v>205</v>
      </c>
      <c r="N1" s="5" t="s">
        <v>206</v>
      </c>
      <c r="O1" s="5" t="s">
        <v>207</v>
      </c>
      <c r="P1" s="5" t="s">
        <v>208</v>
      </c>
      <c r="Q1" s="5" t="s">
        <v>209</v>
      </c>
      <c r="R1" s="5" t="s">
        <v>210</v>
      </c>
      <c r="S1" s="5" t="s">
        <v>211</v>
      </c>
      <c r="T1" s="5" t="s">
        <v>212</v>
      </c>
      <c r="U1" s="25" t="s">
        <v>213</v>
      </c>
      <c r="V1" s="25" t="s">
        <v>214</v>
      </c>
      <c r="W1" s="25" t="s">
        <v>215</v>
      </c>
      <c r="X1" s="25" t="s">
        <v>216</v>
      </c>
      <c r="Y1" s="25" t="s">
        <v>217</v>
      </c>
      <c r="Z1" s="25" t="s">
        <v>218</v>
      </c>
      <c r="AA1" s="25" t="s">
        <v>219</v>
      </c>
      <c r="AB1" s="25" t="s">
        <v>220</v>
      </c>
      <c r="AC1" s="25" t="s">
        <v>221</v>
      </c>
      <c r="AD1" s="25" t="s">
        <v>222</v>
      </c>
      <c r="AE1" s="25" t="s">
        <v>223</v>
      </c>
      <c r="AF1" s="25" t="s">
        <v>325</v>
      </c>
    </row>
    <row r="2" spans="1:32" ht="12" x14ac:dyDescent="0.2">
      <c r="A2" s="5" t="s">
        <v>0</v>
      </c>
      <c r="B2" s="5" t="s">
        <v>51</v>
      </c>
      <c r="C2" s="5">
        <v>1985</v>
      </c>
      <c r="D2" s="5">
        <v>0</v>
      </c>
      <c r="E2" s="5">
        <v>1</v>
      </c>
      <c r="F2" s="5">
        <v>0</v>
      </c>
      <c r="G2" s="5">
        <v>1</v>
      </c>
      <c r="H2" s="5">
        <v>0</v>
      </c>
      <c r="I2" s="5">
        <v>1</v>
      </c>
      <c r="J2" s="5">
        <v>1</v>
      </c>
      <c r="K2" s="5">
        <v>1</v>
      </c>
      <c r="L2" s="5">
        <v>0</v>
      </c>
      <c r="M2" s="5">
        <v>2</v>
      </c>
      <c r="N2" s="5">
        <v>1</v>
      </c>
      <c r="O2" s="5">
        <v>2</v>
      </c>
      <c r="R2" s="5">
        <v>2</v>
      </c>
      <c r="T2" s="5">
        <v>0</v>
      </c>
      <c r="U2" s="25">
        <v>5</v>
      </c>
      <c r="V2" s="25">
        <v>0</v>
      </c>
      <c r="W2" s="25">
        <v>0</v>
      </c>
      <c r="X2" s="25">
        <v>2</v>
      </c>
      <c r="Y2" s="25">
        <v>0</v>
      </c>
      <c r="AF2" s="25">
        <v>1</v>
      </c>
    </row>
    <row r="3" spans="1:32" ht="12" x14ac:dyDescent="0.2">
      <c r="A3" s="5" t="s">
        <v>0</v>
      </c>
      <c r="B3" s="5" t="s">
        <v>51</v>
      </c>
      <c r="C3" s="5">
        <v>1986</v>
      </c>
      <c r="D3" s="5">
        <v>0</v>
      </c>
      <c r="E3" s="5">
        <v>1</v>
      </c>
      <c r="F3" s="5">
        <v>0</v>
      </c>
      <c r="G3" s="5">
        <v>1</v>
      </c>
      <c r="H3" s="5">
        <v>0</v>
      </c>
      <c r="I3" s="5">
        <v>1</v>
      </c>
      <c r="J3" s="5">
        <v>1</v>
      </c>
      <c r="K3" s="5">
        <v>1</v>
      </c>
      <c r="L3" s="5">
        <v>0</v>
      </c>
      <c r="M3" s="5">
        <v>2</v>
      </c>
      <c r="N3" s="5">
        <v>1</v>
      </c>
      <c r="O3" s="5">
        <v>2</v>
      </c>
      <c r="R3" s="5">
        <v>2</v>
      </c>
      <c r="T3" s="5">
        <v>0</v>
      </c>
      <c r="U3" s="25">
        <v>5</v>
      </c>
      <c r="V3" s="25">
        <v>0</v>
      </c>
      <c r="W3" s="25">
        <v>0</v>
      </c>
      <c r="X3" s="25">
        <v>2</v>
      </c>
      <c r="Y3" s="25">
        <v>0</v>
      </c>
      <c r="AF3" s="25">
        <v>1</v>
      </c>
    </row>
    <row r="4" spans="1:32" ht="12" x14ac:dyDescent="0.2">
      <c r="A4" s="5" t="s">
        <v>0</v>
      </c>
      <c r="B4" s="5" t="s">
        <v>51</v>
      </c>
      <c r="C4" s="5">
        <v>1987</v>
      </c>
      <c r="D4" s="5">
        <v>0</v>
      </c>
      <c r="E4" s="5">
        <v>1</v>
      </c>
      <c r="F4" s="5">
        <v>0</v>
      </c>
      <c r="G4" s="5">
        <v>1</v>
      </c>
      <c r="H4" s="5">
        <v>0</v>
      </c>
      <c r="I4" s="5">
        <v>1</v>
      </c>
      <c r="J4" s="5">
        <v>1</v>
      </c>
      <c r="K4" s="5">
        <v>1</v>
      </c>
      <c r="L4" s="5">
        <v>0</v>
      </c>
      <c r="M4" s="5">
        <v>2</v>
      </c>
      <c r="N4" s="5">
        <v>1</v>
      </c>
      <c r="O4" s="5">
        <v>2</v>
      </c>
      <c r="R4" s="5">
        <v>2</v>
      </c>
      <c r="T4" s="5">
        <v>0</v>
      </c>
      <c r="U4" s="25">
        <v>5</v>
      </c>
      <c r="V4" s="25">
        <v>0</v>
      </c>
      <c r="W4" s="25">
        <v>0</v>
      </c>
      <c r="X4" s="25">
        <v>2</v>
      </c>
      <c r="Y4" s="25">
        <v>0</v>
      </c>
      <c r="AF4" s="25">
        <v>1</v>
      </c>
    </row>
    <row r="5" spans="1:32" ht="12" x14ac:dyDescent="0.2">
      <c r="A5" s="5" t="s">
        <v>0</v>
      </c>
      <c r="B5" s="5" t="s">
        <v>51</v>
      </c>
      <c r="C5" s="5">
        <v>1988</v>
      </c>
      <c r="D5" s="5">
        <v>0</v>
      </c>
      <c r="E5" s="5">
        <v>1</v>
      </c>
      <c r="F5" s="5">
        <v>0</v>
      </c>
      <c r="G5" s="5">
        <v>1</v>
      </c>
      <c r="H5" s="5">
        <v>0</v>
      </c>
      <c r="I5" s="5">
        <v>1</v>
      </c>
      <c r="J5" s="5">
        <v>1</v>
      </c>
      <c r="K5" s="5">
        <v>1</v>
      </c>
      <c r="L5" s="5">
        <v>0</v>
      </c>
      <c r="M5" s="5">
        <v>2</v>
      </c>
      <c r="N5" s="5">
        <v>1</v>
      </c>
      <c r="O5" s="5">
        <v>2</v>
      </c>
      <c r="R5" s="5">
        <v>2</v>
      </c>
      <c r="T5" s="5">
        <v>0</v>
      </c>
      <c r="U5" s="25">
        <v>5</v>
      </c>
      <c r="V5" s="25">
        <v>0</v>
      </c>
      <c r="W5" s="25">
        <v>0</v>
      </c>
      <c r="X5" s="25">
        <v>2</v>
      </c>
      <c r="Y5" s="25">
        <v>0</v>
      </c>
      <c r="AF5" s="25">
        <v>1</v>
      </c>
    </row>
    <row r="6" spans="1:32" ht="12" x14ac:dyDescent="0.2">
      <c r="A6" s="5" t="s">
        <v>0</v>
      </c>
      <c r="B6" s="5" t="s">
        <v>51</v>
      </c>
      <c r="C6" s="5">
        <v>1989</v>
      </c>
      <c r="D6" s="5">
        <v>0</v>
      </c>
      <c r="E6" s="5">
        <v>1</v>
      </c>
      <c r="F6" s="5">
        <v>0</v>
      </c>
      <c r="G6" s="5">
        <v>1</v>
      </c>
      <c r="H6" s="5">
        <v>0</v>
      </c>
      <c r="I6" s="5">
        <v>1</v>
      </c>
      <c r="J6" s="5">
        <v>1</v>
      </c>
      <c r="K6" s="5">
        <v>1</v>
      </c>
      <c r="L6" s="5">
        <v>0</v>
      </c>
      <c r="M6" s="5">
        <v>2</v>
      </c>
      <c r="N6" s="5">
        <v>1</v>
      </c>
      <c r="O6" s="5">
        <v>2</v>
      </c>
      <c r="R6" s="5">
        <v>2</v>
      </c>
      <c r="T6" s="5">
        <v>0</v>
      </c>
      <c r="U6" s="25">
        <v>5</v>
      </c>
      <c r="V6" s="25">
        <v>0</v>
      </c>
      <c r="W6" s="25">
        <v>0</v>
      </c>
      <c r="X6" s="25">
        <v>2</v>
      </c>
      <c r="Y6" s="25">
        <v>0</v>
      </c>
      <c r="AF6" s="25">
        <v>1</v>
      </c>
    </row>
    <row r="7" spans="1:32" ht="12" x14ac:dyDescent="0.2">
      <c r="A7" s="5" t="s">
        <v>0</v>
      </c>
      <c r="B7" s="5" t="s">
        <v>51</v>
      </c>
      <c r="C7" s="5">
        <v>1990</v>
      </c>
      <c r="D7" s="5">
        <v>0</v>
      </c>
      <c r="E7" s="5">
        <v>1</v>
      </c>
      <c r="F7" s="5">
        <v>0</v>
      </c>
      <c r="G7" s="5">
        <v>1</v>
      </c>
      <c r="H7" s="5">
        <v>0</v>
      </c>
      <c r="I7" s="5">
        <v>1</v>
      </c>
      <c r="J7" s="5">
        <v>1</v>
      </c>
      <c r="K7" s="5">
        <v>1</v>
      </c>
      <c r="L7" s="5">
        <v>0</v>
      </c>
      <c r="M7" s="5">
        <v>2</v>
      </c>
      <c r="N7" s="5">
        <v>1</v>
      </c>
      <c r="O7" s="5">
        <v>2</v>
      </c>
      <c r="R7" s="5">
        <v>2</v>
      </c>
      <c r="T7" s="5">
        <v>0</v>
      </c>
      <c r="U7" s="25">
        <v>5</v>
      </c>
      <c r="V7" s="25">
        <v>0</v>
      </c>
      <c r="W7" s="25">
        <v>0</v>
      </c>
      <c r="X7" s="25">
        <v>2</v>
      </c>
      <c r="Y7" s="25">
        <v>0</v>
      </c>
      <c r="AF7" s="25">
        <v>1</v>
      </c>
    </row>
    <row r="8" spans="1:32" ht="12" x14ac:dyDescent="0.2">
      <c r="A8" s="5" t="s">
        <v>0</v>
      </c>
      <c r="B8" s="5" t="s">
        <v>51</v>
      </c>
      <c r="C8" s="5">
        <v>1991</v>
      </c>
      <c r="D8" s="5">
        <v>0</v>
      </c>
      <c r="E8" s="5">
        <v>1</v>
      </c>
      <c r="F8" s="5">
        <v>0</v>
      </c>
      <c r="G8" s="5">
        <v>1</v>
      </c>
      <c r="H8" s="5">
        <v>0</v>
      </c>
      <c r="I8" s="5">
        <v>1</v>
      </c>
      <c r="J8" s="5">
        <v>1</v>
      </c>
      <c r="K8" s="5">
        <v>1</v>
      </c>
      <c r="L8" s="5">
        <v>0</v>
      </c>
      <c r="M8" s="5">
        <v>2</v>
      </c>
      <c r="N8" s="5">
        <v>1</v>
      </c>
      <c r="O8" s="5">
        <v>2</v>
      </c>
      <c r="R8" s="5">
        <v>2</v>
      </c>
      <c r="T8" s="5">
        <v>0</v>
      </c>
      <c r="U8" s="25">
        <v>5</v>
      </c>
      <c r="V8" s="25">
        <v>0</v>
      </c>
      <c r="W8" s="25">
        <v>0</v>
      </c>
      <c r="X8" s="25">
        <v>2</v>
      </c>
      <c r="Y8" s="25">
        <v>0</v>
      </c>
      <c r="AF8" s="25">
        <v>1</v>
      </c>
    </row>
    <row r="9" spans="1:32" ht="12" x14ac:dyDescent="0.2">
      <c r="A9" s="5" t="s">
        <v>0</v>
      </c>
      <c r="B9" s="5" t="s">
        <v>51</v>
      </c>
      <c r="C9" s="5">
        <v>1992</v>
      </c>
      <c r="D9" s="5">
        <v>0</v>
      </c>
      <c r="E9" s="5">
        <v>1</v>
      </c>
      <c r="F9" s="5">
        <v>0</v>
      </c>
      <c r="G9" s="5">
        <v>1</v>
      </c>
      <c r="H9" s="5">
        <v>0</v>
      </c>
      <c r="I9" s="5">
        <v>1</v>
      </c>
      <c r="J9" s="5">
        <v>1</v>
      </c>
      <c r="K9" s="5">
        <v>1</v>
      </c>
      <c r="L9" s="5">
        <v>0</v>
      </c>
      <c r="M9" s="5">
        <v>2</v>
      </c>
      <c r="N9" s="5">
        <v>1</v>
      </c>
      <c r="O9" s="5">
        <v>2</v>
      </c>
      <c r="R9" s="5">
        <v>2</v>
      </c>
      <c r="T9" s="5">
        <v>0</v>
      </c>
      <c r="U9" s="25">
        <v>5</v>
      </c>
      <c r="V9" s="25">
        <v>0</v>
      </c>
      <c r="W9" s="25">
        <v>0</v>
      </c>
      <c r="X9" s="25">
        <v>2</v>
      </c>
      <c r="Y9" s="25">
        <v>0</v>
      </c>
      <c r="AF9" s="25">
        <v>1</v>
      </c>
    </row>
    <row r="10" spans="1:32" ht="12" x14ac:dyDescent="0.2">
      <c r="A10" s="5" t="s">
        <v>0</v>
      </c>
      <c r="B10" s="5" t="s">
        <v>51</v>
      </c>
      <c r="C10" s="5">
        <v>1993</v>
      </c>
      <c r="D10" s="5">
        <v>0</v>
      </c>
      <c r="E10" s="5">
        <v>1</v>
      </c>
      <c r="F10" s="5">
        <v>0</v>
      </c>
      <c r="G10" s="5">
        <v>1</v>
      </c>
      <c r="H10" s="5">
        <v>0</v>
      </c>
      <c r="I10" s="5">
        <v>1</v>
      </c>
      <c r="J10" s="5">
        <v>1</v>
      </c>
      <c r="K10" s="5">
        <v>1</v>
      </c>
      <c r="L10" s="5">
        <v>0</v>
      </c>
      <c r="M10" s="5">
        <v>2</v>
      </c>
      <c r="N10" s="5">
        <v>1</v>
      </c>
      <c r="O10" s="5">
        <v>2</v>
      </c>
      <c r="R10" s="5">
        <v>2</v>
      </c>
      <c r="T10" s="5">
        <v>0</v>
      </c>
      <c r="U10" s="25">
        <v>5</v>
      </c>
      <c r="V10" s="25">
        <v>0</v>
      </c>
      <c r="W10" s="25">
        <v>0</v>
      </c>
      <c r="X10" s="25">
        <v>2</v>
      </c>
      <c r="Y10" s="25">
        <v>0</v>
      </c>
      <c r="AF10" s="25">
        <v>1</v>
      </c>
    </row>
    <row r="11" spans="1:32" ht="12" x14ac:dyDescent="0.2">
      <c r="A11" s="5" t="s">
        <v>0</v>
      </c>
      <c r="B11" s="5" t="s">
        <v>51</v>
      </c>
      <c r="C11" s="5">
        <v>1994</v>
      </c>
      <c r="D11" s="5">
        <v>0</v>
      </c>
      <c r="E11" s="5">
        <v>1</v>
      </c>
      <c r="F11" s="5">
        <v>0</v>
      </c>
      <c r="G11" s="5">
        <v>1</v>
      </c>
      <c r="H11" s="5">
        <v>0</v>
      </c>
      <c r="I11" s="5">
        <v>1</v>
      </c>
      <c r="J11" s="5">
        <v>1</v>
      </c>
      <c r="K11" s="5">
        <v>1</v>
      </c>
      <c r="L11" s="5">
        <v>0</v>
      </c>
      <c r="M11" s="5">
        <v>2</v>
      </c>
      <c r="N11" s="5">
        <v>1</v>
      </c>
      <c r="O11" s="5">
        <v>2</v>
      </c>
      <c r="R11" s="5">
        <v>2</v>
      </c>
      <c r="T11" s="5">
        <v>0</v>
      </c>
      <c r="U11" s="25">
        <v>5</v>
      </c>
      <c r="V11" s="25">
        <v>0</v>
      </c>
      <c r="W11" s="25">
        <v>0</v>
      </c>
      <c r="X11" s="25">
        <v>2</v>
      </c>
      <c r="Y11" s="25">
        <v>0</v>
      </c>
      <c r="AF11" s="25">
        <v>1</v>
      </c>
    </row>
    <row r="12" spans="1:32" ht="12" x14ac:dyDescent="0.2">
      <c r="A12" s="5" t="s">
        <v>0</v>
      </c>
      <c r="B12" s="5" t="s">
        <v>51</v>
      </c>
      <c r="C12" s="5">
        <v>1995</v>
      </c>
      <c r="D12" s="5">
        <v>0</v>
      </c>
      <c r="E12" s="5">
        <v>1</v>
      </c>
      <c r="F12" s="5">
        <v>0</v>
      </c>
      <c r="G12" s="5">
        <v>1</v>
      </c>
      <c r="H12" s="5">
        <v>0</v>
      </c>
      <c r="I12" s="5">
        <v>1</v>
      </c>
      <c r="J12" s="5">
        <v>1</v>
      </c>
      <c r="K12" s="5">
        <v>1</v>
      </c>
      <c r="L12" s="5">
        <v>0</v>
      </c>
      <c r="M12" s="5">
        <v>2</v>
      </c>
      <c r="N12" s="5">
        <v>1</v>
      </c>
      <c r="O12" s="5">
        <v>2</v>
      </c>
      <c r="R12" s="5">
        <v>2</v>
      </c>
      <c r="T12" s="5">
        <v>0</v>
      </c>
      <c r="U12" s="25">
        <v>5</v>
      </c>
      <c r="V12" s="25">
        <v>0</v>
      </c>
      <c r="W12" s="25">
        <v>0</v>
      </c>
      <c r="X12" s="25">
        <v>2</v>
      </c>
      <c r="Y12" s="25">
        <v>0</v>
      </c>
      <c r="AF12" s="25">
        <v>1</v>
      </c>
    </row>
    <row r="13" spans="1:32" ht="12" x14ac:dyDescent="0.2">
      <c r="A13" s="5" t="s">
        <v>0</v>
      </c>
      <c r="B13" s="5" t="s">
        <v>51</v>
      </c>
      <c r="C13" s="5">
        <v>1996</v>
      </c>
      <c r="D13" s="5">
        <v>0</v>
      </c>
      <c r="E13" s="5">
        <v>1</v>
      </c>
      <c r="F13" s="5">
        <v>0</v>
      </c>
      <c r="G13" s="5">
        <v>1</v>
      </c>
      <c r="H13" s="5">
        <v>0</v>
      </c>
      <c r="I13" s="5">
        <v>1</v>
      </c>
      <c r="J13" s="5">
        <v>1</v>
      </c>
      <c r="K13" s="5">
        <v>1</v>
      </c>
      <c r="L13" s="5">
        <v>0</v>
      </c>
      <c r="M13" s="5">
        <v>2</v>
      </c>
      <c r="N13" s="5">
        <v>1</v>
      </c>
      <c r="O13" s="5">
        <v>2</v>
      </c>
      <c r="R13" s="5">
        <v>2</v>
      </c>
      <c r="T13" s="5">
        <v>0</v>
      </c>
      <c r="U13" s="25">
        <v>5</v>
      </c>
      <c r="V13" s="25">
        <v>0</v>
      </c>
      <c r="W13" s="25">
        <v>0</v>
      </c>
      <c r="X13" s="25">
        <v>2</v>
      </c>
      <c r="Y13" s="25">
        <v>0</v>
      </c>
      <c r="AF13" s="25">
        <v>1</v>
      </c>
    </row>
    <row r="14" spans="1:32" ht="12" x14ac:dyDescent="0.2">
      <c r="A14" s="5" t="s">
        <v>0</v>
      </c>
      <c r="B14" s="5" t="s">
        <v>51</v>
      </c>
      <c r="C14" s="5">
        <v>1997</v>
      </c>
      <c r="D14" s="5">
        <v>0</v>
      </c>
      <c r="E14" s="5">
        <v>1</v>
      </c>
      <c r="F14" s="5">
        <v>0</v>
      </c>
      <c r="G14" s="5">
        <v>1</v>
      </c>
      <c r="H14" s="5">
        <v>1</v>
      </c>
      <c r="I14" s="5">
        <v>1</v>
      </c>
      <c r="J14" s="5">
        <v>1</v>
      </c>
      <c r="K14" s="5">
        <v>1</v>
      </c>
      <c r="L14" s="5">
        <v>0</v>
      </c>
      <c r="M14" s="5">
        <v>2</v>
      </c>
      <c r="N14" s="5">
        <v>1</v>
      </c>
      <c r="O14" s="5">
        <v>2</v>
      </c>
      <c r="P14" s="5">
        <v>4</v>
      </c>
      <c r="Q14" s="5">
        <v>1</v>
      </c>
      <c r="R14" s="5">
        <v>2</v>
      </c>
      <c r="T14" s="5">
        <v>0</v>
      </c>
      <c r="U14" s="25">
        <v>5</v>
      </c>
      <c r="V14" s="25">
        <v>0</v>
      </c>
      <c r="W14" s="25">
        <v>0</v>
      </c>
      <c r="X14" s="25">
        <v>2</v>
      </c>
      <c r="Y14" s="25">
        <v>0</v>
      </c>
      <c r="AF14" s="25">
        <v>1</v>
      </c>
    </row>
    <row r="15" spans="1:32" ht="12" x14ac:dyDescent="0.2">
      <c r="A15" s="5" t="s">
        <v>0</v>
      </c>
      <c r="B15" s="5" t="s">
        <v>51</v>
      </c>
      <c r="C15" s="5">
        <v>1998</v>
      </c>
      <c r="D15" s="5">
        <v>0</v>
      </c>
      <c r="E15" s="5">
        <v>1</v>
      </c>
      <c r="F15" s="5">
        <v>0</v>
      </c>
      <c r="G15" s="5">
        <v>1</v>
      </c>
      <c r="H15" s="5">
        <v>1</v>
      </c>
      <c r="I15" s="5">
        <v>1</v>
      </c>
      <c r="J15" s="5">
        <v>1</v>
      </c>
      <c r="K15" s="5">
        <v>1</v>
      </c>
      <c r="L15" s="5">
        <v>0</v>
      </c>
      <c r="M15" s="5">
        <v>2</v>
      </c>
      <c r="N15" s="5">
        <v>1</v>
      </c>
      <c r="O15" s="5">
        <v>2</v>
      </c>
      <c r="P15" s="5">
        <v>4</v>
      </c>
      <c r="Q15" s="5">
        <v>1</v>
      </c>
      <c r="R15" s="5">
        <v>2</v>
      </c>
      <c r="T15" s="5">
        <v>0</v>
      </c>
      <c r="U15" s="25">
        <v>5</v>
      </c>
      <c r="V15" s="25">
        <v>0</v>
      </c>
      <c r="W15" s="25">
        <v>0</v>
      </c>
      <c r="X15" s="25">
        <v>2</v>
      </c>
      <c r="Y15" s="25">
        <v>0</v>
      </c>
      <c r="AB15" s="25">
        <v>4.5</v>
      </c>
      <c r="AC15" s="25">
        <v>6</v>
      </c>
      <c r="AD15" s="25">
        <v>1</v>
      </c>
      <c r="AE15" s="25">
        <v>0</v>
      </c>
      <c r="AF15" s="25">
        <v>1</v>
      </c>
    </row>
    <row r="16" spans="1:32" ht="12" x14ac:dyDescent="0.2">
      <c r="A16" s="5" t="s">
        <v>0</v>
      </c>
      <c r="B16" s="5" t="s">
        <v>51</v>
      </c>
      <c r="C16" s="5">
        <v>1999</v>
      </c>
      <c r="D16" s="5">
        <v>0</v>
      </c>
      <c r="E16" s="5">
        <v>1</v>
      </c>
      <c r="F16" s="5">
        <v>0</v>
      </c>
      <c r="G16" s="5">
        <v>1</v>
      </c>
      <c r="H16" s="5">
        <v>1</v>
      </c>
      <c r="I16" s="5">
        <v>1</v>
      </c>
      <c r="J16" s="5">
        <v>1</v>
      </c>
      <c r="K16" s="5">
        <v>1</v>
      </c>
      <c r="L16" s="5">
        <v>0</v>
      </c>
      <c r="M16" s="5">
        <v>2</v>
      </c>
      <c r="N16" s="5">
        <v>1</v>
      </c>
      <c r="O16" s="5">
        <v>2</v>
      </c>
      <c r="P16" s="5">
        <v>4</v>
      </c>
      <c r="Q16" s="5">
        <v>1</v>
      </c>
      <c r="R16" s="5">
        <v>2</v>
      </c>
      <c r="T16" s="5">
        <v>0</v>
      </c>
      <c r="U16" s="25">
        <v>5</v>
      </c>
      <c r="V16" s="25">
        <v>0</v>
      </c>
      <c r="W16" s="25">
        <v>0</v>
      </c>
      <c r="X16" s="25">
        <v>2</v>
      </c>
      <c r="Y16" s="25">
        <v>0</v>
      </c>
      <c r="AB16" s="25">
        <v>4.5</v>
      </c>
      <c r="AC16" s="25">
        <v>6</v>
      </c>
      <c r="AD16" s="25">
        <v>1</v>
      </c>
      <c r="AE16" s="25">
        <v>0</v>
      </c>
      <c r="AF16" s="25">
        <v>1</v>
      </c>
    </row>
    <row r="17" spans="1:32" ht="12" x14ac:dyDescent="0.2">
      <c r="A17" s="5" t="s">
        <v>0</v>
      </c>
      <c r="B17" s="5" t="s">
        <v>51</v>
      </c>
      <c r="C17" s="5">
        <v>2000</v>
      </c>
      <c r="D17" s="5">
        <v>0</v>
      </c>
      <c r="E17" s="5">
        <v>1</v>
      </c>
      <c r="F17" s="5">
        <v>0</v>
      </c>
      <c r="G17" s="5">
        <v>1</v>
      </c>
      <c r="H17" s="5">
        <v>1</v>
      </c>
      <c r="I17" s="5">
        <v>1</v>
      </c>
      <c r="J17" s="5">
        <v>1</v>
      </c>
      <c r="K17" s="5">
        <v>1</v>
      </c>
      <c r="L17" s="5">
        <v>0</v>
      </c>
      <c r="M17" s="5">
        <v>2</v>
      </c>
      <c r="N17" s="5">
        <v>1</v>
      </c>
      <c r="O17" s="5">
        <v>2</v>
      </c>
      <c r="P17" s="5">
        <v>4</v>
      </c>
      <c r="Q17" s="5">
        <v>1</v>
      </c>
      <c r="R17" s="5">
        <v>2</v>
      </c>
      <c r="T17" s="5">
        <v>0</v>
      </c>
      <c r="U17" s="25">
        <v>5</v>
      </c>
      <c r="V17" s="25">
        <v>0</v>
      </c>
      <c r="W17" s="25">
        <v>0</v>
      </c>
      <c r="X17" s="25">
        <v>2</v>
      </c>
      <c r="Y17" s="25">
        <v>0</v>
      </c>
      <c r="AB17" s="25">
        <v>4.5</v>
      </c>
      <c r="AC17" s="25">
        <v>6</v>
      </c>
      <c r="AD17" s="25">
        <v>1</v>
      </c>
      <c r="AE17" s="25">
        <v>0</v>
      </c>
      <c r="AF17" s="25">
        <v>1</v>
      </c>
    </row>
    <row r="18" spans="1:32" ht="12" x14ac:dyDescent="0.2">
      <c r="A18" s="5" t="s">
        <v>0</v>
      </c>
      <c r="B18" s="5" t="s">
        <v>51</v>
      </c>
      <c r="C18" s="5">
        <v>2001</v>
      </c>
      <c r="D18" s="5">
        <v>0</v>
      </c>
      <c r="E18" s="5">
        <v>1</v>
      </c>
      <c r="F18" s="5">
        <v>0</v>
      </c>
      <c r="G18" s="5">
        <v>1</v>
      </c>
      <c r="H18" s="5">
        <v>1</v>
      </c>
      <c r="I18" s="5">
        <v>1</v>
      </c>
      <c r="J18" s="5">
        <v>1</v>
      </c>
      <c r="K18" s="5">
        <v>1</v>
      </c>
      <c r="L18" s="5">
        <v>0</v>
      </c>
      <c r="M18" s="5">
        <v>2</v>
      </c>
      <c r="N18" s="5">
        <v>1</v>
      </c>
      <c r="O18" s="5">
        <v>2</v>
      </c>
      <c r="P18" s="5">
        <v>4</v>
      </c>
      <c r="Q18" s="5">
        <v>1</v>
      </c>
      <c r="R18" s="5">
        <v>2</v>
      </c>
      <c r="T18" s="5">
        <v>0</v>
      </c>
      <c r="U18" s="25">
        <v>5</v>
      </c>
      <c r="V18" s="25">
        <v>0</v>
      </c>
      <c r="W18" s="25">
        <v>0</v>
      </c>
      <c r="X18" s="25">
        <v>2</v>
      </c>
      <c r="Y18" s="25">
        <v>0</v>
      </c>
      <c r="AB18" s="25">
        <v>4.5</v>
      </c>
      <c r="AC18" s="25">
        <v>6</v>
      </c>
      <c r="AD18" s="25">
        <v>1</v>
      </c>
      <c r="AE18" s="25">
        <v>0</v>
      </c>
      <c r="AF18" s="25">
        <v>1</v>
      </c>
    </row>
    <row r="19" spans="1:32" ht="12" x14ac:dyDescent="0.2">
      <c r="A19" s="5" t="s">
        <v>0</v>
      </c>
      <c r="B19" s="5" t="s">
        <v>51</v>
      </c>
      <c r="C19" s="5">
        <v>2002</v>
      </c>
      <c r="D19" s="5">
        <v>0</v>
      </c>
      <c r="E19" s="5">
        <v>1</v>
      </c>
      <c r="F19" s="5">
        <v>0</v>
      </c>
      <c r="G19" s="5">
        <v>1</v>
      </c>
      <c r="H19" s="5">
        <v>1</v>
      </c>
      <c r="I19" s="5">
        <v>1</v>
      </c>
      <c r="J19" s="5">
        <v>1</v>
      </c>
      <c r="K19" s="5">
        <v>1</v>
      </c>
      <c r="L19" s="5">
        <v>0</v>
      </c>
      <c r="M19" s="5">
        <v>2</v>
      </c>
      <c r="N19" s="5">
        <v>1</v>
      </c>
      <c r="O19" s="5">
        <v>2</v>
      </c>
      <c r="P19" s="5">
        <v>4</v>
      </c>
      <c r="Q19" s="5">
        <v>1</v>
      </c>
      <c r="R19" s="5">
        <v>2</v>
      </c>
      <c r="T19" s="5">
        <v>0</v>
      </c>
      <c r="U19" s="25">
        <v>5</v>
      </c>
      <c r="V19" s="25">
        <v>0</v>
      </c>
      <c r="W19" s="25">
        <v>0</v>
      </c>
      <c r="X19" s="25">
        <v>2</v>
      </c>
      <c r="Y19" s="25">
        <v>0</v>
      </c>
      <c r="AB19" s="25">
        <v>4.5</v>
      </c>
      <c r="AC19" s="25">
        <v>6</v>
      </c>
      <c r="AD19" s="25">
        <v>1</v>
      </c>
      <c r="AE19" s="25">
        <v>0</v>
      </c>
      <c r="AF19" s="25">
        <v>1</v>
      </c>
    </row>
    <row r="20" spans="1:32" ht="12" x14ac:dyDescent="0.2">
      <c r="A20" s="5" t="s">
        <v>0</v>
      </c>
      <c r="B20" s="5" t="s">
        <v>51</v>
      </c>
      <c r="C20" s="5">
        <v>2003</v>
      </c>
      <c r="D20" s="5">
        <v>0</v>
      </c>
      <c r="E20" s="5">
        <v>1</v>
      </c>
      <c r="F20" s="5">
        <v>0</v>
      </c>
      <c r="G20" s="5">
        <v>1</v>
      </c>
      <c r="H20" s="5">
        <v>1</v>
      </c>
      <c r="I20" s="5">
        <v>1</v>
      </c>
      <c r="J20" s="5">
        <v>1</v>
      </c>
      <c r="K20" s="5">
        <v>1</v>
      </c>
      <c r="L20" s="5">
        <v>0</v>
      </c>
      <c r="M20" s="5">
        <v>2</v>
      </c>
      <c r="N20" s="5">
        <v>1</v>
      </c>
      <c r="O20" s="5">
        <v>2</v>
      </c>
      <c r="P20" s="5">
        <v>4</v>
      </c>
      <c r="Q20" s="5">
        <v>1</v>
      </c>
      <c r="R20" s="5">
        <v>2</v>
      </c>
      <c r="T20" s="5">
        <v>0</v>
      </c>
      <c r="U20" s="25">
        <v>5</v>
      </c>
      <c r="V20" s="25">
        <v>0</v>
      </c>
      <c r="W20" s="25">
        <v>0</v>
      </c>
      <c r="X20" s="25">
        <v>2</v>
      </c>
      <c r="Y20" s="25">
        <v>0</v>
      </c>
      <c r="AB20" s="25">
        <v>4.5</v>
      </c>
      <c r="AC20" s="25">
        <v>6</v>
      </c>
      <c r="AD20" s="25">
        <v>1</v>
      </c>
      <c r="AE20" s="25">
        <v>0</v>
      </c>
      <c r="AF20" s="25">
        <v>1</v>
      </c>
    </row>
    <row r="21" spans="1:32" x14ac:dyDescent="0.25">
      <c r="A21" s="5" t="s">
        <v>0</v>
      </c>
      <c r="B21" s="5" t="s">
        <v>51</v>
      </c>
      <c r="C21" s="5">
        <v>2004</v>
      </c>
      <c r="D21" s="5">
        <v>0</v>
      </c>
      <c r="E21" s="5">
        <v>1</v>
      </c>
      <c r="F21" s="5">
        <v>0</v>
      </c>
      <c r="G21" s="5">
        <v>1</v>
      </c>
      <c r="H21" s="5">
        <v>1</v>
      </c>
      <c r="I21" s="5">
        <v>1</v>
      </c>
      <c r="J21" s="5">
        <v>1</v>
      </c>
      <c r="K21" s="5">
        <v>1</v>
      </c>
      <c r="L21" s="5">
        <v>0</v>
      </c>
      <c r="M21" s="5">
        <v>2</v>
      </c>
      <c r="N21" s="5">
        <v>1</v>
      </c>
      <c r="O21" s="5">
        <v>2</v>
      </c>
      <c r="P21" s="5">
        <v>4</v>
      </c>
      <c r="Q21" s="5">
        <v>1</v>
      </c>
      <c r="R21" s="5">
        <v>2</v>
      </c>
      <c r="T21" s="5">
        <v>0</v>
      </c>
      <c r="U21" s="25">
        <v>5</v>
      </c>
      <c r="V21" s="25">
        <v>0</v>
      </c>
      <c r="W21" s="25">
        <v>0</v>
      </c>
      <c r="X21" s="25">
        <v>2</v>
      </c>
      <c r="Y21" s="25">
        <v>0</v>
      </c>
      <c r="AB21" s="25">
        <v>4.5</v>
      </c>
      <c r="AC21" s="25">
        <v>6</v>
      </c>
      <c r="AD21" s="25">
        <v>1</v>
      </c>
      <c r="AE21" s="25">
        <v>0</v>
      </c>
      <c r="AF21" s="25">
        <v>1</v>
      </c>
    </row>
    <row r="22" spans="1:32" x14ac:dyDescent="0.25">
      <c r="A22" s="5" t="s">
        <v>0</v>
      </c>
      <c r="B22" s="5" t="s">
        <v>51</v>
      </c>
      <c r="C22" s="5">
        <v>2005</v>
      </c>
      <c r="D22" s="5">
        <v>0</v>
      </c>
      <c r="E22" s="5">
        <v>1</v>
      </c>
      <c r="F22" s="5">
        <v>0</v>
      </c>
      <c r="G22" s="5">
        <v>1</v>
      </c>
      <c r="H22" s="5">
        <v>1</v>
      </c>
      <c r="I22" s="5">
        <v>1</v>
      </c>
      <c r="J22" s="5">
        <v>1</v>
      </c>
      <c r="K22" s="5">
        <v>1</v>
      </c>
      <c r="L22" s="5">
        <v>0</v>
      </c>
      <c r="M22" s="5">
        <v>2</v>
      </c>
      <c r="N22" s="5">
        <v>1</v>
      </c>
      <c r="O22" s="5">
        <v>2</v>
      </c>
      <c r="P22" s="5">
        <v>4</v>
      </c>
      <c r="Q22" s="5">
        <v>1</v>
      </c>
      <c r="R22" s="5">
        <v>2</v>
      </c>
      <c r="T22" s="5">
        <v>0</v>
      </c>
      <c r="U22" s="25">
        <v>5</v>
      </c>
      <c r="V22" s="25">
        <v>0</v>
      </c>
      <c r="W22" s="25">
        <v>0</v>
      </c>
      <c r="X22" s="25">
        <v>2</v>
      </c>
      <c r="Y22" s="25">
        <v>0</v>
      </c>
      <c r="AB22" s="25">
        <v>4.5</v>
      </c>
      <c r="AC22" s="25">
        <v>6</v>
      </c>
      <c r="AD22" s="25">
        <v>1</v>
      </c>
      <c r="AE22" s="25">
        <v>0</v>
      </c>
      <c r="AF22" s="25">
        <v>1</v>
      </c>
    </row>
    <row r="23" spans="1:32" x14ac:dyDescent="0.25">
      <c r="A23" s="5" t="s">
        <v>0</v>
      </c>
      <c r="B23" s="5" t="s">
        <v>51</v>
      </c>
      <c r="C23" s="5">
        <v>2006</v>
      </c>
      <c r="D23" s="5">
        <v>0</v>
      </c>
      <c r="E23" s="5">
        <v>1</v>
      </c>
      <c r="F23" s="5">
        <v>0</v>
      </c>
      <c r="G23" s="5">
        <v>1</v>
      </c>
      <c r="H23" s="5">
        <v>1</v>
      </c>
      <c r="I23" s="5">
        <v>1</v>
      </c>
      <c r="J23" s="5">
        <v>1</v>
      </c>
      <c r="K23" s="5">
        <v>1</v>
      </c>
      <c r="L23" s="5">
        <v>0</v>
      </c>
      <c r="M23" s="5">
        <v>2</v>
      </c>
      <c r="N23" s="5">
        <v>1</v>
      </c>
      <c r="O23" s="5">
        <v>2</v>
      </c>
      <c r="P23" s="5">
        <v>4</v>
      </c>
      <c r="Q23" s="5">
        <v>1</v>
      </c>
      <c r="R23" s="5">
        <v>2</v>
      </c>
      <c r="T23" s="5">
        <v>0</v>
      </c>
      <c r="U23" s="25">
        <v>5</v>
      </c>
      <c r="V23" s="25">
        <v>0</v>
      </c>
      <c r="W23" s="25">
        <v>0</v>
      </c>
      <c r="X23" s="25">
        <v>2</v>
      </c>
      <c r="Y23" s="25">
        <v>0</v>
      </c>
      <c r="AB23" s="25">
        <v>4.5</v>
      </c>
      <c r="AC23" s="25">
        <v>6</v>
      </c>
      <c r="AD23" s="25">
        <v>1</v>
      </c>
      <c r="AE23" s="25">
        <v>0</v>
      </c>
      <c r="AF23" s="25">
        <v>1</v>
      </c>
    </row>
    <row r="24" spans="1:32" x14ac:dyDescent="0.25">
      <c r="A24" s="5" t="s">
        <v>0</v>
      </c>
      <c r="B24" s="5" t="s">
        <v>51</v>
      </c>
      <c r="C24" s="5">
        <v>2007</v>
      </c>
      <c r="D24" s="5">
        <v>0</v>
      </c>
      <c r="E24" s="5">
        <v>1</v>
      </c>
      <c r="F24" s="5">
        <v>0</v>
      </c>
      <c r="G24" s="5">
        <v>1</v>
      </c>
      <c r="H24" s="5">
        <v>1</v>
      </c>
      <c r="I24" s="5">
        <v>1</v>
      </c>
      <c r="J24" s="5">
        <v>1</v>
      </c>
      <c r="K24" s="5">
        <v>1</v>
      </c>
      <c r="L24" s="5">
        <v>0</v>
      </c>
      <c r="M24" s="5">
        <v>2</v>
      </c>
      <c r="N24" s="5">
        <v>1</v>
      </c>
      <c r="O24" s="5">
        <v>0</v>
      </c>
      <c r="P24" s="5">
        <v>3</v>
      </c>
      <c r="Q24" s="5">
        <v>1</v>
      </c>
      <c r="R24" s="5">
        <v>2</v>
      </c>
      <c r="T24" s="5">
        <v>0</v>
      </c>
      <c r="U24" s="25">
        <v>5</v>
      </c>
      <c r="V24" s="25">
        <v>0</v>
      </c>
      <c r="W24" s="25">
        <v>0</v>
      </c>
      <c r="X24" s="25">
        <v>2</v>
      </c>
      <c r="Y24" s="25">
        <v>0</v>
      </c>
      <c r="AB24" s="25">
        <v>4.5</v>
      </c>
      <c r="AC24" s="25">
        <v>6</v>
      </c>
      <c r="AD24" s="25">
        <v>1</v>
      </c>
      <c r="AE24" s="25">
        <v>0</v>
      </c>
      <c r="AF24" s="25">
        <v>1</v>
      </c>
    </row>
    <row r="25" spans="1:32" x14ac:dyDescent="0.25">
      <c r="A25" s="5" t="s">
        <v>0</v>
      </c>
      <c r="B25" s="5" t="s">
        <v>51</v>
      </c>
      <c r="C25" s="5">
        <v>2008</v>
      </c>
      <c r="D25" s="5">
        <v>0</v>
      </c>
      <c r="E25" s="5">
        <v>1</v>
      </c>
      <c r="F25" s="5">
        <v>0</v>
      </c>
      <c r="G25" s="5">
        <v>1</v>
      </c>
      <c r="H25" s="5">
        <v>1</v>
      </c>
      <c r="I25" s="5">
        <v>1</v>
      </c>
      <c r="J25" s="5">
        <v>1</v>
      </c>
      <c r="K25" s="5">
        <v>1</v>
      </c>
      <c r="L25" s="5">
        <v>0</v>
      </c>
      <c r="M25" s="5">
        <v>2</v>
      </c>
      <c r="N25" s="5">
        <v>1</v>
      </c>
      <c r="O25" s="5">
        <v>0</v>
      </c>
      <c r="P25" s="5">
        <v>3</v>
      </c>
      <c r="Q25" s="5">
        <v>1</v>
      </c>
      <c r="R25" s="5">
        <v>2</v>
      </c>
      <c r="S25" s="5">
        <v>1</v>
      </c>
      <c r="T25" s="5">
        <v>0</v>
      </c>
      <c r="U25" s="25">
        <v>5</v>
      </c>
      <c r="V25" s="25">
        <v>0</v>
      </c>
      <c r="W25" s="25">
        <v>0</v>
      </c>
      <c r="X25" s="25">
        <v>2</v>
      </c>
      <c r="Y25" s="25">
        <v>0</v>
      </c>
      <c r="Z25" s="25">
        <v>0</v>
      </c>
      <c r="AA25" s="25">
        <v>0</v>
      </c>
      <c r="AB25" s="25">
        <v>4.5</v>
      </c>
      <c r="AC25" s="25">
        <v>6</v>
      </c>
      <c r="AD25" s="25">
        <v>1</v>
      </c>
      <c r="AE25" s="25">
        <v>0</v>
      </c>
      <c r="AF25" s="25">
        <v>1</v>
      </c>
    </row>
    <row r="26" spans="1:32" x14ac:dyDescent="0.25">
      <c r="A26" s="5" t="s">
        <v>0</v>
      </c>
      <c r="B26" s="5" t="s">
        <v>51</v>
      </c>
      <c r="C26" s="5">
        <v>2009</v>
      </c>
      <c r="D26" s="5">
        <v>0</v>
      </c>
      <c r="E26" s="5">
        <v>1</v>
      </c>
      <c r="F26" s="5">
        <v>0</v>
      </c>
      <c r="G26" s="5">
        <v>1</v>
      </c>
      <c r="H26" s="5">
        <v>1</v>
      </c>
      <c r="I26" s="5">
        <v>1</v>
      </c>
      <c r="J26" s="5">
        <v>1</v>
      </c>
      <c r="K26" s="5">
        <v>1</v>
      </c>
      <c r="L26" s="5">
        <v>0</v>
      </c>
      <c r="M26" s="5">
        <v>2</v>
      </c>
      <c r="N26" s="5">
        <v>1</v>
      </c>
      <c r="O26" s="5">
        <v>0</v>
      </c>
      <c r="P26" s="5">
        <v>3</v>
      </c>
      <c r="Q26" s="5">
        <v>1</v>
      </c>
      <c r="R26" s="5">
        <v>2</v>
      </c>
      <c r="S26" s="5">
        <v>1</v>
      </c>
      <c r="T26" s="5">
        <v>0</v>
      </c>
      <c r="U26" s="25">
        <v>5</v>
      </c>
      <c r="V26" s="25">
        <v>0</v>
      </c>
      <c r="W26" s="25">
        <v>0</v>
      </c>
      <c r="X26" s="25">
        <v>2</v>
      </c>
      <c r="Y26" s="25">
        <v>0</v>
      </c>
      <c r="Z26" s="25">
        <v>0</v>
      </c>
      <c r="AA26" s="25">
        <v>0</v>
      </c>
      <c r="AB26" s="25">
        <v>4.5</v>
      </c>
      <c r="AC26" s="25">
        <v>6</v>
      </c>
      <c r="AD26" s="25">
        <v>1</v>
      </c>
      <c r="AE26" s="25">
        <v>0</v>
      </c>
      <c r="AF26" s="25">
        <v>1</v>
      </c>
    </row>
    <row r="27" spans="1:32" x14ac:dyDescent="0.25">
      <c r="A27" s="5" t="s">
        <v>0</v>
      </c>
      <c r="B27" s="5" t="s">
        <v>51</v>
      </c>
      <c r="C27" s="5">
        <v>2010</v>
      </c>
      <c r="D27" s="5">
        <v>0</v>
      </c>
      <c r="E27" s="5">
        <v>1</v>
      </c>
      <c r="F27" s="5">
        <v>0</v>
      </c>
      <c r="G27" s="5">
        <v>2</v>
      </c>
      <c r="H27" s="5">
        <v>1</v>
      </c>
      <c r="I27" s="5">
        <v>1</v>
      </c>
      <c r="J27" s="5">
        <v>1</v>
      </c>
      <c r="K27" s="5">
        <v>1</v>
      </c>
      <c r="L27" s="5">
        <v>0</v>
      </c>
      <c r="M27" s="5">
        <v>2</v>
      </c>
      <c r="N27" s="5">
        <v>1</v>
      </c>
      <c r="O27" s="5">
        <v>4</v>
      </c>
      <c r="P27" s="5">
        <v>3</v>
      </c>
      <c r="Q27" s="5">
        <v>1</v>
      </c>
      <c r="R27" s="5">
        <v>2</v>
      </c>
      <c r="S27" s="5">
        <v>2</v>
      </c>
      <c r="T27" s="5">
        <v>0</v>
      </c>
      <c r="U27" s="25">
        <v>5</v>
      </c>
      <c r="V27" s="25">
        <v>0</v>
      </c>
      <c r="W27" s="25">
        <v>0</v>
      </c>
      <c r="X27" s="25">
        <v>2</v>
      </c>
      <c r="Y27" s="25">
        <v>0</v>
      </c>
      <c r="Z27" s="25">
        <v>0</v>
      </c>
      <c r="AA27" s="25">
        <v>3</v>
      </c>
      <c r="AB27" s="25">
        <v>4.5</v>
      </c>
      <c r="AC27" s="25">
        <v>6</v>
      </c>
      <c r="AD27" s="25">
        <v>1</v>
      </c>
      <c r="AE27" s="25">
        <v>0</v>
      </c>
      <c r="AF27" s="25">
        <v>1</v>
      </c>
    </row>
    <row r="28" spans="1:32" x14ac:dyDescent="0.25">
      <c r="A28" s="5" t="s">
        <v>0</v>
      </c>
      <c r="B28" s="5" t="s">
        <v>51</v>
      </c>
      <c r="C28" s="5">
        <v>2011</v>
      </c>
      <c r="D28" s="5">
        <v>0</v>
      </c>
      <c r="E28" s="5">
        <v>1</v>
      </c>
      <c r="F28" s="5">
        <v>0</v>
      </c>
      <c r="G28" s="5">
        <v>2</v>
      </c>
      <c r="H28" s="5">
        <v>1</v>
      </c>
      <c r="I28" s="5">
        <v>1</v>
      </c>
      <c r="J28" s="5">
        <v>1</v>
      </c>
      <c r="K28" s="5">
        <v>1</v>
      </c>
      <c r="L28" s="5">
        <v>0</v>
      </c>
      <c r="M28" s="5">
        <v>2</v>
      </c>
      <c r="N28" s="5">
        <v>1</v>
      </c>
      <c r="O28" s="5">
        <v>4</v>
      </c>
      <c r="P28" s="5">
        <v>3</v>
      </c>
      <c r="Q28" s="5">
        <v>1</v>
      </c>
      <c r="R28" s="5">
        <v>2</v>
      </c>
      <c r="S28" s="5">
        <v>2</v>
      </c>
      <c r="T28" s="5">
        <v>0</v>
      </c>
      <c r="U28" s="25">
        <v>5</v>
      </c>
      <c r="V28" s="25">
        <v>0</v>
      </c>
      <c r="W28" s="25">
        <v>0</v>
      </c>
      <c r="X28" s="25">
        <v>2</v>
      </c>
      <c r="Y28" s="25">
        <v>0</v>
      </c>
      <c r="Z28" s="25">
        <v>0</v>
      </c>
      <c r="AA28" s="25">
        <v>3</v>
      </c>
      <c r="AB28" s="25">
        <v>4.5</v>
      </c>
      <c r="AC28" s="25">
        <v>6</v>
      </c>
      <c r="AD28" s="25">
        <v>1</v>
      </c>
      <c r="AE28" s="25">
        <v>0</v>
      </c>
      <c r="AF28" s="25">
        <v>1</v>
      </c>
    </row>
    <row r="29" spans="1:32" x14ac:dyDescent="0.25">
      <c r="A29" s="5" t="s">
        <v>0</v>
      </c>
      <c r="B29" s="5" t="s">
        <v>51</v>
      </c>
      <c r="C29" s="5">
        <v>2012</v>
      </c>
      <c r="D29" s="5">
        <v>0</v>
      </c>
      <c r="E29" s="5">
        <v>1</v>
      </c>
      <c r="F29" s="5">
        <v>0</v>
      </c>
      <c r="G29" s="5">
        <v>2</v>
      </c>
      <c r="H29" s="5">
        <v>1</v>
      </c>
      <c r="I29" s="5">
        <v>1</v>
      </c>
      <c r="J29" s="5">
        <v>1</v>
      </c>
      <c r="K29" s="5">
        <v>1</v>
      </c>
      <c r="L29" s="5">
        <v>0</v>
      </c>
      <c r="M29" s="5">
        <v>2</v>
      </c>
      <c r="N29" s="5">
        <v>1</v>
      </c>
      <c r="O29" s="5">
        <v>4</v>
      </c>
      <c r="P29" s="5">
        <v>3</v>
      </c>
      <c r="Q29" s="5">
        <v>1</v>
      </c>
      <c r="R29" s="5">
        <v>2</v>
      </c>
      <c r="S29" s="5">
        <v>2</v>
      </c>
      <c r="T29" s="5">
        <v>0</v>
      </c>
      <c r="U29" s="25">
        <v>5</v>
      </c>
      <c r="V29" s="25">
        <v>0</v>
      </c>
      <c r="W29" s="25">
        <v>0</v>
      </c>
      <c r="X29" s="25">
        <v>2</v>
      </c>
      <c r="Y29" s="25">
        <v>0</v>
      </c>
      <c r="Z29" s="25">
        <v>0</v>
      </c>
      <c r="AA29" s="25">
        <v>3</v>
      </c>
      <c r="AB29" s="25">
        <v>4.5</v>
      </c>
      <c r="AC29" s="25">
        <v>6</v>
      </c>
      <c r="AD29" s="25">
        <v>1</v>
      </c>
      <c r="AE29" s="25">
        <v>0</v>
      </c>
      <c r="AF29" s="25">
        <v>1</v>
      </c>
    </row>
    <row r="30" spans="1:32" x14ac:dyDescent="0.25">
      <c r="A30" s="5" t="s">
        <v>0</v>
      </c>
      <c r="B30" s="5" t="s">
        <v>51</v>
      </c>
      <c r="C30" s="5">
        <v>2013</v>
      </c>
      <c r="D30" s="5">
        <v>1</v>
      </c>
      <c r="E30" s="5">
        <v>1</v>
      </c>
      <c r="F30" s="5">
        <v>0</v>
      </c>
      <c r="G30" s="5">
        <v>2</v>
      </c>
      <c r="H30" s="5">
        <v>1</v>
      </c>
      <c r="I30" s="5">
        <v>1</v>
      </c>
      <c r="J30" s="5">
        <v>1</v>
      </c>
      <c r="K30" s="5">
        <v>1</v>
      </c>
      <c r="L30" s="5">
        <v>0</v>
      </c>
      <c r="M30" s="5">
        <v>2</v>
      </c>
      <c r="N30" s="5">
        <v>1</v>
      </c>
      <c r="O30" s="5">
        <v>4</v>
      </c>
      <c r="P30" s="5">
        <v>3</v>
      </c>
      <c r="Q30" s="5">
        <v>1</v>
      </c>
      <c r="R30" s="5">
        <v>2</v>
      </c>
      <c r="S30" s="5">
        <v>1</v>
      </c>
      <c r="T30" s="5">
        <v>0</v>
      </c>
      <c r="U30" s="25">
        <v>5</v>
      </c>
      <c r="V30" s="25">
        <v>0</v>
      </c>
      <c r="W30" s="25">
        <v>0</v>
      </c>
      <c r="X30" s="25">
        <v>2</v>
      </c>
      <c r="Y30" s="25">
        <v>0</v>
      </c>
      <c r="Z30" s="25">
        <v>0</v>
      </c>
      <c r="AA30" s="25">
        <v>3</v>
      </c>
      <c r="AB30" s="25">
        <v>4.5</v>
      </c>
      <c r="AC30" s="25">
        <v>6</v>
      </c>
      <c r="AD30" s="25">
        <v>1</v>
      </c>
      <c r="AE30" s="25">
        <v>0</v>
      </c>
      <c r="AF30" s="25">
        <v>1</v>
      </c>
    </row>
    <row r="31" spans="1:32" x14ac:dyDescent="0.25">
      <c r="A31" s="5" t="s">
        <v>1</v>
      </c>
      <c r="B31" s="5" t="s">
        <v>52</v>
      </c>
      <c r="C31" s="5">
        <v>1985</v>
      </c>
      <c r="D31" s="5">
        <v>0</v>
      </c>
      <c r="E31" s="5">
        <v>1</v>
      </c>
      <c r="F31" s="5">
        <v>0</v>
      </c>
      <c r="G31" s="5">
        <v>4</v>
      </c>
      <c r="H31" s="5">
        <v>1</v>
      </c>
      <c r="I31" s="5">
        <v>3</v>
      </c>
      <c r="J31" s="5">
        <v>2</v>
      </c>
      <c r="K31" s="5">
        <v>1</v>
      </c>
      <c r="L31" s="5">
        <v>0</v>
      </c>
      <c r="M31" s="5">
        <v>3</v>
      </c>
      <c r="N31" s="5">
        <v>3</v>
      </c>
      <c r="O31" s="5">
        <v>2</v>
      </c>
      <c r="P31" s="5">
        <v>6</v>
      </c>
      <c r="Q31" s="5">
        <v>1</v>
      </c>
      <c r="R31" s="5">
        <v>6</v>
      </c>
      <c r="T31" s="5">
        <v>1</v>
      </c>
      <c r="U31" s="25">
        <v>5</v>
      </c>
      <c r="V31" s="25">
        <v>0</v>
      </c>
      <c r="W31" s="25">
        <v>0.75</v>
      </c>
      <c r="X31" s="25">
        <v>2</v>
      </c>
      <c r="Y31" s="25">
        <v>0</v>
      </c>
      <c r="AF31" s="25">
        <v>2</v>
      </c>
    </row>
    <row r="32" spans="1:32" x14ac:dyDescent="0.25">
      <c r="A32" s="5" t="s">
        <v>1</v>
      </c>
      <c r="B32" s="5" t="s">
        <v>52</v>
      </c>
      <c r="C32" s="5">
        <v>1986</v>
      </c>
      <c r="D32" s="5">
        <v>0</v>
      </c>
      <c r="E32" s="5">
        <v>1</v>
      </c>
      <c r="F32" s="5">
        <v>0</v>
      </c>
      <c r="G32" s="5">
        <v>4</v>
      </c>
      <c r="H32" s="5">
        <v>1</v>
      </c>
      <c r="I32" s="5">
        <v>3</v>
      </c>
      <c r="J32" s="5">
        <v>2</v>
      </c>
      <c r="K32" s="5">
        <v>1</v>
      </c>
      <c r="L32" s="5">
        <v>0</v>
      </c>
      <c r="M32" s="5">
        <v>3</v>
      </c>
      <c r="N32" s="5">
        <v>3</v>
      </c>
      <c r="O32" s="5">
        <v>2</v>
      </c>
      <c r="P32" s="5">
        <v>6</v>
      </c>
      <c r="Q32" s="5">
        <v>1</v>
      </c>
      <c r="R32" s="5">
        <v>6</v>
      </c>
      <c r="T32" s="5">
        <v>1</v>
      </c>
      <c r="U32" s="25">
        <v>5</v>
      </c>
      <c r="V32" s="25">
        <v>0</v>
      </c>
      <c r="W32" s="25">
        <v>0.75</v>
      </c>
      <c r="X32" s="25">
        <v>2</v>
      </c>
      <c r="Y32" s="25">
        <v>0</v>
      </c>
      <c r="AF32" s="25">
        <v>2</v>
      </c>
    </row>
    <row r="33" spans="1:32" x14ac:dyDescent="0.25">
      <c r="A33" s="5" t="s">
        <v>1</v>
      </c>
      <c r="B33" s="5" t="s">
        <v>52</v>
      </c>
      <c r="C33" s="5">
        <v>1987</v>
      </c>
      <c r="D33" s="5">
        <v>0</v>
      </c>
      <c r="E33" s="5">
        <v>1</v>
      </c>
      <c r="F33" s="5">
        <v>0</v>
      </c>
      <c r="G33" s="5">
        <v>4</v>
      </c>
      <c r="H33" s="5">
        <v>1</v>
      </c>
      <c r="I33" s="5">
        <v>3</v>
      </c>
      <c r="J33" s="5">
        <v>2</v>
      </c>
      <c r="K33" s="5">
        <v>1</v>
      </c>
      <c r="L33" s="5">
        <v>0</v>
      </c>
      <c r="M33" s="5">
        <v>3</v>
      </c>
      <c r="N33" s="5">
        <v>3</v>
      </c>
      <c r="O33" s="5">
        <v>2</v>
      </c>
      <c r="P33" s="5">
        <v>6</v>
      </c>
      <c r="Q33" s="5">
        <v>1</v>
      </c>
      <c r="R33" s="5">
        <v>6</v>
      </c>
      <c r="T33" s="5">
        <v>1</v>
      </c>
      <c r="U33" s="25">
        <v>5</v>
      </c>
      <c r="V33" s="25">
        <v>0</v>
      </c>
      <c r="W33" s="25">
        <v>0.75</v>
      </c>
      <c r="X33" s="25">
        <v>2</v>
      </c>
      <c r="Y33" s="25">
        <v>0</v>
      </c>
      <c r="AF33" s="25">
        <v>2</v>
      </c>
    </row>
    <row r="34" spans="1:32" x14ac:dyDescent="0.25">
      <c r="A34" s="5" t="s">
        <v>1</v>
      </c>
      <c r="B34" s="5" t="s">
        <v>52</v>
      </c>
      <c r="C34" s="5">
        <v>1988</v>
      </c>
      <c r="D34" s="5">
        <v>0</v>
      </c>
      <c r="E34" s="5">
        <v>1</v>
      </c>
      <c r="F34" s="5">
        <v>0</v>
      </c>
      <c r="G34" s="5">
        <v>4</v>
      </c>
      <c r="H34" s="5">
        <v>1</v>
      </c>
      <c r="I34" s="5">
        <v>3</v>
      </c>
      <c r="J34" s="5">
        <v>2</v>
      </c>
      <c r="K34" s="5">
        <v>1</v>
      </c>
      <c r="L34" s="5">
        <v>0</v>
      </c>
      <c r="M34" s="5">
        <v>3</v>
      </c>
      <c r="N34" s="5">
        <v>3</v>
      </c>
      <c r="O34" s="5">
        <v>2</v>
      </c>
      <c r="P34" s="5">
        <v>6</v>
      </c>
      <c r="Q34" s="5">
        <v>1</v>
      </c>
      <c r="R34" s="5">
        <v>6</v>
      </c>
      <c r="T34" s="5">
        <v>1</v>
      </c>
      <c r="U34" s="25">
        <v>5</v>
      </c>
      <c r="V34" s="25">
        <v>0</v>
      </c>
      <c r="W34" s="25">
        <v>0.75</v>
      </c>
      <c r="X34" s="25">
        <v>2</v>
      </c>
      <c r="Y34" s="25">
        <v>0</v>
      </c>
      <c r="AF34" s="25">
        <v>2</v>
      </c>
    </row>
    <row r="35" spans="1:32" x14ac:dyDescent="0.25">
      <c r="A35" s="5" t="s">
        <v>1</v>
      </c>
      <c r="B35" s="5" t="s">
        <v>52</v>
      </c>
      <c r="C35" s="5">
        <v>1989</v>
      </c>
      <c r="D35" s="5">
        <v>0</v>
      </c>
      <c r="E35" s="5">
        <v>1</v>
      </c>
      <c r="F35" s="5">
        <v>0</v>
      </c>
      <c r="G35" s="5">
        <v>4</v>
      </c>
      <c r="H35" s="5">
        <v>1</v>
      </c>
      <c r="I35" s="5">
        <v>3</v>
      </c>
      <c r="J35" s="5">
        <v>2</v>
      </c>
      <c r="K35" s="5">
        <v>1</v>
      </c>
      <c r="L35" s="5">
        <v>0</v>
      </c>
      <c r="M35" s="5">
        <v>3</v>
      </c>
      <c r="N35" s="5">
        <v>3</v>
      </c>
      <c r="O35" s="5">
        <v>2</v>
      </c>
      <c r="P35" s="5">
        <v>6</v>
      </c>
      <c r="Q35" s="5">
        <v>1</v>
      </c>
      <c r="R35" s="5">
        <v>6</v>
      </c>
      <c r="T35" s="5">
        <v>1</v>
      </c>
      <c r="U35" s="25">
        <v>5</v>
      </c>
      <c r="V35" s="25">
        <v>0</v>
      </c>
      <c r="W35" s="25">
        <v>0.75</v>
      </c>
      <c r="X35" s="25">
        <v>2</v>
      </c>
      <c r="Y35" s="25">
        <v>0</v>
      </c>
      <c r="AF35" s="25">
        <v>2</v>
      </c>
    </row>
    <row r="36" spans="1:32" x14ac:dyDescent="0.25">
      <c r="A36" s="5" t="s">
        <v>1</v>
      </c>
      <c r="B36" s="5" t="s">
        <v>52</v>
      </c>
      <c r="C36" s="5">
        <v>1990</v>
      </c>
      <c r="D36" s="5">
        <v>0</v>
      </c>
      <c r="E36" s="5">
        <v>1</v>
      </c>
      <c r="F36" s="5">
        <v>0</v>
      </c>
      <c r="G36" s="5">
        <v>4</v>
      </c>
      <c r="H36" s="5">
        <v>1</v>
      </c>
      <c r="I36" s="5">
        <v>3</v>
      </c>
      <c r="J36" s="5">
        <v>2</v>
      </c>
      <c r="K36" s="5">
        <v>1</v>
      </c>
      <c r="L36" s="5">
        <v>0</v>
      </c>
      <c r="M36" s="5">
        <v>3</v>
      </c>
      <c r="N36" s="5">
        <v>3</v>
      </c>
      <c r="O36" s="5">
        <v>2</v>
      </c>
      <c r="P36" s="5">
        <v>6</v>
      </c>
      <c r="Q36" s="5">
        <v>1</v>
      </c>
      <c r="R36" s="5">
        <v>6</v>
      </c>
      <c r="T36" s="5">
        <v>1</v>
      </c>
      <c r="U36" s="25">
        <v>5</v>
      </c>
      <c r="V36" s="25">
        <v>0</v>
      </c>
      <c r="W36" s="25">
        <v>0.75</v>
      </c>
      <c r="X36" s="25">
        <v>2</v>
      </c>
      <c r="Y36" s="25">
        <v>0</v>
      </c>
      <c r="AF36" s="25">
        <v>2</v>
      </c>
    </row>
    <row r="37" spans="1:32" x14ac:dyDescent="0.25">
      <c r="A37" s="5" t="s">
        <v>1</v>
      </c>
      <c r="B37" s="5" t="s">
        <v>52</v>
      </c>
      <c r="C37" s="5">
        <v>1991</v>
      </c>
      <c r="D37" s="5">
        <v>0</v>
      </c>
      <c r="E37" s="5">
        <v>1</v>
      </c>
      <c r="F37" s="5">
        <v>0</v>
      </c>
      <c r="G37" s="5">
        <v>4</v>
      </c>
      <c r="H37" s="5">
        <v>1</v>
      </c>
      <c r="I37" s="5">
        <v>3</v>
      </c>
      <c r="J37" s="5">
        <v>2</v>
      </c>
      <c r="K37" s="5">
        <v>1</v>
      </c>
      <c r="L37" s="5">
        <v>0</v>
      </c>
      <c r="M37" s="5">
        <v>3</v>
      </c>
      <c r="N37" s="5">
        <v>3</v>
      </c>
      <c r="O37" s="5">
        <v>2</v>
      </c>
      <c r="P37" s="5">
        <v>6</v>
      </c>
      <c r="Q37" s="5">
        <v>1</v>
      </c>
      <c r="R37" s="5">
        <v>6</v>
      </c>
      <c r="T37" s="5">
        <v>1</v>
      </c>
      <c r="U37" s="25">
        <v>5</v>
      </c>
      <c r="V37" s="25">
        <v>0</v>
      </c>
      <c r="W37" s="25">
        <v>0.75</v>
      </c>
      <c r="X37" s="25">
        <v>2</v>
      </c>
      <c r="Y37" s="25">
        <v>0</v>
      </c>
      <c r="AF37" s="25">
        <v>2</v>
      </c>
    </row>
    <row r="38" spans="1:32" x14ac:dyDescent="0.25">
      <c r="A38" s="5" t="s">
        <v>1</v>
      </c>
      <c r="B38" s="5" t="s">
        <v>52</v>
      </c>
      <c r="C38" s="5">
        <v>1992</v>
      </c>
      <c r="D38" s="5">
        <v>0</v>
      </c>
      <c r="E38" s="5">
        <v>1</v>
      </c>
      <c r="F38" s="5">
        <v>0</v>
      </c>
      <c r="G38" s="5">
        <v>4</v>
      </c>
      <c r="H38" s="5">
        <v>1</v>
      </c>
      <c r="I38" s="5">
        <v>3</v>
      </c>
      <c r="J38" s="5">
        <v>2</v>
      </c>
      <c r="K38" s="5">
        <v>1</v>
      </c>
      <c r="L38" s="5">
        <v>0</v>
      </c>
      <c r="M38" s="5">
        <v>3</v>
      </c>
      <c r="N38" s="5">
        <v>3</v>
      </c>
      <c r="O38" s="5">
        <v>2</v>
      </c>
      <c r="P38" s="5">
        <v>6</v>
      </c>
      <c r="Q38" s="5">
        <v>1</v>
      </c>
      <c r="R38" s="5">
        <v>6</v>
      </c>
      <c r="T38" s="5">
        <v>1</v>
      </c>
      <c r="U38" s="25">
        <v>5</v>
      </c>
      <c r="V38" s="25">
        <v>0</v>
      </c>
      <c r="W38" s="25">
        <v>0.75</v>
      </c>
      <c r="X38" s="25">
        <v>2</v>
      </c>
      <c r="Y38" s="25">
        <v>0</v>
      </c>
      <c r="AF38" s="25">
        <v>2</v>
      </c>
    </row>
    <row r="39" spans="1:32" x14ac:dyDescent="0.25">
      <c r="A39" s="5" t="s">
        <v>1</v>
      </c>
      <c r="B39" s="5" t="s">
        <v>52</v>
      </c>
      <c r="C39" s="5">
        <v>1993</v>
      </c>
      <c r="D39" s="5">
        <v>0</v>
      </c>
      <c r="E39" s="5">
        <v>1</v>
      </c>
      <c r="F39" s="5">
        <v>0</v>
      </c>
      <c r="G39" s="5">
        <v>4</v>
      </c>
      <c r="H39" s="5">
        <v>1</v>
      </c>
      <c r="I39" s="5">
        <v>3</v>
      </c>
      <c r="J39" s="5">
        <v>2</v>
      </c>
      <c r="K39" s="5">
        <v>1</v>
      </c>
      <c r="L39" s="5">
        <v>0</v>
      </c>
      <c r="M39" s="5">
        <v>3</v>
      </c>
      <c r="N39" s="5">
        <v>3</v>
      </c>
      <c r="O39" s="5">
        <v>2</v>
      </c>
      <c r="P39" s="5">
        <v>6</v>
      </c>
      <c r="Q39" s="5">
        <v>1</v>
      </c>
      <c r="R39" s="5">
        <v>6</v>
      </c>
      <c r="T39" s="5">
        <v>1</v>
      </c>
      <c r="U39" s="25">
        <v>5</v>
      </c>
      <c r="V39" s="25">
        <v>0</v>
      </c>
      <c r="W39" s="25">
        <v>0.75</v>
      </c>
      <c r="X39" s="25">
        <v>2</v>
      </c>
      <c r="Y39" s="25">
        <v>0</v>
      </c>
      <c r="AF39" s="25">
        <v>2</v>
      </c>
    </row>
    <row r="40" spans="1:32" x14ac:dyDescent="0.25">
      <c r="A40" s="5" t="s">
        <v>1</v>
      </c>
      <c r="B40" s="5" t="s">
        <v>52</v>
      </c>
      <c r="C40" s="5">
        <v>1994</v>
      </c>
      <c r="D40" s="5">
        <v>0</v>
      </c>
      <c r="E40" s="5">
        <v>1</v>
      </c>
      <c r="F40" s="5">
        <v>0</v>
      </c>
      <c r="G40" s="5">
        <v>4</v>
      </c>
      <c r="H40" s="5">
        <v>1</v>
      </c>
      <c r="I40" s="5">
        <v>3</v>
      </c>
      <c r="J40" s="5">
        <v>2</v>
      </c>
      <c r="K40" s="5">
        <v>1</v>
      </c>
      <c r="L40" s="5">
        <v>0</v>
      </c>
      <c r="M40" s="5">
        <v>3</v>
      </c>
      <c r="N40" s="5">
        <v>3</v>
      </c>
      <c r="O40" s="5">
        <v>2</v>
      </c>
      <c r="P40" s="5">
        <v>6</v>
      </c>
      <c r="Q40" s="5">
        <v>1</v>
      </c>
      <c r="R40" s="5">
        <v>6</v>
      </c>
      <c r="T40" s="5">
        <v>1</v>
      </c>
      <c r="U40" s="25">
        <v>5</v>
      </c>
      <c r="V40" s="25">
        <v>0</v>
      </c>
      <c r="W40" s="25">
        <v>0.75</v>
      </c>
      <c r="X40" s="25">
        <v>2</v>
      </c>
      <c r="Y40" s="25">
        <v>0</v>
      </c>
      <c r="AF40" s="25">
        <v>2</v>
      </c>
    </row>
    <row r="41" spans="1:32" x14ac:dyDescent="0.25">
      <c r="A41" s="5" t="s">
        <v>1</v>
      </c>
      <c r="B41" s="5" t="s">
        <v>52</v>
      </c>
      <c r="C41" s="5">
        <v>1995</v>
      </c>
      <c r="D41" s="5">
        <v>0</v>
      </c>
      <c r="E41" s="5">
        <v>1</v>
      </c>
      <c r="F41" s="5">
        <v>0</v>
      </c>
      <c r="G41" s="5">
        <v>4</v>
      </c>
      <c r="H41" s="5">
        <v>1</v>
      </c>
      <c r="I41" s="5">
        <v>3</v>
      </c>
      <c r="J41" s="5">
        <v>2</v>
      </c>
      <c r="K41" s="5">
        <v>1</v>
      </c>
      <c r="L41" s="5">
        <v>0</v>
      </c>
      <c r="M41" s="5">
        <v>3</v>
      </c>
      <c r="N41" s="5">
        <v>3</v>
      </c>
      <c r="O41" s="5">
        <v>2</v>
      </c>
      <c r="P41" s="5">
        <v>6</v>
      </c>
      <c r="Q41" s="5">
        <v>1</v>
      </c>
      <c r="R41" s="5">
        <v>6</v>
      </c>
      <c r="T41" s="5">
        <v>1</v>
      </c>
      <c r="U41" s="25">
        <v>5</v>
      </c>
      <c r="V41" s="25">
        <v>0</v>
      </c>
      <c r="W41" s="25">
        <v>0.75</v>
      </c>
      <c r="X41" s="25">
        <v>2</v>
      </c>
      <c r="Y41" s="25">
        <v>0</v>
      </c>
      <c r="AF41" s="25">
        <v>2</v>
      </c>
    </row>
    <row r="42" spans="1:32" x14ac:dyDescent="0.25">
      <c r="A42" s="5" t="s">
        <v>1</v>
      </c>
      <c r="B42" s="5" t="s">
        <v>52</v>
      </c>
      <c r="C42" s="5">
        <v>1996</v>
      </c>
      <c r="D42" s="5">
        <v>0</v>
      </c>
      <c r="E42" s="5">
        <v>1</v>
      </c>
      <c r="F42" s="5">
        <v>0</v>
      </c>
      <c r="G42" s="5">
        <v>4</v>
      </c>
      <c r="H42" s="5">
        <v>1</v>
      </c>
      <c r="I42" s="5">
        <v>3</v>
      </c>
      <c r="J42" s="5">
        <v>2</v>
      </c>
      <c r="K42" s="5">
        <v>1</v>
      </c>
      <c r="L42" s="5">
        <v>0</v>
      </c>
      <c r="M42" s="5">
        <v>3</v>
      </c>
      <c r="N42" s="5">
        <v>3</v>
      </c>
      <c r="O42" s="5">
        <v>2</v>
      </c>
      <c r="P42" s="5">
        <v>6</v>
      </c>
      <c r="Q42" s="5">
        <v>1</v>
      </c>
      <c r="R42" s="5">
        <v>6</v>
      </c>
      <c r="T42" s="5">
        <v>1</v>
      </c>
      <c r="U42" s="25">
        <v>5</v>
      </c>
      <c r="V42" s="25">
        <v>0</v>
      </c>
      <c r="W42" s="25">
        <v>0.75</v>
      </c>
      <c r="X42" s="25">
        <v>2</v>
      </c>
      <c r="Y42" s="25">
        <v>0</v>
      </c>
      <c r="AF42" s="25">
        <v>2</v>
      </c>
    </row>
    <row r="43" spans="1:32" x14ac:dyDescent="0.25">
      <c r="A43" s="5" t="s">
        <v>1</v>
      </c>
      <c r="B43" s="5" t="s">
        <v>52</v>
      </c>
      <c r="C43" s="5">
        <v>1997</v>
      </c>
      <c r="D43" s="5">
        <v>0</v>
      </c>
      <c r="E43" s="5">
        <v>1</v>
      </c>
      <c r="F43" s="5">
        <v>0</v>
      </c>
      <c r="G43" s="5">
        <v>4</v>
      </c>
      <c r="H43" s="5">
        <v>1</v>
      </c>
      <c r="I43" s="5">
        <v>3</v>
      </c>
      <c r="J43" s="5">
        <v>2</v>
      </c>
      <c r="K43" s="5">
        <v>1</v>
      </c>
      <c r="L43" s="5">
        <v>0</v>
      </c>
      <c r="M43" s="5">
        <v>3</v>
      </c>
      <c r="N43" s="5">
        <v>3</v>
      </c>
      <c r="O43" s="5">
        <v>2</v>
      </c>
      <c r="P43" s="5">
        <v>6</v>
      </c>
      <c r="Q43" s="5">
        <v>1</v>
      </c>
      <c r="R43" s="5">
        <v>6</v>
      </c>
      <c r="T43" s="5">
        <v>1</v>
      </c>
      <c r="U43" s="25">
        <v>5</v>
      </c>
      <c r="V43" s="25">
        <v>0</v>
      </c>
      <c r="W43" s="25">
        <v>0.75</v>
      </c>
      <c r="X43" s="25">
        <v>2</v>
      </c>
      <c r="Y43" s="25">
        <v>0</v>
      </c>
      <c r="AF43" s="25">
        <v>2</v>
      </c>
    </row>
    <row r="44" spans="1:32" x14ac:dyDescent="0.25">
      <c r="A44" s="5" t="s">
        <v>1</v>
      </c>
      <c r="B44" s="5" t="s">
        <v>52</v>
      </c>
      <c r="C44" s="5">
        <v>1998</v>
      </c>
      <c r="D44" s="5">
        <v>0</v>
      </c>
      <c r="E44" s="5">
        <v>1</v>
      </c>
      <c r="F44" s="5">
        <v>0</v>
      </c>
      <c r="G44" s="5">
        <v>4</v>
      </c>
      <c r="H44" s="5">
        <v>1</v>
      </c>
      <c r="I44" s="5">
        <v>3</v>
      </c>
      <c r="J44" s="5">
        <v>2</v>
      </c>
      <c r="K44" s="5">
        <v>1</v>
      </c>
      <c r="L44" s="5">
        <v>0</v>
      </c>
      <c r="M44" s="5">
        <v>3</v>
      </c>
      <c r="N44" s="5">
        <v>3</v>
      </c>
      <c r="O44" s="5">
        <v>2</v>
      </c>
      <c r="P44" s="5">
        <v>6</v>
      </c>
      <c r="Q44" s="5">
        <v>1</v>
      </c>
      <c r="R44" s="5">
        <v>6</v>
      </c>
      <c r="T44" s="5">
        <v>1</v>
      </c>
      <c r="U44" s="25">
        <v>5</v>
      </c>
      <c r="V44" s="25">
        <v>0</v>
      </c>
      <c r="W44" s="25">
        <v>0.75</v>
      </c>
      <c r="X44" s="25">
        <v>2</v>
      </c>
      <c r="Y44" s="25">
        <v>0</v>
      </c>
      <c r="AB44" s="25">
        <v>6</v>
      </c>
      <c r="AC44" s="25">
        <v>3</v>
      </c>
      <c r="AD44" s="25">
        <v>1</v>
      </c>
      <c r="AE44" s="25">
        <v>3</v>
      </c>
      <c r="AF44" s="25">
        <v>2</v>
      </c>
    </row>
    <row r="45" spans="1:32" x14ac:dyDescent="0.25">
      <c r="A45" s="5" t="s">
        <v>1</v>
      </c>
      <c r="B45" s="5" t="s">
        <v>52</v>
      </c>
      <c r="C45" s="5">
        <v>1999</v>
      </c>
      <c r="D45" s="5">
        <v>0</v>
      </c>
      <c r="E45" s="5">
        <v>1</v>
      </c>
      <c r="F45" s="5">
        <v>0</v>
      </c>
      <c r="G45" s="5">
        <v>4</v>
      </c>
      <c r="H45" s="5">
        <v>1</v>
      </c>
      <c r="I45" s="5">
        <v>3</v>
      </c>
      <c r="J45" s="5">
        <v>2</v>
      </c>
      <c r="K45" s="5">
        <v>1</v>
      </c>
      <c r="L45" s="5">
        <v>0</v>
      </c>
      <c r="M45" s="5">
        <v>3</v>
      </c>
      <c r="N45" s="5">
        <v>3</v>
      </c>
      <c r="O45" s="5">
        <v>2</v>
      </c>
      <c r="P45" s="5">
        <v>6</v>
      </c>
      <c r="Q45" s="5">
        <v>1</v>
      </c>
      <c r="R45" s="5">
        <v>6</v>
      </c>
      <c r="T45" s="5">
        <v>1</v>
      </c>
      <c r="U45" s="25">
        <v>5</v>
      </c>
      <c r="V45" s="25">
        <v>0</v>
      </c>
      <c r="W45" s="25">
        <v>0.75</v>
      </c>
      <c r="X45" s="25">
        <v>2</v>
      </c>
      <c r="Y45" s="25">
        <v>0</v>
      </c>
      <c r="AB45" s="25">
        <v>6</v>
      </c>
      <c r="AC45" s="25">
        <v>3</v>
      </c>
      <c r="AD45" s="25">
        <v>1</v>
      </c>
      <c r="AE45" s="25">
        <v>3</v>
      </c>
      <c r="AF45" s="25">
        <v>2</v>
      </c>
    </row>
    <row r="46" spans="1:32" x14ac:dyDescent="0.25">
      <c r="A46" s="5" t="s">
        <v>1</v>
      </c>
      <c r="B46" s="5" t="s">
        <v>52</v>
      </c>
      <c r="C46" s="5">
        <v>2000</v>
      </c>
      <c r="D46" s="5">
        <v>0</v>
      </c>
      <c r="E46" s="5">
        <v>1</v>
      </c>
      <c r="F46" s="5">
        <v>0</v>
      </c>
      <c r="G46" s="5">
        <v>4</v>
      </c>
      <c r="H46" s="5">
        <v>1</v>
      </c>
      <c r="I46" s="5">
        <v>3</v>
      </c>
      <c r="J46" s="5">
        <v>2</v>
      </c>
      <c r="K46" s="5">
        <v>1</v>
      </c>
      <c r="L46" s="5">
        <v>0</v>
      </c>
      <c r="M46" s="5">
        <v>3</v>
      </c>
      <c r="N46" s="5">
        <v>3</v>
      </c>
      <c r="O46" s="5">
        <v>2</v>
      </c>
      <c r="P46" s="5">
        <v>6</v>
      </c>
      <c r="Q46" s="5">
        <v>1</v>
      </c>
      <c r="R46" s="5">
        <v>6</v>
      </c>
      <c r="T46" s="5">
        <v>1</v>
      </c>
      <c r="U46" s="25">
        <v>5</v>
      </c>
      <c r="V46" s="25">
        <v>0</v>
      </c>
      <c r="W46" s="25">
        <v>0.75</v>
      </c>
      <c r="X46" s="25">
        <v>2</v>
      </c>
      <c r="Y46" s="25">
        <v>0</v>
      </c>
      <c r="AB46" s="25">
        <v>6</v>
      </c>
      <c r="AC46" s="25">
        <v>3</v>
      </c>
      <c r="AD46" s="25">
        <v>1</v>
      </c>
      <c r="AE46" s="25">
        <v>3</v>
      </c>
      <c r="AF46" s="25">
        <v>2</v>
      </c>
    </row>
    <row r="47" spans="1:32" x14ac:dyDescent="0.25">
      <c r="A47" s="5" t="s">
        <v>1</v>
      </c>
      <c r="B47" s="5" t="s">
        <v>52</v>
      </c>
      <c r="C47" s="5">
        <v>2001</v>
      </c>
      <c r="D47" s="5">
        <v>0</v>
      </c>
      <c r="E47" s="5">
        <v>1</v>
      </c>
      <c r="F47" s="5">
        <v>0</v>
      </c>
      <c r="G47" s="5">
        <v>4</v>
      </c>
      <c r="H47" s="5">
        <v>1</v>
      </c>
      <c r="I47" s="5">
        <v>3</v>
      </c>
      <c r="J47" s="5">
        <v>2</v>
      </c>
      <c r="K47" s="5">
        <v>1</v>
      </c>
      <c r="L47" s="5">
        <v>0</v>
      </c>
      <c r="M47" s="5">
        <v>3</v>
      </c>
      <c r="N47" s="5">
        <v>3</v>
      </c>
      <c r="O47" s="5">
        <v>2</v>
      </c>
      <c r="P47" s="5">
        <v>6</v>
      </c>
      <c r="Q47" s="5">
        <v>1</v>
      </c>
      <c r="R47" s="5">
        <v>6</v>
      </c>
      <c r="T47" s="5">
        <v>1</v>
      </c>
      <c r="U47" s="25">
        <v>5</v>
      </c>
      <c r="V47" s="25">
        <v>0</v>
      </c>
      <c r="W47" s="25">
        <v>0.75</v>
      </c>
      <c r="X47" s="25">
        <v>2</v>
      </c>
      <c r="Y47" s="25">
        <v>0</v>
      </c>
      <c r="AB47" s="25">
        <v>6</v>
      </c>
      <c r="AC47" s="25">
        <v>3</v>
      </c>
      <c r="AD47" s="25">
        <v>1</v>
      </c>
      <c r="AE47" s="25">
        <v>3</v>
      </c>
      <c r="AF47" s="25">
        <v>2</v>
      </c>
    </row>
    <row r="48" spans="1:32" x14ac:dyDescent="0.25">
      <c r="A48" s="5" t="s">
        <v>1</v>
      </c>
      <c r="B48" s="5" t="s">
        <v>52</v>
      </c>
      <c r="C48" s="5">
        <v>2002</v>
      </c>
      <c r="D48" s="5">
        <v>0</v>
      </c>
      <c r="E48" s="5">
        <v>1</v>
      </c>
      <c r="F48" s="5">
        <v>0</v>
      </c>
      <c r="G48" s="5">
        <v>4</v>
      </c>
      <c r="H48" s="5">
        <v>1</v>
      </c>
      <c r="I48" s="5">
        <v>3</v>
      </c>
      <c r="J48" s="5">
        <v>2</v>
      </c>
      <c r="K48" s="5">
        <v>1</v>
      </c>
      <c r="L48" s="5">
        <v>0</v>
      </c>
      <c r="M48" s="5">
        <v>3</v>
      </c>
      <c r="N48" s="5">
        <v>3</v>
      </c>
      <c r="O48" s="5">
        <v>2</v>
      </c>
      <c r="P48" s="5">
        <v>6</v>
      </c>
      <c r="Q48" s="5">
        <v>1</v>
      </c>
      <c r="R48" s="5">
        <v>6</v>
      </c>
      <c r="T48" s="5">
        <v>1</v>
      </c>
      <c r="U48" s="25">
        <v>5</v>
      </c>
      <c r="V48" s="25">
        <v>0</v>
      </c>
      <c r="W48" s="25">
        <v>0.75</v>
      </c>
      <c r="X48" s="25">
        <v>2</v>
      </c>
      <c r="Y48" s="25">
        <v>0</v>
      </c>
      <c r="AB48" s="25">
        <v>6</v>
      </c>
      <c r="AC48" s="25">
        <v>3</v>
      </c>
      <c r="AD48" s="25">
        <v>1</v>
      </c>
      <c r="AE48" s="25">
        <v>3</v>
      </c>
      <c r="AF48" s="25">
        <v>2</v>
      </c>
    </row>
    <row r="49" spans="1:32" x14ac:dyDescent="0.25">
      <c r="A49" s="5" t="s">
        <v>1</v>
      </c>
      <c r="B49" s="5" t="s">
        <v>52</v>
      </c>
      <c r="C49" s="5">
        <v>2003</v>
      </c>
      <c r="D49" s="5">
        <v>0</v>
      </c>
      <c r="E49" s="5">
        <v>1</v>
      </c>
      <c r="F49" s="5">
        <v>0</v>
      </c>
      <c r="G49" s="5">
        <v>4</v>
      </c>
      <c r="H49" s="5">
        <v>1</v>
      </c>
      <c r="I49" s="5">
        <v>3</v>
      </c>
      <c r="J49" s="5">
        <v>2</v>
      </c>
      <c r="K49" s="5">
        <v>1</v>
      </c>
      <c r="L49" s="5">
        <v>0</v>
      </c>
      <c r="M49" s="5">
        <v>0</v>
      </c>
      <c r="N49" s="5">
        <v>0</v>
      </c>
      <c r="O49" s="5">
        <v>2</v>
      </c>
      <c r="P49" s="5">
        <v>6</v>
      </c>
      <c r="Q49" s="5">
        <v>1</v>
      </c>
      <c r="R49" s="5">
        <v>6</v>
      </c>
      <c r="T49" s="5">
        <v>1</v>
      </c>
      <c r="U49" s="25">
        <v>5</v>
      </c>
      <c r="V49" s="25">
        <v>0</v>
      </c>
      <c r="W49" s="25">
        <v>0.75</v>
      </c>
      <c r="X49" s="25">
        <v>2</v>
      </c>
      <c r="Y49" s="25">
        <v>0</v>
      </c>
      <c r="AB49" s="25">
        <v>6</v>
      </c>
      <c r="AC49" s="25">
        <v>3</v>
      </c>
      <c r="AD49" s="25">
        <v>1</v>
      </c>
      <c r="AE49" s="25">
        <v>3</v>
      </c>
      <c r="AF49" s="25">
        <v>2</v>
      </c>
    </row>
    <row r="50" spans="1:32" x14ac:dyDescent="0.25">
      <c r="A50" s="5" t="s">
        <v>1</v>
      </c>
      <c r="B50" s="5" t="s">
        <v>52</v>
      </c>
      <c r="C50" s="5">
        <v>2004</v>
      </c>
      <c r="D50" s="5">
        <v>0</v>
      </c>
      <c r="E50" s="5">
        <v>1</v>
      </c>
      <c r="F50" s="5">
        <v>0</v>
      </c>
      <c r="G50" s="5">
        <v>4</v>
      </c>
      <c r="H50" s="5">
        <v>1</v>
      </c>
      <c r="I50" s="5">
        <v>3</v>
      </c>
      <c r="J50" s="5">
        <v>2</v>
      </c>
      <c r="K50" s="5">
        <v>1</v>
      </c>
      <c r="L50" s="5">
        <v>0</v>
      </c>
      <c r="M50" s="5">
        <v>0</v>
      </c>
      <c r="N50" s="5">
        <v>0</v>
      </c>
      <c r="O50" s="5">
        <v>2</v>
      </c>
      <c r="P50" s="5">
        <v>6</v>
      </c>
      <c r="Q50" s="5">
        <v>1</v>
      </c>
      <c r="R50" s="5">
        <v>6</v>
      </c>
      <c r="T50" s="5">
        <v>1</v>
      </c>
      <c r="U50" s="25">
        <v>5</v>
      </c>
      <c r="V50" s="25">
        <v>0</v>
      </c>
      <c r="W50" s="25">
        <v>0.75</v>
      </c>
      <c r="X50" s="25">
        <v>2</v>
      </c>
      <c r="Y50" s="25">
        <v>0</v>
      </c>
      <c r="AB50" s="25">
        <v>6</v>
      </c>
      <c r="AC50" s="25">
        <v>3</v>
      </c>
      <c r="AD50" s="25">
        <v>1</v>
      </c>
      <c r="AE50" s="25">
        <v>3</v>
      </c>
      <c r="AF50" s="25">
        <v>2</v>
      </c>
    </row>
    <row r="51" spans="1:32" x14ac:dyDescent="0.25">
      <c r="A51" s="5" t="s">
        <v>1</v>
      </c>
      <c r="B51" s="5" t="s">
        <v>52</v>
      </c>
      <c r="C51" s="5">
        <v>2005</v>
      </c>
      <c r="D51" s="5">
        <v>0</v>
      </c>
      <c r="E51" s="5">
        <v>1</v>
      </c>
      <c r="F51" s="5">
        <v>0</v>
      </c>
      <c r="G51" s="5">
        <v>4</v>
      </c>
      <c r="H51" s="5">
        <v>1</v>
      </c>
      <c r="I51" s="5">
        <v>3</v>
      </c>
      <c r="J51" s="5">
        <v>2</v>
      </c>
      <c r="K51" s="5">
        <v>1</v>
      </c>
      <c r="L51" s="5">
        <v>0</v>
      </c>
      <c r="M51" s="5">
        <v>0</v>
      </c>
      <c r="N51" s="5">
        <v>0</v>
      </c>
      <c r="O51" s="5">
        <v>2</v>
      </c>
      <c r="P51" s="5">
        <v>6</v>
      </c>
      <c r="Q51" s="5">
        <v>1</v>
      </c>
      <c r="R51" s="5">
        <v>6</v>
      </c>
      <c r="T51" s="5">
        <v>1</v>
      </c>
      <c r="U51" s="25">
        <v>5</v>
      </c>
      <c r="V51" s="25">
        <v>0</v>
      </c>
      <c r="W51" s="25">
        <v>0.75</v>
      </c>
      <c r="X51" s="25">
        <v>2</v>
      </c>
      <c r="Y51" s="25">
        <v>0</v>
      </c>
      <c r="AB51" s="25">
        <v>6</v>
      </c>
      <c r="AC51" s="25">
        <v>3</v>
      </c>
      <c r="AD51" s="25">
        <v>1</v>
      </c>
      <c r="AE51" s="25">
        <v>3</v>
      </c>
      <c r="AF51" s="25">
        <v>2</v>
      </c>
    </row>
    <row r="52" spans="1:32" x14ac:dyDescent="0.25">
      <c r="A52" s="5" t="s">
        <v>1</v>
      </c>
      <c r="B52" s="5" t="s">
        <v>52</v>
      </c>
      <c r="C52" s="5">
        <v>2006</v>
      </c>
      <c r="D52" s="5">
        <v>0</v>
      </c>
      <c r="E52" s="5">
        <v>1</v>
      </c>
      <c r="F52" s="5">
        <v>0</v>
      </c>
      <c r="G52" s="5">
        <v>4</v>
      </c>
      <c r="H52" s="5">
        <v>1</v>
      </c>
      <c r="I52" s="5">
        <v>3</v>
      </c>
      <c r="J52" s="5">
        <v>2</v>
      </c>
      <c r="K52" s="5">
        <v>1</v>
      </c>
      <c r="L52" s="5">
        <v>0</v>
      </c>
      <c r="M52" s="5">
        <v>0</v>
      </c>
      <c r="N52" s="5">
        <v>0</v>
      </c>
      <c r="O52" s="5">
        <v>2</v>
      </c>
      <c r="P52" s="5">
        <v>6</v>
      </c>
      <c r="Q52" s="5">
        <v>1</v>
      </c>
      <c r="R52" s="5">
        <v>6</v>
      </c>
      <c r="T52" s="5">
        <v>1</v>
      </c>
      <c r="U52" s="25">
        <v>5</v>
      </c>
      <c r="V52" s="25">
        <v>0</v>
      </c>
      <c r="W52" s="25">
        <v>0.75</v>
      </c>
      <c r="X52" s="25">
        <v>2</v>
      </c>
      <c r="Y52" s="25">
        <v>0</v>
      </c>
      <c r="AB52" s="25">
        <v>6</v>
      </c>
      <c r="AC52" s="25">
        <v>3</v>
      </c>
      <c r="AD52" s="25">
        <v>1</v>
      </c>
      <c r="AE52" s="25">
        <v>3</v>
      </c>
      <c r="AF52" s="25">
        <v>2</v>
      </c>
    </row>
    <row r="53" spans="1:32" x14ac:dyDescent="0.25">
      <c r="A53" s="5" t="s">
        <v>1</v>
      </c>
      <c r="B53" s="5" t="s">
        <v>52</v>
      </c>
      <c r="C53" s="5">
        <v>2007</v>
      </c>
      <c r="D53" s="5">
        <v>0</v>
      </c>
      <c r="E53" s="5">
        <v>1</v>
      </c>
      <c r="F53" s="5">
        <v>0</v>
      </c>
      <c r="G53" s="5">
        <v>4</v>
      </c>
      <c r="H53" s="5">
        <v>1</v>
      </c>
      <c r="I53" s="5">
        <v>3</v>
      </c>
      <c r="J53" s="5">
        <v>2</v>
      </c>
      <c r="K53" s="5">
        <v>1</v>
      </c>
      <c r="L53" s="5">
        <v>0</v>
      </c>
      <c r="M53" s="5">
        <v>0</v>
      </c>
      <c r="N53" s="5">
        <v>0</v>
      </c>
      <c r="O53" s="5">
        <v>2</v>
      </c>
      <c r="P53" s="5">
        <v>6</v>
      </c>
      <c r="Q53" s="5">
        <v>1</v>
      </c>
      <c r="R53" s="5">
        <v>6</v>
      </c>
      <c r="T53" s="5">
        <v>1</v>
      </c>
      <c r="U53" s="25">
        <v>5</v>
      </c>
      <c r="V53" s="25">
        <v>0</v>
      </c>
      <c r="W53" s="25">
        <v>0.75</v>
      </c>
      <c r="X53" s="25">
        <v>2</v>
      </c>
      <c r="Y53" s="25">
        <v>0</v>
      </c>
      <c r="AB53" s="25">
        <v>6</v>
      </c>
      <c r="AC53" s="25">
        <v>3</v>
      </c>
      <c r="AD53" s="25">
        <v>1</v>
      </c>
      <c r="AE53" s="25">
        <v>3</v>
      </c>
      <c r="AF53" s="25">
        <v>2</v>
      </c>
    </row>
    <row r="54" spans="1:32" x14ac:dyDescent="0.25">
      <c r="A54" s="5" t="s">
        <v>1</v>
      </c>
      <c r="B54" s="5" t="s">
        <v>52</v>
      </c>
      <c r="C54" s="5">
        <v>2008</v>
      </c>
      <c r="D54" s="5">
        <v>0</v>
      </c>
      <c r="E54" s="5">
        <v>1</v>
      </c>
      <c r="F54" s="5">
        <v>0</v>
      </c>
      <c r="G54" s="5">
        <v>4</v>
      </c>
      <c r="H54" s="5">
        <v>1</v>
      </c>
      <c r="I54" s="5">
        <v>3</v>
      </c>
      <c r="J54" s="5">
        <v>2</v>
      </c>
      <c r="K54" s="5">
        <v>1</v>
      </c>
      <c r="L54" s="5">
        <v>0</v>
      </c>
      <c r="M54" s="5">
        <v>0</v>
      </c>
      <c r="N54" s="5">
        <v>0</v>
      </c>
      <c r="O54" s="5">
        <v>2</v>
      </c>
      <c r="P54" s="5">
        <v>6</v>
      </c>
      <c r="Q54" s="5">
        <v>1</v>
      </c>
      <c r="R54" s="5">
        <v>6</v>
      </c>
      <c r="S54" s="5">
        <v>0</v>
      </c>
      <c r="T54" s="5">
        <v>1</v>
      </c>
      <c r="U54" s="25">
        <v>5</v>
      </c>
      <c r="V54" s="25">
        <v>0</v>
      </c>
      <c r="W54" s="25">
        <v>0.75</v>
      </c>
      <c r="X54" s="25">
        <v>2</v>
      </c>
      <c r="Y54" s="25">
        <v>0</v>
      </c>
      <c r="Z54" s="25">
        <v>6</v>
      </c>
      <c r="AA54" s="25">
        <v>6</v>
      </c>
      <c r="AB54" s="25">
        <v>6</v>
      </c>
      <c r="AC54" s="25">
        <v>3</v>
      </c>
      <c r="AD54" s="25">
        <v>1</v>
      </c>
      <c r="AE54" s="25">
        <v>3</v>
      </c>
      <c r="AF54" s="25">
        <v>2</v>
      </c>
    </row>
    <row r="55" spans="1:32" x14ac:dyDescent="0.25">
      <c r="A55" s="5" t="s">
        <v>1</v>
      </c>
      <c r="B55" s="5" t="s">
        <v>52</v>
      </c>
      <c r="C55" s="5">
        <v>2009</v>
      </c>
      <c r="D55" s="5">
        <v>0</v>
      </c>
      <c r="E55" s="5">
        <v>1</v>
      </c>
      <c r="F55" s="5">
        <v>0</v>
      </c>
      <c r="G55" s="5">
        <v>4</v>
      </c>
      <c r="H55" s="5">
        <v>1</v>
      </c>
      <c r="I55" s="5">
        <v>3</v>
      </c>
      <c r="J55" s="5">
        <v>2</v>
      </c>
      <c r="K55" s="5">
        <v>1</v>
      </c>
      <c r="L55" s="5">
        <v>0</v>
      </c>
      <c r="M55" s="5">
        <v>0</v>
      </c>
      <c r="N55" s="5">
        <v>0</v>
      </c>
      <c r="O55" s="5">
        <v>2</v>
      </c>
      <c r="P55" s="5">
        <v>6</v>
      </c>
      <c r="Q55" s="5">
        <v>1</v>
      </c>
      <c r="R55" s="5">
        <v>6</v>
      </c>
      <c r="S55" s="5">
        <v>0</v>
      </c>
      <c r="T55" s="5">
        <v>1</v>
      </c>
      <c r="U55" s="25">
        <v>5</v>
      </c>
      <c r="V55" s="25">
        <v>0</v>
      </c>
      <c r="W55" s="25">
        <v>0.75</v>
      </c>
      <c r="X55" s="25">
        <v>2</v>
      </c>
      <c r="Y55" s="25">
        <v>0</v>
      </c>
      <c r="Z55" s="25">
        <v>6</v>
      </c>
      <c r="AA55" s="25">
        <v>6</v>
      </c>
      <c r="AB55" s="25">
        <v>6</v>
      </c>
      <c r="AC55" s="25">
        <v>3</v>
      </c>
      <c r="AD55" s="25">
        <v>1</v>
      </c>
      <c r="AE55" s="25">
        <v>3</v>
      </c>
      <c r="AF55" s="25">
        <v>2</v>
      </c>
    </row>
    <row r="56" spans="1:32" x14ac:dyDescent="0.25">
      <c r="A56" s="5" t="s">
        <v>1</v>
      </c>
      <c r="B56" s="5" t="s">
        <v>52</v>
      </c>
      <c r="C56" s="5">
        <v>2010</v>
      </c>
      <c r="D56" s="5">
        <v>0</v>
      </c>
      <c r="E56" s="5">
        <v>1</v>
      </c>
      <c r="F56" s="5">
        <v>0</v>
      </c>
      <c r="G56" s="5">
        <v>4</v>
      </c>
      <c r="H56" s="5">
        <v>1</v>
      </c>
      <c r="I56" s="5">
        <v>3</v>
      </c>
      <c r="J56" s="5">
        <v>2</v>
      </c>
      <c r="K56" s="5">
        <v>1</v>
      </c>
      <c r="L56" s="5">
        <v>0</v>
      </c>
      <c r="M56" s="5">
        <v>0</v>
      </c>
      <c r="N56" s="5">
        <v>0</v>
      </c>
      <c r="O56" s="5">
        <v>2</v>
      </c>
      <c r="P56" s="5">
        <v>6</v>
      </c>
      <c r="Q56" s="5">
        <v>1</v>
      </c>
      <c r="R56" s="5">
        <v>6</v>
      </c>
      <c r="S56" s="5">
        <v>0</v>
      </c>
      <c r="T56" s="5">
        <v>1</v>
      </c>
      <c r="U56" s="25">
        <v>5</v>
      </c>
      <c r="V56" s="25">
        <v>0</v>
      </c>
      <c r="W56" s="25">
        <v>0.75</v>
      </c>
      <c r="X56" s="25">
        <v>2</v>
      </c>
      <c r="Y56" s="25">
        <v>0</v>
      </c>
      <c r="Z56" s="25">
        <v>6</v>
      </c>
      <c r="AA56" s="25">
        <v>6</v>
      </c>
      <c r="AB56" s="25">
        <v>6</v>
      </c>
      <c r="AC56" s="25">
        <v>3</v>
      </c>
      <c r="AD56" s="25">
        <v>1</v>
      </c>
      <c r="AE56" s="25">
        <v>3</v>
      </c>
      <c r="AF56" s="25">
        <v>2</v>
      </c>
    </row>
    <row r="57" spans="1:32" x14ac:dyDescent="0.25">
      <c r="A57" s="5" t="s">
        <v>1</v>
      </c>
      <c r="B57" s="5" t="s">
        <v>52</v>
      </c>
      <c r="C57" s="5">
        <v>2011</v>
      </c>
      <c r="D57" s="5">
        <v>0</v>
      </c>
      <c r="E57" s="5">
        <v>1</v>
      </c>
      <c r="F57" s="5">
        <v>0</v>
      </c>
      <c r="G57" s="5">
        <v>4</v>
      </c>
      <c r="H57" s="5">
        <v>1</v>
      </c>
      <c r="I57" s="5">
        <v>3</v>
      </c>
      <c r="J57" s="5">
        <v>2</v>
      </c>
      <c r="K57" s="5">
        <v>1</v>
      </c>
      <c r="L57" s="5">
        <v>0</v>
      </c>
      <c r="M57" s="5">
        <v>0</v>
      </c>
      <c r="N57" s="5">
        <v>0</v>
      </c>
      <c r="O57" s="5">
        <v>2</v>
      </c>
      <c r="P57" s="5">
        <v>6</v>
      </c>
      <c r="Q57" s="5">
        <v>1</v>
      </c>
      <c r="R57" s="5">
        <v>6</v>
      </c>
      <c r="S57" s="5">
        <v>0</v>
      </c>
      <c r="T57" s="5">
        <v>1</v>
      </c>
      <c r="U57" s="25">
        <v>5</v>
      </c>
      <c r="V57" s="25">
        <v>0</v>
      </c>
      <c r="W57" s="25">
        <v>0.75</v>
      </c>
      <c r="X57" s="25">
        <v>2</v>
      </c>
      <c r="Y57" s="25">
        <v>0</v>
      </c>
      <c r="Z57" s="25">
        <v>6</v>
      </c>
      <c r="AA57" s="25">
        <v>6</v>
      </c>
      <c r="AB57" s="25">
        <v>6</v>
      </c>
      <c r="AC57" s="25">
        <v>3</v>
      </c>
      <c r="AD57" s="25">
        <v>1</v>
      </c>
      <c r="AE57" s="25">
        <v>3</v>
      </c>
      <c r="AF57" s="25">
        <v>2</v>
      </c>
    </row>
    <row r="58" spans="1:32" x14ac:dyDescent="0.25">
      <c r="A58" s="5" t="s">
        <v>1</v>
      </c>
      <c r="B58" s="5" t="s">
        <v>52</v>
      </c>
      <c r="C58" s="5">
        <v>2012</v>
      </c>
      <c r="D58" s="5">
        <v>0</v>
      </c>
      <c r="E58" s="5">
        <v>1</v>
      </c>
      <c r="F58" s="5">
        <v>0</v>
      </c>
      <c r="G58" s="5">
        <v>4</v>
      </c>
      <c r="H58" s="5">
        <v>1</v>
      </c>
      <c r="I58" s="5">
        <v>3</v>
      </c>
      <c r="J58" s="5">
        <v>2</v>
      </c>
      <c r="K58" s="5">
        <v>1</v>
      </c>
      <c r="L58" s="5">
        <v>0</v>
      </c>
      <c r="M58" s="5">
        <v>0</v>
      </c>
      <c r="N58" s="5">
        <v>0</v>
      </c>
      <c r="O58" s="5">
        <v>2</v>
      </c>
      <c r="P58" s="5">
        <v>6</v>
      </c>
      <c r="Q58" s="5">
        <v>1</v>
      </c>
      <c r="R58" s="5">
        <v>6</v>
      </c>
      <c r="S58" s="5">
        <v>0</v>
      </c>
      <c r="T58" s="5">
        <v>1</v>
      </c>
      <c r="U58" s="25">
        <v>5</v>
      </c>
      <c r="V58" s="25">
        <v>0</v>
      </c>
      <c r="W58" s="25">
        <v>0.75</v>
      </c>
      <c r="X58" s="25">
        <v>2</v>
      </c>
      <c r="Y58" s="25">
        <v>0</v>
      </c>
      <c r="Z58" s="25">
        <v>6</v>
      </c>
      <c r="AA58" s="25">
        <v>6</v>
      </c>
      <c r="AB58" s="25">
        <v>6</v>
      </c>
      <c r="AC58" s="25">
        <v>3</v>
      </c>
      <c r="AD58" s="25">
        <v>1</v>
      </c>
      <c r="AE58" s="25">
        <v>3</v>
      </c>
      <c r="AF58" s="25">
        <v>2</v>
      </c>
    </row>
    <row r="59" spans="1:32" x14ac:dyDescent="0.25">
      <c r="A59" s="5" t="s">
        <v>1</v>
      </c>
      <c r="B59" s="5" t="s">
        <v>52</v>
      </c>
      <c r="C59" s="5">
        <v>2013</v>
      </c>
      <c r="D59" s="5">
        <v>1</v>
      </c>
      <c r="E59" s="5">
        <v>1</v>
      </c>
      <c r="F59" s="5">
        <v>0</v>
      </c>
      <c r="G59" s="5">
        <v>4</v>
      </c>
      <c r="H59" s="5">
        <v>1</v>
      </c>
      <c r="I59" s="5">
        <v>3</v>
      </c>
      <c r="J59" s="5">
        <v>2</v>
      </c>
      <c r="K59" s="5">
        <v>1</v>
      </c>
      <c r="L59" s="5">
        <v>0</v>
      </c>
      <c r="M59" s="5">
        <v>0</v>
      </c>
      <c r="N59" s="5">
        <v>0</v>
      </c>
      <c r="O59" s="5">
        <v>2</v>
      </c>
      <c r="P59" s="5">
        <v>6</v>
      </c>
      <c r="Q59" s="5">
        <v>1</v>
      </c>
      <c r="R59" s="5">
        <v>6</v>
      </c>
      <c r="S59" s="5">
        <v>0</v>
      </c>
      <c r="T59" s="5">
        <v>1</v>
      </c>
      <c r="U59" s="25">
        <v>5</v>
      </c>
      <c r="V59" s="25">
        <v>0</v>
      </c>
      <c r="W59" s="25">
        <v>0.75</v>
      </c>
      <c r="X59" s="25">
        <v>2</v>
      </c>
      <c r="Y59" s="25">
        <v>0</v>
      </c>
      <c r="Z59" s="25">
        <v>6</v>
      </c>
      <c r="AA59" s="25">
        <v>6</v>
      </c>
      <c r="AB59" s="25">
        <v>6</v>
      </c>
      <c r="AC59" s="25">
        <v>3</v>
      </c>
      <c r="AD59" s="25">
        <v>1</v>
      </c>
      <c r="AE59" s="25">
        <v>3</v>
      </c>
      <c r="AF59" s="25">
        <v>2</v>
      </c>
    </row>
    <row r="60" spans="1:32" x14ac:dyDescent="0.25">
      <c r="A60" s="5" t="s">
        <v>2</v>
      </c>
      <c r="B60" s="5" t="s">
        <v>53</v>
      </c>
      <c r="C60" s="5">
        <v>1985</v>
      </c>
      <c r="D60" s="5">
        <v>0</v>
      </c>
      <c r="E60" s="5">
        <v>1</v>
      </c>
      <c r="F60" s="5">
        <v>0</v>
      </c>
      <c r="G60" s="5">
        <v>2</v>
      </c>
      <c r="H60" s="5">
        <v>2</v>
      </c>
      <c r="I60" s="5">
        <v>6</v>
      </c>
      <c r="J60" s="5">
        <v>5</v>
      </c>
      <c r="K60" s="5">
        <v>5</v>
      </c>
      <c r="L60" s="5">
        <v>0</v>
      </c>
      <c r="M60" s="5">
        <v>0</v>
      </c>
      <c r="N60" s="5">
        <v>0</v>
      </c>
      <c r="O60" s="5">
        <v>0</v>
      </c>
      <c r="P60" s="5">
        <v>4</v>
      </c>
      <c r="Q60" s="5">
        <v>1</v>
      </c>
      <c r="R60" s="5">
        <v>0</v>
      </c>
      <c r="T60" s="5">
        <v>6</v>
      </c>
      <c r="U60" s="25">
        <v>6</v>
      </c>
      <c r="V60" s="25">
        <v>3</v>
      </c>
      <c r="W60" s="25">
        <v>3</v>
      </c>
      <c r="X60" s="25">
        <v>4</v>
      </c>
      <c r="Y60" s="25">
        <v>6</v>
      </c>
      <c r="AF60" s="25">
        <v>3</v>
      </c>
    </row>
    <row r="61" spans="1:32" x14ac:dyDescent="0.25">
      <c r="A61" s="5" t="s">
        <v>2</v>
      </c>
      <c r="B61" s="5" t="s">
        <v>53</v>
      </c>
      <c r="C61" s="5">
        <v>1986</v>
      </c>
      <c r="D61" s="5">
        <v>0</v>
      </c>
      <c r="E61" s="5">
        <v>1</v>
      </c>
      <c r="F61" s="5">
        <v>0</v>
      </c>
      <c r="G61" s="5">
        <v>2</v>
      </c>
      <c r="H61" s="5">
        <v>2</v>
      </c>
      <c r="I61" s="5">
        <v>6</v>
      </c>
      <c r="J61" s="5">
        <v>5</v>
      </c>
      <c r="K61" s="5">
        <v>5</v>
      </c>
      <c r="L61" s="5">
        <v>0</v>
      </c>
      <c r="M61" s="5">
        <v>0</v>
      </c>
      <c r="N61" s="5">
        <v>0</v>
      </c>
      <c r="O61" s="5">
        <v>0</v>
      </c>
      <c r="P61" s="5">
        <v>4</v>
      </c>
      <c r="Q61" s="5">
        <v>1</v>
      </c>
      <c r="R61" s="5">
        <v>0</v>
      </c>
      <c r="T61" s="5">
        <v>6</v>
      </c>
      <c r="U61" s="25">
        <v>6</v>
      </c>
      <c r="V61" s="25">
        <v>3</v>
      </c>
      <c r="W61" s="25">
        <v>3</v>
      </c>
      <c r="X61" s="25">
        <v>4</v>
      </c>
      <c r="Y61" s="25">
        <v>6</v>
      </c>
      <c r="AF61" s="25">
        <v>3</v>
      </c>
    </row>
    <row r="62" spans="1:32" x14ac:dyDescent="0.25">
      <c r="A62" s="5" t="s">
        <v>2</v>
      </c>
      <c r="B62" s="5" t="s">
        <v>53</v>
      </c>
      <c r="C62" s="5">
        <v>1987</v>
      </c>
      <c r="D62" s="5">
        <v>0</v>
      </c>
      <c r="E62" s="5">
        <v>1</v>
      </c>
      <c r="F62" s="5">
        <v>0</v>
      </c>
      <c r="G62" s="5">
        <v>2</v>
      </c>
      <c r="H62" s="5">
        <v>2</v>
      </c>
      <c r="I62" s="5">
        <v>6</v>
      </c>
      <c r="J62" s="5">
        <v>5</v>
      </c>
      <c r="K62" s="5">
        <v>5</v>
      </c>
      <c r="L62" s="5">
        <v>0</v>
      </c>
      <c r="M62" s="5">
        <v>0</v>
      </c>
      <c r="N62" s="5">
        <v>0</v>
      </c>
      <c r="O62" s="5">
        <v>0</v>
      </c>
      <c r="P62" s="5">
        <v>4</v>
      </c>
      <c r="Q62" s="5">
        <v>1</v>
      </c>
      <c r="R62" s="5">
        <v>0</v>
      </c>
      <c r="T62" s="5">
        <v>6</v>
      </c>
      <c r="U62" s="25">
        <v>6</v>
      </c>
      <c r="V62" s="25">
        <v>3</v>
      </c>
      <c r="W62" s="25">
        <v>3</v>
      </c>
      <c r="X62" s="25">
        <v>4</v>
      </c>
      <c r="Y62" s="25">
        <v>6</v>
      </c>
      <c r="AF62" s="25">
        <v>3</v>
      </c>
    </row>
    <row r="63" spans="1:32" x14ac:dyDescent="0.25">
      <c r="A63" s="5" t="s">
        <v>2</v>
      </c>
      <c r="B63" s="5" t="s">
        <v>53</v>
      </c>
      <c r="C63" s="5">
        <v>1988</v>
      </c>
      <c r="D63" s="5">
        <v>0</v>
      </c>
      <c r="E63" s="5">
        <v>1</v>
      </c>
      <c r="F63" s="5">
        <v>0</v>
      </c>
      <c r="G63" s="5">
        <v>2</v>
      </c>
      <c r="H63" s="5">
        <v>2</v>
      </c>
      <c r="I63" s="5">
        <v>6</v>
      </c>
      <c r="J63" s="5">
        <v>5</v>
      </c>
      <c r="K63" s="5">
        <v>5</v>
      </c>
      <c r="L63" s="5">
        <v>0</v>
      </c>
      <c r="M63" s="5">
        <v>0</v>
      </c>
      <c r="N63" s="5">
        <v>0</v>
      </c>
      <c r="O63" s="5">
        <v>0</v>
      </c>
      <c r="P63" s="5">
        <v>4</v>
      </c>
      <c r="Q63" s="5">
        <v>1</v>
      </c>
      <c r="R63" s="5">
        <v>0</v>
      </c>
      <c r="T63" s="5">
        <v>6</v>
      </c>
      <c r="U63" s="25">
        <v>6</v>
      </c>
      <c r="V63" s="25">
        <v>3</v>
      </c>
      <c r="W63" s="25">
        <v>3</v>
      </c>
      <c r="X63" s="25">
        <v>4</v>
      </c>
      <c r="Y63" s="25">
        <v>6</v>
      </c>
      <c r="AF63" s="25">
        <v>3</v>
      </c>
    </row>
    <row r="64" spans="1:32" x14ac:dyDescent="0.25">
      <c r="A64" s="5" t="s">
        <v>2</v>
      </c>
      <c r="B64" s="5" t="s">
        <v>53</v>
      </c>
      <c r="C64" s="5">
        <v>1989</v>
      </c>
      <c r="D64" s="5">
        <v>0</v>
      </c>
      <c r="E64" s="5">
        <v>1</v>
      </c>
      <c r="F64" s="5">
        <v>0</v>
      </c>
      <c r="G64" s="5">
        <v>2</v>
      </c>
      <c r="H64" s="5">
        <v>2</v>
      </c>
      <c r="I64" s="5">
        <v>6</v>
      </c>
      <c r="J64" s="5">
        <v>5</v>
      </c>
      <c r="K64" s="5">
        <v>5</v>
      </c>
      <c r="L64" s="5">
        <v>0</v>
      </c>
      <c r="M64" s="5">
        <v>0</v>
      </c>
      <c r="N64" s="5">
        <v>0</v>
      </c>
      <c r="O64" s="5">
        <v>0</v>
      </c>
      <c r="P64" s="5">
        <v>4</v>
      </c>
      <c r="Q64" s="5">
        <v>1</v>
      </c>
      <c r="R64" s="5">
        <v>0</v>
      </c>
      <c r="T64" s="5">
        <v>6</v>
      </c>
      <c r="U64" s="25">
        <v>6</v>
      </c>
      <c r="V64" s="25">
        <v>3</v>
      </c>
      <c r="W64" s="25">
        <v>3</v>
      </c>
      <c r="X64" s="25">
        <v>4</v>
      </c>
      <c r="Y64" s="25">
        <v>6</v>
      </c>
      <c r="AF64" s="25">
        <v>3</v>
      </c>
    </row>
    <row r="65" spans="1:32" x14ac:dyDescent="0.25">
      <c r="A65" s="5" t="s">
        <v>2</v>
      </c>
      <c r="B65" s="5" t="s">
        <v>53</v>
      </c>
      <c r="C65" s="5">
        <v>1990</v>
      </c>
      <c r="D65" s="5">
        <v>0</v>
      </c>
      <c r="E65" s="5">
        <v>1</v>
      </c>
      <c r="F65" s="5">
        <v>0</v>
      </c>
      <c r="G65" s="5">
        <v>2</v>
      </c>
      <c r="H65" s="5">
        <v>2</v>
      </c>
      <c r="I65" s="5">
        <v>6</v>
      </c>
      <c r="J65" s="5">
        <v>5</v>
      </c>
      <c r="K65" s="5">
        <v>5</v>
      </c>
      <c r="L65" s="5">
        <v>0</v>
      </c>
      <c r="M65" s="5">
        <v>0</v>
      </c>
      <c r="N65" s="5">
        <v>0</v>
      </c>
      <c r="O65" s="5">
        <v>0</v>
      </c>
      <c r="P65" s="5">
        <v>4</v>
      </c>
      <c r="Q65" s="5">
        <v>1</v>
      </c>
      <c r="R65" s="5">
        <v>0</v>
      </c>
      <c r="T65" s="5">
        <v>6</v>
      </c>
      <c r="U65" s="25">
        <v>6</v>
      </c>
      <c r="V65" s="25">
        <v>3</v>
      </c>
      <c r="W65" s="25">
        <v>3</v>
      </c>
      <c r="X65" s="25">
        <v>4</v>
      </c>
      <c r="Y65" s="25">
        <v>6</v>
      </c>
      <c r="AF65" s="25">
        <v>3</v>
      </c>
    </row>
    <row r="66" spans="1:32" x14ac:dyDescent="0.25">
      <c r="A66" s="5" t="s">
        <v>2</v>
      </c>
      <c r="B66" s="5" t="s">
        <v>53</v>
      </c>
      <c r="C66" s="5">
        <v>1991</v>
      </c>
      <c r="D66" s="5">
        <v>0</v>
      </c>
      <c r="E66" s="5">
        <v>1</v>
      </c>
      <c r="F66" s="5">
        <v>0</v>
      </c>
      <c r="G66" s="5">
        <v>2</v>
      </c>
      <c r="H66" s="5">
        <v>2</v>
      </c>
      <c r="I66" s="5">
        <v>6</v>
      </c>
      <c r="J66" s="5">
        <v>5</v>
      </c>
      <c r="K66" s="5">
        <v>5</v>
      </c>
      <c r="L66" s="5">
        <v>0</v>
      </c>
      <c r="M66" s="5">
        <v>0</v>
      </c>
      <c r="N66" s="5">
        <v>0</v>
      </c>
      <c r="O66" s="5">
        <v>0</v>
      </c>
      <c r="P66" s="5">
        <v>4</v>
      </c>
      <c r="Q66" s="5">
        <v>1</v>
      </c>
      <c r="R66" s="5">
        <v>0</v>
      </c>
      <c r="T66" s="5">
        <v>6</v>
      </c>
      <c r="U66" s="25">
        <v>6</v>
      </c>
      <c r="V66" s="25">
        <v>3</v>
      </c>
      <c r="W66" s="25">
        <v>3</v>
      </c>
      <c r="X66" s="25">
        <v>4</v>
      </c>
      <c r="Y66" s="25">
        <v>6</v>
      </c>
      <c r="AF66" s="25">
        <v>3</v>
      </c>
    </row>
    <row r="67" spans="1:32" x14ac:dyDescent="0.25">
      <c r="A67" s="5" t="s">
        <v>2</v>
      </c>
      <c r="B67" s="5" t="s">
        <v>53</v>
      </c>
      <c r="C67" s="5">
        <v>1992</v>
      </c>
      <c r="D67" s="5">
        <v>0</v>
      </c>
      <c r="E67" s="5">
        <v>1</v>
      </c>
      <c r="F67" s="5">
        <v>0</v>
      </c>
      <c r="G67" s="5">
        <v>2</v>
      </c>
      <c r="H67" s="5">
        <v>2</v>
      </c>
      <c r="I67" s="5">
        <v>6</v>
      </c>
      <c r="J67" s="5">
        <v>5</v>
      </c>
      <c r="K67" s="5">
        <v>5</v>
      </c>
      <c r="L67" s="5">
        <v>0</v>
      </c>
      <c r="M67" s="5">
        <v>0</v>
      </c>
      <c r="N67" s="5">
        <v>0</v>
      </c>
      <c r="O67" s="5">
        <v>0</v>
      </c>
      <c r="P67" s="5">
        <v>4</v>
      </c>
      <c r="Q67" s="5">
        <v>1</v>
      </c>
      <c r="R67" s="5">
        <v>0</v>
      </c>
      <c r="T67" s="5">
        <v>6</v>
      </c>
      <c r="U67" s="25">
        <v>6</v>
      </c>
      <c r="V67" s="25">
        <v>3</v>
      </c>
      <c r="W67" s="25">
        <v>3</v>
      </c>
      <c r="X67" s="25">
        <v>4</v>
      </c>
      <c r="Y67" s="25">
        <v>6</v>
      </c>
      <c r="AF67" s="25">
        <v>3</v>
      </c>
    </row>
    <row r="68" spans="1:32" x14ac:dyDescent="0.25">
      <c r="A68" s="5" t="s">
        <v>2</v>
      </c>
      <c r="B68" s="5" t="s">
        <v>53</v>
      </c>
      <c r="C68" s="5">
        <v>1993</v>
      </c>
      <c r="D68" s="5">
        <v>0</v>
      </c>
      <c r="E68" s="5">
        <v>1</v>
      </c>
      <c r="F68" s="5">
        <v>0</v>
      </c>
      <c r="G68" s="5">
        <v>2</v>
      </c>
      <c r="H68" s="5">
        <v>2</v>
      </c>
      <c r="I68" s="5">
        <v>6</v>
      </c>
      <c r="J68" s="5">
        <v>5</v>
      </c>
      <c r="K68" s="5">
        <v>5</v>
      </c>
      <c r="L68" s="5">
        <v>0</v>
      </c>
      <c r="M68" s="5">
        <v>0</v>
      </c>
      <c r="N68" s="5">
        <v>0</v>
      </c>
      <c r="O68" s="5">
        <v>0</v>
      </c>
      <c r="P68" s="5">
        <v>4</v>
      </c>
      <c r="Q68" s="5">
        <v>1</v>
      </c>
      <c r="R68" s="5">
        <v>0</v>
      </c>
      <c r="T68" s="5">
        <v>6</v>
      </c>
      <c r="U68" s="25">
        <v>6</v>
      </c>
      <c r="V68" s="25">
        <v>3</v>
      </c>
      <c r="W68" s="25">
        <v>3</v>
      </c>
      <c r="X68" s="25">
        <v>4</v>
      </c>
      <c r="Y68" s="25">
        <v>6</v>
      </c>
      <c r="AF68" s="25">
        <v>3</v>
      </c>
    </row>
    <row r="69" spans="1:32" x14ac:dyDescent="0.25">
      <c r="A69" s="5" t="s">
        <v>2</v>
      </c>
      <c r="B69" s="5" t="s">
        <v>53</v>
      </c>
      <c r="C69" s="5">
        <v>1994</v>
      </c>
      <c r="D69" s="5">
        <v>0</v>
      </c>
      <c r="E69" s="5">
        <v>1</v>
      </c>
      <c r="F69" s="5">
        <v>0</v>
      </c>
      <c r="G69" s="5">
        <v>2</v>
      </c>
      <c r="H69" s="5">
        <v>2</v>
      </c>
      <c r="I69" s="5">
        <v>6</v>
      </c>
      <c r="J69" s="5">
        <v>5</v>
      </c>
      <c r="K69" s="5">
        <v>5</v>
      </c>
      <c r="L69" s="5">
        <v>0</v>
      </c>
      <c r="M69" s="5">
        <v>0</v>
      </c>
      <c r="N69" s="5">
        <v>0</v>
      </c>
      <c r="O69" s="5">
        <v>0</v>
      </c>
      <c r="P69" s="5">
        <v>4</v>
      </c>
      <c r="Q69" s="5">
        <v>1</v>
      </c>
      <c r="R69" s="5">
        <v>0</v>
      </c>
      <c r="T69" s="5">
        <v>6</v>
      </c>
      <c r="U69" s="25">
        <v>6</v>
      </c>
      <c r="V69" s="25">
        <v>3</v>
      </c>
      <c r="W69" s="25">
        <v>3</v>
      </c>
      <c r="X69" s="25">
        <v>4</v>
      </c>
      <c r="Y69" s="25">
        <v>6</v>
      </c>
      <c r="AF69" s="25">
        <v>3</v>
      </c>
    </row>
    <row r="70" spans="1:32" x14ac:dyDescent="0.25">
      <c r="A70" s="5" t="s">
        <v>2</v>
      </c>
      <c r="B70" s="5" t="s">
        <v>53</v>
      </c>
      <c r="C70" s="5">
        <v>1995</v>
      </c>
      <c r="D70" s="5">
        <v>0</v>
      </c>
      <c r="E70" s="5">
        <v>1</v>
      </c>
      <c r="F70" s="5">
        <v>0</v>
      </c>
      <c r="G70" s="5">
        <v>2</v>
      </c>
      <c r="H70" s="5">
        <v>2</v>
      </c>
      <c r="I70" s="5">
        <v>6</v>
      </c>
      <c r="J70" s="5">
        <v>5</v>
      </c>
      <c r="K70" s="5">
        <v>5</v>
      </c>
      <c r="L70" s="5">
        <v>0</v>
      </c>
      <c r="M70" s="5">
        <v>0</v>
      </c>
      <c r="N70" s="5">
        <v>0</v>
      </c>
      <c r="O70" s="5">
        <v>0</v>
      </c>
      <c r="P70" s="5">
        <v>4</v>
      </c>
      <c r="Q70" s="5">
        <v>1</v>
      </c>
      <c r="R70" s="5">
        <v>0</v>
      </c>
      <c r="T70" s="5">
        <v>6</v>
      </c>
      <c r="U70" s="25">
        <v>6</v>
      </c>
      <c r="V70" s="25">
        <v>3</v>
      </c>
      <c r="W70" s="25">
        <v>3</v>
      </c>
      <c r="X70" s="25">
        <v>4</v>
      </c>
      <c r="Y70" s="25">
        <v>6</v>
      </c>
      <c r="AF70" s="25">
        <v>3</v>
      </c>
    </row>
    <row r="71" spans="1:32" x14ac:dyDescent="0.25">
      <c r="A71" s="5" t="s">
        <v>2</v>
      </c>
      <c r="B71" s="5" t="s">
        <v>53</v>
      </c>
      <c r="C71" s="5">
        <v>1996</v>
      </c>
      <c r="D71" s="5">
        <v>0</v>
      </c>
      <c r="E71" s="5">
        <v>1</v>
      </c>
      <c r="F71" s="5">
        <v>0</v>
      </c>
      <c r="G71" s="5">
        <v>2</v>
      </c>
      <c r="H71" s="5">
        <v>2</v>
      </c>
      <c r="I71" s="5">
        <v>6</v>
      </c>
      <c r="J71" s="5">
        <v>5</v>
      </c>
      <c r="K71" s="5">
        <v>5</v>
      </c>
      <c r="L71" s="5">
        <v>0</v>
      </c>
      <c r="M71" s="5">
        <v>0</v>
      </c>
      <c r="N71" s="5">
        <v>0</v>
      </c>
      <c r="O71" s="5">
        <v>0</v>
      </c>
      <c r="P71" s="5">
        <v>4</v>
      </c>
      <c r="Q71" s="5">
        <v>1</v>
      </c>
      <c r="R71" s="5">
        <v>0</v>
      </c>
      <c r="T71" s="5">
        <v>6</v>
      </c>
      <c r="U71" s="25">
        <v>6</v>
      </c>
      <c r="V71" s="25">
        <v>3</v>
      </c>
      <c r="W71" s="25">
        <v>3</v>
      </c>
      <c r="X71" s="25">
        <v>4</v>
      </c>
      <c r="Y71" s="25">
        <v>6</v>
      </c>
      <c r="AF71" s="25">
        <v>3</v>
      </c>
    </row>
    <row r="72" spans="1:32" x14ac:dyDescent="0.25">
      <c r="A72" s="5" t="s">
        <v>2</v>
      </c>
      <c r="B72" s="5" t="s">
        <v>53</v>
      </c>
      <c r="C72" s="5">
        <v>1997</v>
      </c>
      <c r="D72" s="5">
        <v>0</v>
      </c>
      <c r="E72" s="5">
        <v>1</v>
      </c>
      <c r="F72" s="5">
        <v>0</v>
      </c>
      <c r="G72" s="5">
        <v>2</v>
      </c>
      <c r="H72" s="5">
        <v>2</v>
      </c>
      <c r="I72" s="5">
        <v>6</v>
      </c>
      <c r="J72" s="5">
        <v>5</v>
      </c>
      <c r="K72" s="5">
        <v>5</v>
      </c>
      <c r="L72" s="5">
        <v>0</v>
      </c>
      <c r="M72" s="5">
        <v>0</v>
      </c>
      <c r="N72" s="5">
        <v>0</v>
      </c>
      <c r="O72" s="5">
        <v>0</v>
      </c>
      <c r="P72" s="5">
        <v>4</v>
      </c>
      <c r="Q72" s="5">
        <v>1</v>
      </c>
      <c r="R72" s="5">
        <v>0</v>
      </c>
      <c r="T72" s="5">
        <v>6</v>
      </c>
      <c r="U72" s="25">
        <v>6</v>
      </c>
      <c r="V72" s="25">
        <v>3</v>
      </c>
      <c r="W72" s="25">
        <v>3</v>
      </c>
      <c r="X72" s="25">
        <v>4</v>
      </c>
      <c r="Y72" s="25">
        <v>6</v>
      </c>
      <c r="AF72" s="25">
        <v>3</v>
      </c>
    </row>
    <row r="73" spans="1:32" x14ac:dyDescent="0.25">
      <c r="A73" s="5" t="s">
        <v>2</v>
      </c>
      <c r="B73" s="5" t="s">
        <v>53</v>
      </c>
      <c r="C73" s="5">
        <v>1998</v>
      </c>
      <c r="D73" s="5">
        <v>0</v>
      </c>
      <c r="E73" s="5">
        <v>1</v>
      </c>
      <c r="F73" s="5">
        <v>0</v>
      </c>
      <c r="G73" s="5">
        <v>2</v>
      </c>
      <c r="H73" s="5">
        <v>2</v>
      </c>
      <c r="I73" s="5">
        <v>6</v>
      </c>
      <c r="J73" s="5">
        <v>5</v>
      </c>
      <c r="K73" s="5">
        <v>5</v>
      </c>
      <c r="L73" s="5">
        <v>0</v>
      </c>
      <c r="M73" s="5">
        <v>0</v>
      </c>
      <c r="N73" s="5">
        <v>0</v>
      </c>
      <c r="O73" s="5">
        <v>0</v>
      </c>
      <c r="P73" s="5">
        <v>4</v>
      </c>
      <c r="Q73" s="5">
        <v>1</v>
      </c>
      <c r="R73" s="5">
        <v>0</v>
      </c>
      <c r="T73" s="5">
        <v>0</v>
      </c>
      <c r="U73" s="25">
        <v>2</v>
      </c>
      <c r="V73" s="25">
        <v>2</v>
      </c>
      <c r="W73" s="25">
        <v>3</v>
      </c>
      <c r="X73" s="25">
        <v>4</v>
      </c>
      <c r="Y73" s="25">
        <v>5</v>
      </c>
      <c r="AB73" s="25">
        <v>4.5</v>
      </c>
      <c r="AC73" s="25">
        <v>6</v>
      </c>
      <c r="AD73" s="25">
        <v>4</v>
      </c>
      <c r="AE73" s="25">
        <v>6</v>
      </c>
      <c r="AF73" s="25">
        <v>3</v>
      </c>
    </row>
    <row r="74" spans="1:32" x14ac:dyDescent="0.25">
      <c r="A74" s="5" t="s">
        <v>2</v>
      </c>
      <c r="B74" s="5" t="s">
        <v>53</v>
      </c>
      <c r="C74" s="5">
        <v>1999</v>
      </c>
      <c r="D74" s="5">
        <v>0</v>
      </c>
      <c r="E74" s="5">
        <v>1</v>
      </c>
      <c r="F74" s="5">
        <v>0</v>
      </c>
      <c r="G74" s="5">
        <v>2</v>
      </c>
      <c r="H74" s="5">
        <v>2</v>
      </c>
      <c r="I74" s="5">
        <v>6</v>
      </c>
      <c r="J74" s="5">
        <v>5</v>
      </c>
      <c r="K74" s="5">
        <v>5</v>
      </c>
      <c r="L74" s="5">
        <v>0</v>
      </c>
      <c r="M74" s="5">
        <v>0</v>
      </c>
      <c r="N74" s="5">
        <v>0</v>
      </c>
      <c r="O74" s="5">
        <v>0</v>
      </c>
      <c r="P74" s="5">
        <v>4</v>
      </c>
      <c r="Q74" s="5">
        <v>1</v>
      </c>
      <c r="R74" s="5">
        <v>0</v>
      </c>
      <c r="T74" s="5">
        <v>0</v>
      </c>
      <c r="U74" s="25">
        <v>2</v>
      </c>
      <c r="V74" s="25">
        <v>2</v>
      </c>
      <c r="W74" s="25">
        <v>3</v>
      </c>
      <c r="X74" s="25">
        <v>4</v>
      </c>
      <c r="Y74" s="25">
        <v>5</v>
      </c>
      <c r="AB74" s="25">
        <v>4.5</v>
      </c>
      <c r="AC74" s="25">
        <v>6</v>
      </c>
      <c r="AD74" s="25">
        <v>4</v>
      </c>
      <c r="AE74" s="25">
        <v>6</v>
      </c>
      <c r="AF74" s="25">
        <v>3</v>
      </c>
    </row>
    <row r="75" spans="1:32" x14ac:dyDescent="0.25">
      <c r="A75" s="5" t="s">
        <v>2</v>
      </c>
      <c r="B75" s="5" t="s">
        <v>53</v>
      </c>
      <c r="C75" s="5">
        <v>2000</v>
      </c>
      <c r="D75" s="5">
        <v>0</v>
      </c>
      <c r="E75" s="5">
        <v>1</v>
      </c>
      <c r="F75" s="5">
        <v>0</v>
      </c>
      <c r="G75" s="5">
        <v>2</v>
      </c>
      <c r="H75" s="5">
        <v>2</v>
      </c>
      <c r="I75" s="5">
        <v>6</v>
      </c>
      <c r="J75" s="5">
        <v>5</v>
      </c>
      <c r="K75" s="5">
        <v>5</v>
      </c>
      <c r="L75" s="5">
        <v>0</v>
      </c>
      <c r="M75" s="5">
        <v>0</v>
      </c>
      <c r="N75" s="5">
        <v>0</v>
      </c>
      <c r="O75" s="5">
        <v>0</v>
      </c>
      <c r="P75" s="5">
        <v>4</v>
      </c>
      <c r="Q75" s="5">
        <v>1</v>
      </c>
      <c r="R75" s="5">
        <v>0</v>
      </c>
      <c r="T75" s="5">
        <v>0</v>
      </c>
      <c r="U75" s="25">
        <v>2</v>
      </c>
      <c r="V75" s="25">
        <v>2</v>
      </c>
      <c r="W75" s="25">
        <v>3</v>
      </c>
      <c r="X75" s="25">
        <v>4</v>
      </c>
      <c r="Y75" s="25">
        <v>5</v>
      </c>
      <c r="AB75" s="25">
        <v>4.5</v>
      </c>
      <c r="AC75" s="25">
        <v>6</v>
      </c>
      <c r="AD75" s="25">
        <v>4</v>
      </c>
      <c r="AE75" s="25">
        <v>6</v>
      </c>
      <c r="AF75" s="25">
        <v>3</v>
      </c>
    </row>
    <row r="76" spans="1:32" x14ac:dyDescent="0.25">
      <c r="A76" s="5" t="s">
        <v>2</v>
      </c>
      <c r="B76" s="5" t="s">
        <v>53</v>
      </c>
      <c r="C76" s="5">
        <v>2001</v>
      </c>
      <c r="D76" s="5">
        <v>0</v>
      </c>
      <c r="E76" s="5">
        <v>1</v>
      </c>
      <c r="F76" s="5">
        <v>0</v>
      </c>
      <c r="G76" s="5">
        <v>2</v>
      </c>
      <c r="H76" s="5">
        <v>2</v>
      </c>
      <c r="I76" s="5">
        <v>6</v>
      </c>
      <c r="J76" s="5">
        <v>5</v>
      </c>
      <c r="K76" s="5">
        <v>6</v>
      </c>
      <c r="L76" s="5">
        <v>0</v>
      </c>
      <c r="M76" s="5">
        <v>0</v>
      </c>
      <c r="N76" s="5">
        <v>0</v>
      </c>
      <c r="O76" s="5">
        <v>0</v>
      </c>
      <c r="P76" s="5">
        <v>4</v>
      </c>
      <c r="Q76" s="5">
        <v>1</v>
      </c>
      <c r="R76" s="5">
        <v>0</v>
      </c>
      <c r="T76" s="5">
        <v>0</v>
      </c>
      <c r="U76" s="25">
        <v>2</v>
      </c>
      <c r="V76" s="25">
        <v>2</v>
      </c>
      <c r="W76" s="25">
        <v>3</v>
      </c>
      <c r="X76" s="25">
        <v>4</v>
      </c>
      <c r="Y76" s="25">
        <v>5</v>
      </c>
      <c r="AB76" s="25">
        <v>4.5</v>
      </c>
      <c r="AC76" s="25">
        <v>6</v>
      </c>
      <c r="AD76" s="25">
        <v>4</v>
      </c>
      <c r="AE76" s="25">
        <v>6</v>
      </c>
      <c r="AF76" s="25">
        <v>3</v>
      </c>
    </row>
    <row r="77" spans="1:32" x14ac:dyDescent="0.25">
      <c r="A77" s="5" t="s">
        <v>2</v>
      </c>
      <c r="B77" s="5" t="s">
        <v>53</v>
      </c>
      <c r="C77" s="5">
        <v>2002</v>
      </c>
      <c r="D77" s="5">
        <v>0</v>
      </c>
      <c r="E77" s="5">
        <v>1</v>
      </c>
      <c r="F77" s="5">
        <v>0</v>
      </c>
      <c r="G77" s="5">
        <v>2</v>
      </c>
      <c r="H77" s="5">
        <v>2</v>
      </c>
      <c r="I77" s="5">
        <v>6</v>
      </c>
      <c r="J77" s="5">
        <v>5</v>
      </c>
      <c r="K77" s="5">
        <v>6</v>
      </c>
      <c r="L77" s="5">
        <v>0</v>
      </c>
      <c r="M77" s="5">
        <v>0</v>
      </c>
      <c r="N77" s="5">
        <v>0</v>
      </c>
      <c r="O77" s="5">
        <v>0</v>
      </c>
      <c r="P77" s="5">
        <v>4</v>
      </c>
      <c r="Q77" s="5">
        <v>1</v>
      </c>
      <c r="R77" s="5">
        <v>0</v>
      </c>
      <c r="T77" s="5">
        <v>0</v>
      </c>
      <c r="U77" s="25">
        <v>2</v>
      </c>
      <c r="V77" s="25">
        <v>2</v>
      </c>
      <c r="W77" s="25">
        <v>3</v>
      </c>
      <c r="X77" s="25">
        <v>4</v>
      </c>
      <c r="Y77" s="25">
        <v>5</v>
      </c>
      <c r="AB77" s="25">
        <v>4.5</v>
      </c>
      <c r="AC77" s="25">
        <v>6</v>
      </c>
      <c r="AD77" s="25">
        <v>4</v>
      </c>
      <c r="AE77" s="25">
        <v>6</v>
      </c>
      <c r="AF77" s="25">
        <v>3</v>
      </c>
    </row>
    <row r="78" spans="1:32" x14ac:dyDescent="0.25">
      <c r="A78" s="5" t="s">
        <v>2</v>
      </c>
      <c r="B78" s="5" t="s">
        <v>53</v>
      </c>
      <c r="C78" s="5">
        <v>2003</v>
      </c>
      <c r="D78" s="5">
        <v>0</v>
      </c>
      <c r="E78" s="5">
        <v>1</v>
      </c>
      <c r="F78" s="5">
        <v>0</v>
      </c>
      <c r="G78" s="5">
        <v>2</v>
      </c>
      <c r="H78" s="5">
        <v>2</v>
      </c>
      <c r="I78" s="5">
        <v>6</v>
      </c>
      <c r="J78" s="5">
        <v>5</v>
      </c>
      <c r="K78" s="5">
        <v>6</v>
      </c>
      <c r="L78" s="5">
        <v>0</v>
      </c>
      <c r="M78" s="5">
        <v>0</v>
      </c>
      <c r="N78" s="5">
        <v>0</v>
      </c>
      <c r="O78" s="5">
        <v>0</v>
      </c>
      <c r="P78" s="5">
        <v>4</v>
      </c>
      <c r="Q78" s="5">
        <v>1</v>
      </c>
      <c r="R78" s="5">
        <v>0</v>
      </c>
      <c r="T78" s="5">
        <v>0</v>
      </c>
      <c r="U78" s="25">
        <v>2</v>
      </c>
      <c r="V78" s="25">
        <v>2</v>
      </c>
      <c r="W78" s="25">
        <v>3</v>
      </c>
      <c r="X78" s="25">
        <v>4</v>
      </c>
      <c r="Y78" s="25">
        <v>5</v>
      </c>
      <c r="AB78" s="25">
        <v>4.5</v>
      </c>
      <c r="AC78" s="25">
        <v>6</v>
      </c>
      <c r="AD78" s="25">
        <v>4</v>
      </c>
      <c r="AE78" s="25">
        <v>6</v>
      </c>
      <c r="AF78" s="25">
        <v>3</v>
      </c>
    </row>
    <row r="79" spans="1:32" x14ac:dyDescent="0.25">
      <c r="A79" s="5" t="s">
        <v>2</v>
      </c>
      <c r="B79" s="5" t="s">
        <v>53</v>
      </c>
      <c r="C79" s="5">
        <v>2004</v>
      </c>
      <c r="D79" s="5">
        <v>0</v>
      </c>
      <c r="E79" s="5">
        <v>1</v>
      </c>
      <c r="F79" s="5">
        <v>0</v>
      </c>
      <c r="G79" s="5">
        <v>2</v>
      </c>
      <c r="H79" s="5">
        <v>2</v>
      </c>
      <c r="I79" s="5">
        <v>6</v>
      </c>
      <c r="J79" s="5">
        <v>5</v>
      </c>
      <c r="K79" s="5">
        <v>6</v>
      </c>
      <c r="L79" s="5">
        <v>0</v>
      </c>
      <c r="M79" s="5">
        <v>0</v>
      </c>
      <c r="N79" s="5">
        <v>0</v>
      </c>
      <c r="O79" s="5">
        <v>0</v>
      </c>
      <c r="P79" s="5">
        <v>4</v>
      </c>
      <c r="Q79" s="5">
        <v>1</v>
      </c>
      <c r="R79" s="5">
        <v>0</v>
      </c>
      <c r="T79" s="5">
        <v>0</v>
      </c>
      <c r="U79" s="25">
        <v>2</v>
      </c>
      <c r="V79" s="25">
        <v>2</v>
      </c>
      <c r="W79" s="25">
        <v>3</v>
      </c>
      <c r="X79" s="25">
        <v>4</v>
      </c>
      <c r="Y79" s="25">
        <v>5</v>
      </c>
      <c r="AB79" s="25">
        <v>4.5</v>
      </c>
      <c r="AC79" s="25">
        <v>6</v>
      </c>
      <c r="AD79" s="25">
        <v>4</v>
      </c>
      <c r="AE79" s="25">
        <v>6</v>
      </c>
      <c r="AF79" s="25">
        <v>3</v>
      </c>
    </row>
    <row r="80" spans="1:32" x14ac:dyDescent="0.25">
      <c r="A80" s="5" t="s">
        <v>2</v>
      </c>
      <c r="B80" s="5" t="s">
        <v>53</v>
      </c>
      <c r="C80" s="5">
        <v>2005</v>
      </c>
      <c r="D80" s="5">
        <v>0</v>
      </c>
      <c r="E80" s="5">
        <v>1</v>
      </c>
      <c r="F80" s="5">
        <v>0</v>
      </c>
      <c r="G80" s="5">
        <v>2</v>
      </c>
      <c r="H80" s="5">
        <v>2</v>
      </c>
      <c r="I80" s="5">
        <v>6</v>
      </c>
      <c r="J80" s="5">
        <v>5</v>
      </c>
      <c r="K80" s="5">
        <v>6</v>
      </c>
      <c r="L80" s="5">
        <v>0</v>
      </c>
      <c r="M80" s="5">
        <v>0</v>
      </c>
      <c r="N80" s="5">
        <v>0</v>
      </c>
      <c r="O80" s="5">
        <v>0</v>
      </c>
      <c r="P80" s="5">
        <v>4</v>
      </c>
      <c r="Q80" s="5">
        <v>1</v>
      </c>
      <c r="R80" s="5">
        <v>0</v>
      </c>
      <c r="T80" s="5">
        <v>0</v>
      </c>
      <c r="U80" s="25">
        <v>2</v>
      </c>
      <c r="V80" s="25">
        <v>2</v>
      </c>
      <c r="W80" s="25">
        <v>3</v>
      </c>
      <c r="X80" s="25">
        <v>4</v>
      </c>
      <c r="Y80" s="25">
        <v>5</v>
      </c>
      <c r="AB80" s="25">
        <v>4.5</v>
      </c>
      <c r="AC80" s="25">
        <v>6</v>
      </c>
      <c r="AD80" s="25">
        <v>4</v>
      </c>
      <c r="AE80" s="25">
        <v>6</v>
      </c>
      <c r="AF80" s="25">
        <v>3</v>
      </c>
    </row>
    <row r="81" spans="1:32" x14ac:dyDescent="0.25">
      <c r="A81" s="5" t="s">
        <v>2</v>
      </c>
      <c r="B81" s="5" t="s">
        <v>53</v>
      </c>
      <c r="C81" s="5">
        <v>2006</v>
      </c>
      <c r="D81" s="5">
        <v>0</v>
      </c>
      <c r="E81" s="5">
        <v>1</v>
      </c>
      <c r="F81" s="5">
        <v>0</v>
      </c>
      <c r="G81" s="5">
        <v>2</v>
      </c>
      <c r="H81" s="5">
        <v>2</v>
      </c>
      <c r="I81" s="5">
        <v>6</v>
      </c>
      <c r="J81" s="5">
        <v>5</v>
      </c>
      <c r="K81" s="5">
        <v>6</v>
      </c>
      <c r="L81" s="5">
        <v>0</v>
      </c>
      <c r="M81" s="5">
        <v>0</v>
      </c>
      <c r="N81" s="5">
        <v>0</v>
      </c>
      <c r="O81" s="5">
        <v>0</v>
      </c>
      <c r="P81" s="5">
        <v>4</v>
      </c>
      <c r="Q81" s="5">
        <v>1</v>
      </c>
      <c r="R81" s="5">
        <v>0</v>
      </c>
      <c r="T81" s="5">
        <v>0</v>
      </c>
      <c r="U81" s="25">
        <v>2</v>
      </c>
      <c r="V81" s="25">
        <v>2</v>
      </c>
      <c r="W81" s="25">
        <v>3</v>
      </c>
      <c r="X81" s="25">
        <v>4</v>
      </c>
      <c r="Y81" s="25">
        <v>5</v>
      </c>
      <c r="AB81" s="25">
        <v>4.5</v>
      </c>
      <c r="AC81" s="25">
        <v>6</v>
      </c>
      <c r="AD81" s="25">
        <v>4</v>
      </c>
      <c r="AE81" s="25">
        <v>6</v>
      </c>
      <c r="AF81" s="25">
        <v>3</v>
      </c>
    </row>
    <row r="82" spans="1:32" x14ac:dyDescent="0.25">
      <c r="A82" s="5" t="s">
        <v>2</v>
      </c>
      <c r="B82" s="5" t="s">
        <v>53</v>
      </c>
      <c r="C82" s="5">
        <v>2007</v>
      </c>
      <c r="D82" s="5">
        <v>0</v>
      </c>
      <c r="E82" s="5">
        <v>1</v>
      </c>
      <c r="F82" s="5">
        <v>0</v>
      </c>
      <c r="G82" s="5">
        <v>2</v>
      </c>
      <c r="H82" s="5">
        <v>2</v>
      </c>
      <c r="I82" s="5">
        <v>6</v>
      </c>
      <c r="J82" s="5">
        <v>5</v>
      </c>
      <c r="K82" s="5">
        <v>6</v>
      </c>
      <c r="L82" s="5">
        <v>0</v>
      </c>
      <c r="M82" s="5">
        <v>0</v>
      </c>
      <c r="N82" s="5">
        <v>0</v>
      </c>
      <c r="O82" s="5">
        <v>0</v>
      </c>
      <c r="P82" s="5">
        <v>4</v>
      </c>
      <c r="Q82" s="5">
        <v>1</v>
      </c>
      <c r="R82" s="5">
        <v>0</v>
      </c>
      <c r="T82" s="5">
        <v>0</v>
      </c>
      <c r="U82" s="25">
        <v>2</v>
      </c>
      <c r="V82" s="25">
        <v>2</v>
      </c>
      <c r="W82" s="25">
        <v>3</v>
      </c>
      <c r="X82" s="25">
        <v>4</v>
      </c>
      <c r="Y82" s="25">
        <v>5</v>
      </c>
      <c r="AB82" s="25">
        <v>4.5</v>
      </c>
      <c r="AC82" s="25">
        <v>6</v>
      </c>
      <c r="AD82" s="25">
        <v>4</v>
      </c>
      <c r="AE82" s="25">
        <v>6</v>
      </c>
      <c r="AF82" s="25">
        <v>3</v>
      </c>
    </row>
    <row r="83" spans="1:32" x14ac:dyDescent="0.25">
      <c r="A83" s="5" t="s">
        <v>2</v>
      </c>
      <c r="B83" s="5" t="s">
        <v>53</v>
      </c>
      <c r="C83" s="5">
        <v>2008</v>
      </c>
      <c r="D83" s="5">
        <v>0</v>
      </c>
      <c r="E83" s="5">
        <v>1</v>
      </c>
      <c r="F83" s="5">
        <v>0</v>
      </c>
      <c r="G83" s="5">
        <v>2</v>
      </c>
      <c r="H83" s="5">
        <v>2</v>
      </c>
      <c r="I83" s="5">
        <v>6</v>
      </c>
      <c r="J83" s="5">
        <v>5</v>
      </c>
      <c r="K83" s="5">
        <v>6</v>
      </c>
      <c r="L83" s="5">
        <v>0</v>
      </c>
      <c r="M83" s="5">
        <v>0</v>
      </c>
      <c r="N83" s="5">
        <v>0</v>
      </c>
      <c r="O83" s="5">
        <v>0</v>
      </c>
      <c r="P83" s="5">
        <v>4</v>
      </c>
      <c r="Q83" s="5">
        <v>1</v>
      </c>
      <c r="R83" s="5">
        <v>0</v>
      </c>
      <c r="S83" s="5">
        <v>5</v>
      </c>
      <c r="T83" s="5">
        <v>0</v>
      </c>
      <c r="U83" s="25">
        <v>2</v>
      </c>
      <c r="V83" s="25">
        <v>2</v>
      </c>
      <c r="W83" s="25">
        <v>3</v>
      </c>
      <c r="X83" s="25">
        <v>4</v>
      </c>
      <c r="Y83" s="25">
        <v>5</v>
      </c>
      <c r="Z83" s="25">
        <v>2</v>
      </c>
      <c r="AA83" s="25">
        <v>6</v>
      </c>
      <c r="AB83" s="25">
        <v>4.5</v>
      </c>
      <c r="AC83" s="25">
        <v>6</v>
      </c>
      <c r="AD83" s="25">
        <v>4</v>
      </c>
      <c r="AE83" s="25">
        <v>6</v>
      </c>
      <c r="AF83" s="25">
        <v>3</v>
      </c>
    </row>
    <row r="84" spans="1:32" x14ac:dyDescent="0.25">
      <c r="A84" s="5" t="s">
        <v>2</v>
      </c>
      <c r="B84" s="5" t="s">
        <v>53</v>
      </c>
      <c r="C84" s="5">
        <v>2009</v>
      </c>
      <c r="D84" s="5">
        <v>0</v>
      </c>
      <c r="E84" s="5">
        <v>1</v>
      </c>
      <c r="F84" s="5">
        <v>0</v>
      </c>
      <c r="G84" s="5">
        <v>2</v>
      </c>
      <c r="H84" s="5">
        <v>2</v>
      </c>
      <c r="I84" s="5">
        <v>6</v>
      </c>
      <c r="J84" s="5">
        <v>5</v>
      </c>
      <c r="K84" s="5">
        <v>6</v>
      </c>
      <c r="L84" s="5">
        <v>0</v>
      </c>
      <c r="M84" s="5">
        <v>0</v>
      </c>
      <c r="N84" s="5">
        <v>0</v>
      </c>
      <c r="O84" s="5">
        <v>0</v>
      </c>
      <c r="P84" s="5">
        <v>4</v>
      </c>
      <c r="Q84" s="5">
        <v>1</v>
      </c>
      <c r="R84" s="5">
        <v>0</v>
      </c>
      <c r="S84" s="5">
        <v>5</v>
      </c>
      <c r="T84" s="5">
        <v>0</v>
      </c>
      <c r="U84" s="25">
        <v>2</v>
      </c>
      <c r="V84" s="25">
        <v>2</v>
      </c>
      <c r="W84" s="25">
        <v>3</v>
      </c>
      <c r="X84" s="25">
        <v>4</v>
      </c>
      <c r="Y84" s="25">
        <v>5</v>
      </c>
      <c r="Z84" s="25">
        <v>2</v>
      </c>
      <c r="AA84" s="25">
        <v>6</v>
      </c>
      <c r="AB84" s="25">
        <v>4.5</v>
      </c>
      <c r="AC84" s="25">
        <v>6</v>
      </c>
      <c r="AD84" s="25">
        <v>4</v>
      </c>
      <c r="AE84" s="25">
        <v>6</v>
      </c>
      <c r="AF84" s="25">
        <v>3</v>
      </c>
    </row>
    <row r="85" spans="1:32" x14ac:dyDescent="0.25">
      <c r="A85" s="5" t="s">
        <v>2</v>
      </c>
      <c r="B85" s="5" t="s">
        <v>53</v>
      </c>
      <c r="C85" s="5">
        <v>2010</v>
      </c>
      <c r="D85" s="5">
        <v>0</v>
      </c>
      <c r="E85" s="5">
        <v>1</v>
      </c>
      <c r="F85" s="5">
        <v>0</v>
      </c>
      <c r="G85" s="5">
        <v>2</v>
      </c>
      <c r="H85" s="5">
        <v>2</v>
      </c>
      <c r="I85" s="5">
        <v>6</v>
      </c>
      <c r="J85" s="5">
        <v>5</v>
      </c>
      <c r="K85" s="5">
        <v>6</v>
      </c>
      <c r="L85" s="5">
        <v>1</v>
      </c>
      <c r="M85" s="5">
        <v>1</v>
      </c>
      <c r="N85" s="5">
        <v>1</v>
      </c>
      <c r="O85" s="5">
        <v>0</v>
      </c>
      <c r="P85" s="5">
        <v>4</v>
      </c>
      <c r="Q85" s="5">
        <v>1</v>
      </c>
      <c r="R85" s="5">
        <v>0</v>
      </c>
      <c r="S85" s="5">
        <v>5</v>
      </c>
      <c r="T85" s="5">
        <v>0</v>
      </c>
      <c r="U85" s="25">
        <v>2</v>
      </c>
      <c r="V85" s="25">
        <v>2</v>
      </c>
      <c r="W85" s="25">
        <v>3</v>
      </c>
      <c r="X85" s="25">
        <v>4</v>
      </c>
      <c r="Y85" s="25">
        <v>5</v>
      </c>
      <c r="Z85" s="25">
        <v>2</v>
      </c>
      <c r="AA85" s="25">
        <v>6</v>
      </c>
      <c r="AB85" s="25">
        <v>4.5</v>
      </c>
      <c r="AC85" s="25">
        <v>6</v>
      </c>
      <c r="AD85" s="25">
        <v>4</v>
      </c>
      <c r="AE85" s="25">
        <v>6</v>
      </c>
      <c r="AF85" s="25">
        <v>3</v>
      </c>
    </row>
    <row r="86" spans="1:32" x14ac:dyDescent="0.25">
      <c r="A86" s="5" t="s">
        <v>2</v>
      </c>
      <c r="B86" s="5" t="s">
        <v>53</v>
      </c>
      <c r="C86" s="5">
        <v>2011</v>
      </c>
      <c r="D86" s="5">
        <v>0</v>
      </c>
      <c r="E86" s="5">
        <v>1</v>
      </c>
      <c r="F86" s="5">
        <v>0</v>
      </c>
      <c r="G86" s="5">
        <v>2</v>
      </c>
      <c r="H86" s="5">
        <v>2</v>
      </c>
      <c r="I86" s="5">
        <v>6</v>
      </c>
      <c r="J86" s="5">
        <v>5</v>
      </c>
      <c r="K86" s="5">
        <v>6</v>
      </c>
      <c r="L86" s="5">
        <v>1</v>
      </c>
      <c r="M86" s="5">
        <v>1</v>
      </c>
      <c r="N86" s="5">
        <v>1</v>
      </c>
      <c r="O86" s="5">
        <v>0</v>
      </c>
      <c r="P86" s="5">
        <v>4</v>
      </c>
      <c r="Q86" s="5">
        <v>1</v>
      </c>
      <c r="R86" s="5">
        <v>0</v>
      </c>
      <c r="S86" s="5">
        <v>5</v>
      </c>
      <c r="T86" s="5">
        <v>0</v>
      </c>
      <c r="U86" s="25">
        <v>2</v>
      </c>
      <c r="V86" s="25">
        <v>2</v>
      </c>
      <c r="W86" s="25">
        <v>3</v>
      </c>
      <c r="X86" s="25">
        <v>4</v>
      </c>
      <c r="Y86" s="25">
        <v>5</v>
      </c>
      <c r="Z86" s="25">
        <v>2</v>
      </c>
      <c r="AA86" s="25">
        <v>6</v>
      </c>
      <c r="AB86" s="25">
        <v>4.5</v>
      </c>
      <c r="AC86" s="25">
        <v>6</v>
      </c>
      <c r="AD86" s="25">
        <v>4</v>
      </c>
      <c r="AE86" s="25">
        <v>6</v>
      </c>
      <c r="AF86" s="25">
        <v>3</v>
      </c>
    </row>
    <row r="87" spans="1:32" x14ac:dyDescent="0.25">
      <c r="A87" s="5" t="s">
        <v>2</v>
      </c>
      <c r="B87" s="5" t="s">
        <v>53</v>
      </c>
      <c r="C87" s="5">
        <v>2012</v>
      </c>
      <c r="D87" s="5">
        <v>0</v>
      </c>
      <c r="E87" s="5">
        <v>1</v>
      </c>
      <c r="F87" s="5">
        <v>0</v>
      </c>
      <c r="G87" s="5">
        <v>2</v>
      </c>
      <c r="H87" s="5">
        <v>2</v>
      </c>
      <c r="I87" s="5">
        <v>6</v>
      </c>
      <c r="J87" s="5">
        <v>5</v>
      </c>
      <c r="K87" s="5">
        <v>6</v>
      </c>
      <c r="L87" s="5">
        <v>0</v>
      </c>
      <c r="M87" s="5">
        <v>0</v>
      </c>
      <c r="N87" s="5">
        <v>0</v>
      </c>
      <c r="O87" s="5">
        <v>0</v>
      </c>
      <c r="P87" s="5">
        <v>4</v>
      </c>
      <c r="Q87" s="5">
        <v>1</v>
      </c>
      <c r="R87" s="5">
        <v>0</v>
      </c>
      <c r="S87" s="5">
        <v>5</v>
      </c>
      <c r="T87" s="5">
        <v>0</v>
      </c>
      <c r="U87" s="25">
        <v>2</v>
      </c>
      <c r="V87" s="25">
        <v>2</v>
      </c>
      <c r="W87" s="25">
        <v>3</v>
      </c>
      <c r="X87" s="25">
        <v>4</v>
      </c>
      <c r="Y87" s="25">
        <v>5</v>
      </c>
      <c r="Z87" s="25">
        <v>2</v>
      </c>
      <c r="AA87" s="25">
        <v>6</v>
      </c>
      <c r="AB87" s="25">
        <v>4.5</v>
      </c>
      <c r="AC87" s="25">
        <v>6</v>
      </c>
      <c r="AD87" s="25">
        <v>4</v>
      </c>
      <c r="AE87" s="25">
        <v>6</v>
      </c>
      <c r="AF87" s="25">
        <v>3</v>
      </c>
    </row>
    <row r="88" spans="1:32" x14ac:dyDescent="0.25">
      <c r="A88" s="5" t="s">
        <v>2</v>
      </c>
      <c r="B88" s="5" t="s">
        <v>53</v>
      </c>
      <c r="C88" s="5">
        <v>2013</v>
      </c>
      <c r="D88" s="5">
        <v>1</v>
      </c>
      <c r="E88" s="5">
        <v>1</v>
      </c>
      <c r="F88" s="5">
        <v>0</v>
      </c>
      <c r="G88" s="5">
        <v>2</v>
      </c>
      <c r="H88" s="5">
        <v>2</v>
      </c>
      <c r="I88" s="5">
        <v>6</v>
      </c>
      <c r="J88" s="5">
        <v>5</v>
      </c>
      <c r="K88" s="5">
        <v>6</v>
      </c>
      <c r="L88" s="5">
        <v>0</v>
      </c>
      <c r="M88" s="5">
        <v>0</v>
      </c>
      <c r="N88" s="5">
        <v>0</v>
      </c>
      <c r="O88" s="5">
        <v>0</v>
      </c>
      <c r="P88" s="5">
        <v>4</v>
      </c>
      <c r="Q88" s="5">
        <v>1</v>
      </c>
      <c r="R88" s="5">
        <v>0</v>
      </c>
      <c r="S88" s="5">
        <v>5</v>
      </c>
      <c r="T88" s="5">
        <v>0</v>
      </c>
      <c r="U88" s="25">
        <v>2</v>
      </c>
      <c r="V88" s="25">
        <v>2</v>
      </c>
      <c r="W88" s="25">
        <v>3</v>
      </c>
      <c r="X88" s="25">
        <v>4</v>
      </c>
      <c r="Y88" s="25">
        <v>5</v>
      </c>
      <c r="Z88" s="25">
        <v>2</v>
      </c>
      <c r="AA88" s="25">
        <v>6</v>
      </c>
      <c r="AB88" s="25">
        <v>4.5</v>
      </c>
      <c r="AC88" s="25">
        <v>6</v>
      </c>
      <c r="AD88" s="25">
        <v>4</v>
      </c>
      <c r="AE88" s="25">
        <v>6</v>
      </c>
      <c r="AF88" s="25">
        <v>3</v>
      </c>
    </row>
    <row r="89" spans="1:32" x14ac:dyDescent="0.25">
      <c r="A89" s="5" t="s">
        <v>3</v>
      </c>
      <c r="B89" s="5" t="s">
        <v>54</v>
      </c>
      <c r="C89" s="5">
        <v>1985</v>
      </c>
      <c r="D89" s="5">
        <v>0</v>
      </c>
      <c r="E89" s="5">
        <v>1</v>
      </c>
      <c r="F89" s="5">
        <v>0</v>
      </c>
      <c r="G89" s="5">
        <v>2</v>
      </c>
      <c r="H89" s="5">
        <v>0</v>
      </c>
      <c r="I89" s="5">
        <v>1</v>
      </c>
      <c r="J89" s="5">
        <v>2</v>
      </c>
      <c r="K89" s="5">
        <v>1</v>
      </c>
      <c r="L89" s="5">
        <v>0</v>
      </c>
      <c r="M89" s="5">
        <v>0</v>
      </c>
      <c r="N89" s="5">
        <v>1</v>
      </c>
      <c r="O89" s="5">
        <v>0</v>
      </c>
      <c r="R89" s="5">
        <v>2</v>
      </c>
      <c r="T89" s="5">
        <v>0</v>
      </c>
      <c r="U89" s="25">
        <v>0</v>
      </c>
      <c r="V89" s="25">
        <v>0</v>
      </c>
      <c r="W89" s="25">
        <v>0</v>
      </c>
      <c r="X89" s="25">
        <v>2</v>
      </c>
      <c r="Y89" s="25">
        <v>0</v>
      </c>
      <c r="AF89" s="25">
        <v>4</v>
      </c>
    </row>
    <row r="90" spans="1:32" x14ac:dyDescent="0.25">
      <c r="A90" s="5" t="s">
        <v>3</v>
      </c>
      <c r="B90" s="5" t="s">
        <v>54</v>
      </c>
      <c r="C90" s="5">
        <v>1986</v>
      </c>
      <c r="D90" s="5">
        <v>0</v>
      </c>
      <c r="E90" s="5">
        <v>1</v>
      </c>
      <c r="F90" s="5">
        <v>0</v>
      </c>
      <c r="G90" s="5">
        <v>2</v>
      </c>
      <c r="H90" s="5">
        <v>0</v>
      </c>
      <c r="I90" s="5">
        <v>1</v>
      </c>
      <c r="J90" s="5">
        <v>2</v>
      </c>
      <c r="K90" s="5">
        <v>1</v>
      </c>
      <c r="L90" s="5">
        <v>0</v>
      </c>
      <c r="M90" s="5">
        <v>0</v>
      </c>
      <c r="N90" s="5">
        <v>1</v>
      </c>
      <c r="O90" s="5">
        <v>0</v>
      </c>
      <c r="R90" s="5">
        <v>2</v>
      </c>
      <c r="T90" s="5">
        <v>0</v>
      </c>
      <c r="U90" s="25">
        <v>0</v>
      </c>
      <c r="V90" s="25">
        <v>0</v>
      </c>
      <c r="W90" s="25">
        <v>0</v>
      </c>
      <c r="X90" s="25">
        <v>2</v>
      </c>
      <c r="Y90" s="25">
        <v>0</v>
      </c>
      <c r="AF90" s="25">
        <v>4</v>
      </c>
    </row>
    <row r="91" spans="1:32" x14ac:dyDescent="0.25">
      <c r="A91" s="5" t="s">
        <v>3</v>
      </c>
      <c r="B91" s="5" t="s">
        <v>54</v>
      </c>
      <c r="C91" s="5">
        <v>1987</v>
      </c>
      <c r="D91" s="5">
        <v>0</v>
      </c>
      <c r="E91" s="5">
        <v>1</v>
      </c>
      <c r="F91" s="5">
        <v>0</v>
      </c>
      <c r="G91" s="5">
        <v>2</v>
      </c>
      <c r="H91" s="5">
        <v>0</v>
      </c>
      <c r="I91" s="5">
        <v>1</v>
      </c>
      <c r="J91" s="5">
        <v>2</v>
      </c>
      <c r="K91" s="5">
        <v>1</v>
      </c>
      <c r="L91" s="5">
        <v>0</v>
      </c>
      <c r="M91" s="5">
        <v>0</v>
      </c>
      <c r="N91" s="5">
        <v>1</v>
      </c>
      <c r="O91" s="5">
        <v>0</v>
      </c>
      <c r="R91" s="5">
        <v>2</v>
      </c>
      <c r="T91" s="5">
        <v>0</v>
      </c>
      <c r="U91" s="25">
        <v>0</v>
      </c>
      <c r="V91" s="25">
        <v>0</v>
      </c>
      <c r="W91" s="25">
        <v>0</v>
      </c>
      <c r="X91" s="25">
        <v>2</v>
      </c>
      <c r="Y91" s="25">
        <v>0</v>
      </c>
      <c r="AF91" s="25">
        <v>4</v>
      </c>
    </row>
    <row r="92" spans="1:32" x14ac:dyDescent="0.25">
      <c r="A92" s="5" t="s">
        <v>3</v>
      </c>
      <c r="B92" s="5" t="s">
        <v>54</v>
      </c>
      <c r="C92" s="5">
        <v>1988</v>
      </c>
      <c r="D92" s="5">
        <v>0</v>
      </c>
      <c r="E92" s="5">
        <v>1</v>
      </c>
      <c r="F92" s="5">
        <v>0</v>
      </c>
      <c r="G92" s="5">
        <v>2</v>
      </c>
      <c r="H92" s="5">
        <v>0</v>
      </c>
      <c r="I92" s="5">
        <v>1</v>
      </c>
      <c r="J92" s="5">
        <v>2</v>
      </c>
      <c r="K92" s="5">
        <v>1</v>
      </c>
      <c r="L92" s="5">
        <v>0</v>
      </c>
      <c r="M92" s="5">
        <v>0</v>
      </c>
      <c r="N92" s="5">
        <v>1</v>
      </c>
      <c r="O92" s="5">
        <v>0</v>
      </c>
      <c r="R92" s="5">
        <v>2</v>
      </c>
      <c r="T92" s="5">
        <v>0</v>
      </c>
      <c r="U92" s="25">
        <v>0</v>
      </c>
      <c r="V92" s="25">
        <v>0</v>
      </c>
      <c r="W92" s="25">
        <v>0</v>
      </c>
      <c r="X92" s="25">
        <v>2</v>
      </c>
      <c r="Y92" s="25">
        <v>0</v>
      </c>
      <c r="AF92" s="25">
        <v>4</v>
      </c>
    </row>
    <row r="93" spans="1:32" x14ac:dyDescent="0.25">
      <c r="A93" s="5" t="s">
        <v>3</v>
      </c>
      <c r="B93" s="5" t="s">
        <v>54</v>
      </c>
      <c r="C93" s="5">
        <v>1989</v>
      </c>
      <c r="D93" s="5">
        <v>0</v>
      </c>
      <c r="E93" s="5">
        <v>1</v>
      </c>
      <c r="F93" s="5">
        <v>0</v>
      </c>
      <c r="G93" s="5">
        <v>2</v>
      </c>
      <c r="H93" s="5">
        <v>0</v>
      </c>
      <c r="I93" s="5">
        <v>1</v>
      </c>
      <c r="J93" s="5">
        <v>2</v>
      </c>
      <c r="K93" s="5">
        <v>1</v>
      </c>
      <c r="L93" s="5">
        <v>0</v>
      </c>
      <c r="M93" s="5">
        <v>0</v>
      </c>
      <c r="N93" s="5">
        <v>1</v>
      </c>
      <c r="O93" s="5">
        <v>0</v>
      </c>
      <c r="R93" s="5">
        <v>2</v>
      </c>
      <c r="T93" s="5">
        <v>0</v>
      </c>
      <c r="U93" s="25">
        <v>0</v>
      </c>
      <c r="V93" s="25">
        <v>0</v>
      </c>
      <c r="W93" s="25">
        <v>0</v>
      </c>
      <c r="X93" s="25">
        <v>2</v>
      </c>
      <c r="Y93" s="25">
        <v>0</v>
      </c>
      <c r="AF93" s="25">
        <v>4</v>
      </c>
    </row>
    <row r="94" spans="1:32" x14ac:dyDescent="0.25">
      <c r="A94" s="5" t="s">
        <v>3</v>
      </c>
      <c r="B94" s="5" t="s">
        <v>54</v>
      </c>
      <c r="C94" s="5">
        <v>1990</v>
      </c>
      <c r="D94" s="5">
        <v>0</v>
      </c>
      <c r="E94" s="5">
        <v>1</v>
      </c>
      <c r="F94" s="5">
        <v>0</v>
      </c>
      <c r="G94" s="5">
        <v>2</v>
      </c>
      <c r="H94" s="5">
        <v>0</v>
      </c>
      <c r="I94" s="5">
        <v>1</v>
      </c>
      <c r="J94" s="5">
        <v>2</v>
      </c>
      <c r="K94" s="5">
        <v>1</v>
      </c>
      <c r="L94" s="5">
        <v>0</v>
      </c>
      <c r="M94" s="5">
        <v>0</v>
      </c>
      <c r="N94" s="5">
        <v>1</v>
      </c>
      <c r="O94" s="5">
        <v>0</v>
      </c>
      <c r="R94" s="5">
        <v>2</v>
      </c>
      <c r="T94" s="5">
        <v>0</v>
      </c>
      <c r="U94" s="25">
        <v>0</v>
      </c>
      <c r="V94" s="25">
        <v>0</v>
      </c>
      <c r="W94" s="25">
        <v>0</v>
      </c>
      <c r="X94" s="25">
        <v>2</v>
      </c>
      <c r="Y94" s="25">
        <v>0</v>
      </c>
      <c r="AF94" s="25">
        <v>4</v>
      </c>
    </row>
    <row r="95" spans="1:32" x14ac:dyDescent="0.25">
      <c r="A95" s="5" t="s">
        <v>3</v>
      </c>
      <c r="B95" s="5" t="s">
        <v>54</v>
      </c>
      <c r="C95" s="5">
        <v>1991</v>
      </c>
      <c r="D95" s="5">
        <v>0</v>
      </c>
      <c r="E95" s="5">
        <v>1</v>
      </c>
      <c r="F95" s="5">
        <v>0</v>
      </c>
      <c r="G95" s="5">
        <v>2</v>
      </c>
      <c r="H95" s="5">
        <v>0</v>
      </c>
      <c r="I95" s="5">
        <v>1</v>
      </c>
      <c r="J95" s="5">
        <v>2</v>
      </c>
      <c r="K95" s="5">
        <v>1</v>
      </c>
      <c r="L95" s="5">
        <v>0</v>
      </c>
      <c r="M95" s="5">
        <v>0</v>
      </c>
      <c r="N95" s="5">
        <v>1</v>
      </c>
      <c r="O95" s="5">
        <v>0</v>
      </c>
      <c r="R95" s="5">
        <v>2</v>
      </c>
      <c r="T95" s="5">
        <v>0</v>
      </c>
      <c r="U95" s="25">
        <v>0</v>
      </c>
      <c r="V95" s="25">
        <v>0</v>
      </c>
      <c r="W95" s="25">
        <v>0</v>
      </c>
      <c r="X95" s="25">
        <v>2</v>
      </c>
      <c r="Y95" s="25">
        <v>0</v>
      </c>
      <c r="AF95" s="25">
        <v>4</v>
      </c>
    </row>
    <row r="96" spans="1:32" x14ac:dyDescent="0.25">
      <c r="A96" s="5" t="s">
        <v>3</v>
      </c>
      <c r="B96" s="5" t="s">
        <v>54</v>
      </c>
      <c r="C96" s="5">
        <v>1992</v>
      </c>
      <c r="D96" s="5">
        <v>0</v>
      </c>
      <c r="E96" s="5">
        <v>1</v>
      </c>
      <c r="F96" s="5">
        <v>0</v>
      </c>
      <c r="G96" s="5">
        <v>2</v>
      </c>
      <c r="H96" s="5">
        <v>0</v>
      </c>
      <c r="I96" s="5">
        <v>1</v>
      </c>
      <c r="J96" s="5">
        <v>2</v>
      </c>
      <c r="K96" s="5">
        <v>1</v>
      </c>
      <c r="L96" s="5">
        <v>0</v>
      </c>
      <c r="M96" s="5">
        <v>0</v>
      </c>
      <c r="N96" s="5">
        <v>1</v>
      </c>
      <c r="O96" s="5">
        <v>0</v>
      </c>
      <c r="R96" s="5">
        <v>2</v>
      </c>
      <c r="T96" s="5">
        <v>0</v>
      </c>
      <c r="U96" s="25">
        <v>0</v>
      </c>
      <c r="V96" s="25">
        <v>0</v>
      </c>
      <c r="W96" s="25">
        <v>0</v>
      </c>
      <c r="X96" s="25">
        <v>2</v>
      </c>
      <c r="Y96" s="25">
        <v>0</v>
      </c>
      <c r="AF96" s="25">
        <v>4</v>
      </c>
    </row>
    <row r="97" spans="1:32" x14ac:dyDescent="0.25">
      <c r="A97" s="5" t="s">
        <v>3</v>
      </c>
      <c r="B97" s="5" t="s">
        <v>54</v>
      </c>
      <c r="C97" s="5">
        <v>1993</v>
      </c>
      <c r="D97" s="5">
        <v>0</v>
      </c>
      <c r="E97" s="5">
        <v>1</v>
      </c>
      <c r="F97" s="5">
        <v>0</v>
      </c>
      <c r="G97" s="5">
        <v>2</v>
      </c>
      <c r="H97" s="5">
        <v>0</v>
      </c>
      <c r="I97" s="5">
        <v>1</v>
      </c>
      <c r="J97" s="5">
        <v>2</v>
      </c>
      <c r="K97" s="5">
        <v>1</v>
      </c>
      <c r="L97" s="5">
        <v>0</v>
      </c>
      <c r="M97" s="5">
        <v>0</v>
      </c>
      <c r="N97" s="5">
        <v>1</v>
      </c>
      <c r="O97" s="5">
        <v>0</v>
      </c>
      <c r="R97" s="5">
        <v>2</v>
      </c>
      <c r="T97" s="5">
        <v>0</v>
      </c>
      <c r="U97" s="25">
        <v>0</v>
      </c>
      <c r="V97" s="25">
        <v>0</v>
      </c>
      <c r="W97" s="25">
        <v>0</v>
      </c>
      <c r="X97" s="25">
        <v>2</v>
      </c>
      <c r="Y97" s="25">
        <v>0</v>
      </c>
      <c r="AF97" s="25">
        <v>4</v>
      </c>
    </row>
    <row r="98" spans="1:32" x14ac:dyDescent="0.25">
      <c r="A98" s="5" t="s">
        <v>3</v>
      </c>
      <c r="B98" s="5" t="s">
        <v>54</v>
      </c>
      <c r="C98" s="5">
        <v>1994</v>
      </c>
      <c r="D98" s="5">
        <v>0</v>
      </c>
      <c r="E98" s="5">
        <v>1</v>
      </c>
      <c r="F98" s="5">
        <v>0</v>
      </c>
      <c r="G98" s="5">
        <v>2</v>
      </c>
      <c r="H98" s="5">
        <v>0</v>
      </c>
      <c r="I98" s="5">
        <v>1</v>
      </c>
      <c r="J98" s="5">
        <v>2</v>
      </c>
      <c r="K98" s="5">
        <v>1</v>
      </c>
      <c r="L98" s="5">
        <v>0</v>
      </c>
      <c r="M98" s="5">
        <v>0</v>
      </c>
      <c r="N98" s="5">
        <v>1</v>
      </c>
      <c r="O98" s="5">
        <v>0</v>
      </c>
      <c r="R98" s="5">
        <v>2</v>
      </c>
      <c r="T98" s="5">
        <v>0</v>
      </c>
      <c r="U98" s="25">
        <v>0</v>
      </c>
      <c r="V98" s="25">
        <v>0</v>
      </c>
      <c r="W98" s="25">
        <v>0</v>
      </c>
      <c r="X98" s="25">
        <v>2</v>
      </c>
      <c r="Y98" s="25">
        <v>0</v>
      </c>
      <c r="AF98" s="25">
        <v>4</v>
      </c>
    </row>
    <row r="99" spans="1:32" x14ac:dyDescent="0.25">
      <c r="A99" s="5" t="s">
        <v>3</v>
      </c>
      <c r="B99" s="5" t="s">
        <v>54</v>
      </c>
      <c r="C99" s="5">
        <v>1995</v>
      </c>
      <c r="D99" s="5">
        <v>0</v>
      </c>
      <c r="E99" s="5">
        <v>1</v>
      </c>
      <c r="F99" s="5">
        <v>0</v>
      </c>
      <c r="G99" s="5">
        <v>2</v>
      </c>
      <c r="H99" s="5">
        <v>0</v>
      </c>
      <c r="I99" s="5">
        <v>1</v>
      </c>
      <c r="J99" s="5">
        <v>2</v>
      </c>
      <c r="K99" s="5">
        <v>1</v>
      </c>
      <c r="L99" s="5">
        <v>0</v>
      </c>
      <c r="M99" s="5">
        <v>0</v>
      </c>
      <c r="N99" s="5">
        <v>1</v>
      </c>
      <c r="O99" s="5">
        <v>0</v>
      </c>
      <c r="R99" s="5">
        <v>2</v>
      </c>
      <c r="T99" s="5">
        <v>0</v>
      </c>
      <c r="U99" s="25">
        <v>0</v>
      </c>
      <c r="V99" s="25">
        <v>0</v>
      </c>
      <c r="W99" s="25">
        <v>0</v>
      </c>
      <c r="X99" s="25">
        <v>2</v>
      </c>
      <c r="Y99" s="25">
        <v>0</v>
      </c>
      <c r="AF99" s="25">
        <v>4</v>
      </c>
    </row>
    <row r="100" spans="1:32" x14ac:dyDescent="0.25">
      <c r="A100" s="5" t="s">
        <v>3</v>
      </c>
      <c r="B100" s="5" t="s">
        <v>54</v>
      </c>
      <c r="C100" s="5">
        <v>1996</v>
      </c>
      <c r="D100" s="5">
        <v>0</v>
      </c>
      <c r="E100" s="5">
        <v>1</v>
      </c>
      <c r="F100" s="5">
        <v>0</v>
      </c>
      <c r="G100" s="5">
        <v>2</v>
      </c>
      <c r="H100" s="5">
        <v>0</v>
      </c>
      <c r="I100" s="5">
        <v>1</v>
      </c>
      <c r="J100" s="5">
        <v>2</v>
      </c>
      <c r="K100" s="5">
        <v>1</v>
      </c>
      <c r="L100" s="5">
        <v>0</v>
      </c>
      <c r="M100" s="5">
        <v>0</v>
      </c>
      <c r="N100" s="5">
        <v>1</v>
      </c>
      <c r="O100" s="5">
        <v>0</v>
      </c>
      <c r="R100" s="5">
        <v>2</v>
      </c>
      <c r="T100" s="5">
        <v>0</v>
      </c>
      <c r="U100" s="25">
        <v>0</v>
      </c>
      <c r="V100" s="25">
        <v>0</v>
      </c>
      <c r="W100" s="25">
        <v>0</v>
      </c>
      <c r="X100" s="25">
        <v>2</v>
      </c>
      <c r="Y100" s="25">
        <v>0</v>
      </c>
      <c r="AF100" s="25">
        <v>4</v>
      </c>
    </row>
    <row r="101" spans="1:32" x14ac:dyDescent="0.25">
      <c r="A101" s="5" t="s">
        <v>3</v>
      </c>
      <c r="B101" s="5" t="s">
        <v>54</v>
      </c>
      <c r="C101" s="5">
        <v>1997</v>
      </c>
      <c r="D101" s="5">
        <v>0</v>
      </c>
      <c r="E101" s="5">
        <v>1</v>
      </c>
      <c r="F101" s="5">
        <v>0</v>
      </c>
      <c r="G101" s="5">
        <v>2</v>
      </c>
      <c r="H101" s="5">
        <v>0</v>
      </c>
      <c r="I101" s="5">
        <v>1</v>
      </c>
      <c r="J101" s="5">
        <v>2</v>
      </c>
      <c r="K101" s="5">
        <v>1</v>
      </c>
      <c r="L101" s="5">
        <v>0</v>
      </c>
      <c r="M101" s="5">
        <v>0</v>
      </c>
      <c r="N101" s="5">
        <v>1</v>
      </c>
      <c r="O101" s="5">
        <v>0</v>
      </c>
      <c r="R101" s="5">
        <v>2</v>
      </c>
      <c r="T101" s="5">
        <v>0</v>
      </c>
      <c r="U101" s="25">
        <v>0</v>
      </c>
      <c r="V101" s="25">
        <v>0</v>
      </c>
      <c r="W101" s="25">
        <v>0</v>
      </c>
      <c r="X101" s="25">
        <v>2</v>
      </c>
      <c r="Y101" s="25">
        <v>0</v>
      </c>
      <c r="AF101" s="25">
        <v>4</v>
      </c>
    </row>
    <row r="102" spans="1:32" x14ac:dyDescent="0.25">
      <c r="A102" s="5" t="s">
        <v>3</v>
      </c>
      <c r="B102" s="5" t="s">
        <v>54</v>
      </c>
      <c r="C102" s="5">
        <v>1998</v>
      </c>
      <c r="D102" s="5">
        <v>0</v>
      </c>
      <c r="E102" s="5">
        <v>1</v>
      </c>
      <c r="F102" s="5">
        <v>0</v>
      </c>
      <c r="G102" s="5">
        <v>2</v>
      </c>
      <c r="H102" s="5">
        <v>0</v>
      </c>
      <c r="I102" s="5">
        <v>1</v>
      </c>
      <c r="J102" s="5">
        <v>2</v>
      </c>
      <c r="K102" s="5">
        <v>1</v>
      </c>
      <c r="L102" s="5">
        <v>0</v>
      </c>
      <c r="M102" s="5">
        <v>0</v>
      </c>
      <c r="N102" s="5">
        <v>1</v>
      </c>
      <c r="O102" s="5">
        <v>0</v>
      </c>
      <c r="R102" s="5">
        <v>2</v>
      </c>
      <c r="T102" s="5">
        <v>0</v>
      </c>
      <c r="U102" s="25">
        <v>0</v>
      </c>
      <c r="V102" s="25">
        <v>0</v>
      </c>
      <c r="W102" s="25">
        <v>0</v>
      </c>
      <c r="X102" s="25">
        <v>2</v>
      </c>
      <c r="Y102" s="25">
        <v>0</v>
      </c>
      <c r="AB102" s="25">
        <v>2.7450000000000001</v>
      </c>
      <c r="AC102" s="25">
        <v>4.29</v>
      </c>
      <c r="AD102" s="25">
        <v>4</v>
      </c>
      <c r="AE102" s="25">
        <v>0.84</v>
      </c>
      <c r="AF102" s="25">
        <v>4</v>
      </c>
    </row>
    <row r="103" spans="1:32" x14ac:dyDescent="0.25">
      <c r="A103" s="5" t="s">
        <v>3</v>
      </c>
      <c r="B103" s="5" t="s">
        <v>54</v>
      </c>
      <c r="C103" s="5">
        <v>1999</v>
      </c>
      <c r="D103" s="5">
        <v>0</v>
      </c>
      <c r="E103" s="5">
        <v>1</v>
      </c>
      <c r="F103" s="5">
        <v>0</v>
      </c>
      <c r="G103" s="5">
        <v>2</v>
      </c>
      <c r="H103" s="5">
        <v>0</v>
      </c>
      <c r="I103" s="5">
        <v>1</v>
      </c>
      <c r="J103" s="5">
        <v>2</v>
      </c>
      <c r="K103" s="5">
        <v>1</v>
      </c>
      <c r="L103" s="5">
        <v>0</v>
      </c>
      <c r="M103" s="5">
        <v>0</v>
      </c>
      <c r="N103" s="5">
        <v>1</v>
      </c>
      <c r="O103" s="5">
        <v>0</v>
      </c>
      <c r="R103" s="5">
        <v>2</v>
      </c>
      <c r="T103" s="5">
        <v>0</v>
      </c>
      <c r="U103" s="25">
        <v>0</v>
      </c>
      <c r="V103" s="25">
        <v>0</v>
      </c>
      <c r="W103" s="25">
        <v>0</v>
      </c>
      <c r="X103" s="25">
        <v>2</v>
      </c>
      <c r="Y103" s="25">
        <v>0</v>
      </c>
      <c r="AB103" s="25">
        <v>2.7450000000000001</v>
      </c>
      <c r="AC103" s="25">
        <v>4.29</v>
      </c>
      <c r="AD103" s="25">
        <v>4</v>
      </c>
      <c r="AE103" s="25">
        <v>0.84</v>
      </c>
      <c r="AF103" s="25">
        <v>4</v>
      </c>
    </row>
    <row r="104" spans="1:32" x14ac:dyDescent="0.25">
      <c r="A104" s="5" t="s">
        <v>3</v>
      </c>
      <c r="B104" s="5" t="s">
        <v>54</v>
      </c>
      <c r="C104" s="5">
        <v>2000</v>
      </c>
      <c r="D104" s="5">
        <v>0</v>
      </c>
      <c r="E104" s="5">
        <v>1</v>
      </c>
      <c r="F104" s="5">
        <v>0</v>
      </c>
      <c r="G104" s="5">
        <v>2</v>
      </c>
      <c r="H104" s="5">
        <v>0</v>
      </c>
      <c r="I104" s="5">
        <v>1</v>
      </c>
      <c r="J104" s="5">
        <v>2</v>
      </c>
      <c r="K104" s="5">
        <v>1</v>
      </c>
      <c r="L104" s="5">
        <v>0</v>
      </c>
      <c r="M104" s="5">
        <v>0</v>
      </c>
      <c r="N104" s="5">
        <v>1</v>
      </c>
      <c r="O104" s="5">
        <v>0</v>
      </c>
      <c r="R104" s="5">
        <v>2</v>
      </c>
      <c r="T104" s="5">
        <v>0</v>
      </c>
      <c r="U104" s="25">
        <v>0</v>
      </c>
      <c r="V104" s="25">
        <v>0</v>
      </c>
      <c r="W104" s="25">
        <v>0</v>
      </c>
      <c r="X104" s="25">
        <v>2</v>
      </c>
      <c r="Y104" s="25">
        <v>0</v>
      </c>
      <c r="AB104" s="25">
        <v>2.7450000000000001</v>
      </c>
      <c r="AC104" s="25">
        <v>4.29</v>
      </c>
      <c r="AD104" s="25">
        <v>4</v>
      </c>
      <c r="AE104" s="25">
        <v>0.84</v>
      </c>
      <c r="AF104" s="25">
        <v>4</v>
      </c>
    </row>
    <row r="105" spans="1:32" x14ac:dyDescent="0.25">
      <c r="A105" s="5" t="s">
        <v>3</v>
      </c>
      <c r="B105" s="5" t="s">
        <v>54</v>
      </c>
      <c r="C105" s="5">
        <v>2001</v>
      </c>
      <c r="D105" s="5">
        <v>0</v>
      </c>
      <c r="E105" s="5">
        <v>1</v>
      </c>
      <c r="F105" s="5">
        <v>0</v>
      </c>
      <c r="G105" s="5">
        <v>2</v>
      </c>
      <c r="H105" s="5">
        <v>0</v>
      </c>
      <c r="I105" s="5">
        <v>1</v>
      </c>
      <c r="J105" s="5">
        <v>2</v>
      </c>
      <c r="K105" s="5">
        <v>1</v>
      </c>
      <c r="L105" s="5">
        <v>0</v>
      </c>
      <c r="M105" s="5">
        <v>0</v>
      </c>
      <c r="N105" s="5">
        <v>1</v>
      </c>
      <c r="O105" s="5">
        <v>0</v>
      </c>
      <c r="R105" s="5">
        <v>2</v>
      </c>
      <c r="T105" s="5">
        <v>0</v>
      </c>
      <c r="U105" s="25">
        <v>0</v>
      </c>
      <c r="V105" s="25">
        <v>0</v>
      </c>
      <c r="W105" s="25">
        <v>0</v>
      </c>
      <c r="X105" s="25">
        <v>2</v>
      </c>
      <c r="Y105" s="25">
        <v>0</v>
      </c>
      <c r="AB105" s="25">
        <v>2.7450000000000001</v>
      </c>
      <c r="AC105" s="25">
        <v>4.29</v>
      </c>
      <c r="AD105" s="25">
        <v>4</v>
      </c>
      <c r="AE105" s="25">
        <v>0.84</v>
      </c>
      <c r="AF105" s="25">
        <v>4</v>
      </c>
    </row>
    <row r="106" spans="1:32" x14ac:dyDescent="0.25">
      <c r="A106" s="5" t="s">
        <v>3</v>
      </c>
      <c r="B106" s="5" t="s">
        <v>54</v>
      </c>
      <c r="C106" s="5">
        <v>2002</v>
      </c>
      <c r="D106" s="5">
        <v>0</v>
      </c>
      <c r="E106" s="5">
        <v>1</v>
      </c>
      <c r="F106" s="5">
        <v>0</v>
      </c>
      <c r="G106" s="5">
        <v>2</v>
      </c>
      <c r="H106" s="5">
        <v>0</v>
      </c>
      <c r="I106" s="5">
        <v>1</v>
      </c>
      <c r="J106" s="5">
        <v>2</v>
      </c>
      <c r="K106" s="5">
        <v>1</v>
      </c>
      <c r="L106" s="5">
        <v>0</v>
      </c>
      <c r="M106" s="5">
        <v>0</v>
      </c>
      <c r="N106" s="5">
        <v>1</v>
      </c>
      <c r="O106" s="5">
        <v>0</v>
      </c>
      <c r="R106" s="5">
        <v>2</v>
      </c>
      <c r="T106" s="5">
        <v>0</v>
      </c>
      <c r="U106" s="25">
        <v>0</v>
      </c>
      <c r="V106" s="25">
        <v>0</v>
      </c>
      <c r="W106" s="25">
        <v>0</v>
      </c>
      <c r="X106" s="25">
        <v>2</v>
      </c>
      <c r="Y106" s="25">
        <v>0</v>
      </c>
      <c r="AB106" s="25">
        <v>2.7450000000000001</v>
      </c>
      <c r="AC106" s="25">
        <v>4.29</v>
      </c>
      <c r="AD106" s="25">
        <v>4</v>
      </c>
      <c r="AE106" s="25">
        <v>0.84</v>
      </c>
      <c r="AF106" s="25">
        <v>4</v>
      </c>
    </row>
    <row r="107" spans="1:32" x14ac:dyDescent="0.25">
      <c r="A107" s="5" t="s">
        <v>3</v>
      </c>
      <c r="B107" s="5" t="s">
        <v>54</v>
      </c>
      <c r="C107" s="5">
        <v>2003</v>
      </c>
      <c r="D107" s="5">
        <v>0</v>
      </c>
      <c r="E107" s="5">
        <v>1</v>
      </c>
      <c r="F107" s="5">
        <v>0</v>
      </c>
      <c r="G107" s="5">
        <v>2</v>
      </c>
      <c r="H107" s="5">
        <v>0</v>
      </c>
      <c r="I107" s="5">
        <v>1</v>
      </c>
      <c r="J107" s="5">
        <v>2</v>
      </c>
      <c r="K107" s="5">
        <v>1</v>
      </c>
      <c r="L107" s="5">
        <v>0</v>
      </c>
      <c r="M107" s="5">
        <v>0</v>
      </c>
      <c r="N107" s="5">
        <v>1</v>
      </c>
      <c r="O107" s="5">
        <v>0</v>
      </c>
      <c r="R107" s="5">
        <v>2</v>
      </c>
      <c r="T107" s="5">
        <v>0</v>
      </c>
      <c r="U107" s="25">
        <v>0</v>
      </c>
      <c r="V107" s="25">
        <v>0</v>
      </c>
      <c r="W107" s="25">
        <v>0</v>
      </c>
      <c r="X107" s="25">
        <v>2</v>
      </c>
      <c r="Y107" s="25">
        <v>0</v>
      </c>
      <c r="AB107" s="25">
        <v>2.7450000000000001</v>
      </c>
      <c r="AC107" s="25">
        <v>4.29</v>
      </c>
      <c r="AD107" s="25">
        <v>4</v>
      </c>
      <c r="AE107" s="25">
        <v>0.84</v>
      </c>
      <c r="AF107" s="25">
        <v>4</v>
      </c>
    </row>
    <row r="108" spans="1:32" x14ac:dyDescent="0.25">
      <c r="A108" s="5" t="s">
        <v>3</v>
      </c>
      <c r="B108" s="5" t="s">
        <v>54</v>
      </c>
      <c r="C108" s="5">
        <v>2004</v>
      </c>
      <c r="D108" s="5">
        <v>0</v>
      </c>
      <c r="E108" s="5">
        <v>1</v>
      </c>
      <c r="F108" s="5">
        <v>0</v>
      </c>
      <c r="G108" s="5">
        <v>2</v>
      </c>
      <c r="H108" s="5">
        <v>0</v>
      </c>
      <c r="I108" s="5">
        <v>1</v>
      </c>
      <c r="J108" s="5">
        <v>2</v>
      </c>
      <c r="K108" s="5">
        <v>1</v>
      </c>
      <c r="L108" s="5">
        <v>0</v>
      </c>
      <c r="M108" s="5">
        <v>0</v>
      </c>
      <c r="N108" s="5">
        <v>1</v>
      </c>
      <c r="O108" s="5">
        <v>0</v>
      </c>
      <c r="R108" s="5">
        <v>2</v>
      </c>
      <c r="T108" s="5">
        <v>0</v>
      </c>
      <c r="U108" s="25">
        <v>0</v>
      </c>
      <c r="V108" s="25">
        <v>0</v>
      </c>
      <c r="W108" s="25">
        <v>0</v>
      </c>
      <c r="X108" s="25">
        <v>2</v>
      </c>
      <c r="Y108" s="25">
        <v>0</v>
      </c>
      <c r="AB108" s="25">
        <v>2.7450000000000001</v>
      </c>
      <c r="AC108" s="25">
        <v>4.29</v>
      </c>
      <c r="AD108" s="25">
        <v>4</v>
      </c>
      <c r="AE108" s="25">
        <v>0.84</v>
      </c>
      <c r="AF108" s="25">
        <v>4</v>
      </c>
    </row>
    <row r="109" spans="1:32" x14ac:dyDescent="0.25">
      <c r="A109" s="5" t="s">
        <v>3</v>
      </c>
      <c r="B109" s="5" t="s">
        <v>54</v>
      </c>
      <c r="C109" s="5">
        <v>2005</v>
      </c>
      <c r="D109" s="5">
        <v>0</v>
      </c>
      <c r="E109" s="5">
        <v>1</v>
      </c>
      <c r="F109" s="5">
        <v>0</v>
      </c>
      <c r="G109" s="5">
        <v>2</v>
      </c>
      <c r="H109" s="5">
        <v>0</v>
      </c>
      <c r="I109" s="5">
        <v>1</v>
      </c>
      <c r="J109" s="5">
        <v>2</v>
      </c>
      <c r="K109" s="5">
        <v>1</v>
      </c>
      <c r="L109" s="5">
        <v>0</v>
      </c>
      <c r="M109" s="5">
        <v>0</v>
      </c>
      <c r="N109" s="5">
        <v>1</v>
      </c>
      <c r="O109" s="5">
        <v>0</v>
      </c>
      <c r="R109" s="5">
        <v>2</v>
      </c>
      <c r="T109" s="5">
        <v>0</v>
      </c>
      <c r="U109" s="25">
        <v>0</v>
      </c>
      <c r="V109" s="25">
        <v>0</v>
      </c>
      <c r="W109" s="25">
        <v>0</v>
      </c>
      <c r="X109" s="25">
        <v>2</v>
      </c>
      <c r="Y109" s="25">
        <v>0</v>
      </c>
      <c r="AB109" s="25">
        <v>2.7450000000000001</v>
      </c>
      <c r="AC109" s="25">
        <v>4.29</v>
      </c>
      <c r="AD109" s="25">
        <v>4</v>
      </c>
      <c r="AE109" s="25">
        <v>0.84</v>
      </c>
      <c r="AF109" s="25">
        <v>4</v>
      </c>
    </row>
    <row r="110" spans="1:32" x14ac:dyDescent="0.25">
      <c r="A110" s="5" t="s">
        <v>3</v>
      </c>
      <c r="B110" s="5" t="s">
        <v>54</v>
      </c>
      <c r="C110" s="5">
        <v>2006</v>
      </c>
      <c r="D110" s="5">
        <v>0</v>
      </c>
      <c r="E110" s="5">
        <v>1</v>
      </c>
      <c r="F110" s="5">
        <v>0</v>
      </c>
      <c r="G110" s="5">
        <v>2</v>
      </c>
      <c r="H110" s="5">
        <v>0</v>
      </c>
      <c r="I110" s="5">
        <v>1</v>
      </c>
      <c r="J110" s="5">
        <v>2</v>
      </c>
      <c r="K110" s="5">
        <v>1</v>
      </c>
      <c r="L110" s="5">
        <v>0</v>
      </c>
      <c r="M110" s="5">
        <v>0</v>
      </c>
      <c r="N110" s="5">
        <v>1</v>
      </c>
      <c r="O110" s="5">
        <v>0</v>
      </c>
      <c r="R110" s="5">
        <v>2</v>
      </c>
      <c r="T110" s="5">
        <v>0</v>
      </c>
      <c r="U110" s="25">
        <v>0</v>
      </c>
      <c r="V110" s="25">
        <v>0</v>
      </c>
      <c r="W110" s="25">
        <v>0</v>
      </c>
      <c r="X110" s="25">
        <v>2</v>
      </c>
      <c r="Y110" s="25">
        <v>0</v>
      </c>
      <c r="AB110" s="25">
        <v>2.7450000000000001</v>
      </c>
      <c r="AC110" s="25">
        <v>4.29</v>
      </c>
      <c r="AD110" s="25">
        <v>4</v>
      </c>
      <c r="AE110" s="25">
        <v>0.84</v>
      </c>
      <c r="AF110" s="25">
        <v>4</v>
      </c>
    </row>
    <row r="111" spans="1:32" x14ac:dyDescent="0.25">
      <c r="A111" s="5" t="s">
        <v>3</v>
      </c>
      <c r="B111" s="5" t="s">
        <v>54</v>
      </c>
      <c r="C111" s="5">
        <v>2007</v>
      </c>
      <c r="D111" s="5">
        <v>0</v>
      </c>
      <c r="E111" s="5">
        <v>1</v>
      </c>
      <c r="F111" s="5">
        <v>0</v>
      </c>
      <c r="G111" s="5">
        <v>2</v>
      </c>
      <c r="H111" s="5">
        <v>0</v>
      </c>
      <c r="I111" s="5">
        <v>1</v>
      </c>
      <c r="J111" s="5">
        <v>2</v>
      </c>
      <c r="K111" s="5">
        <v>1</v>
      </c>
      <c r="L111" s="5">
        <v>0</v>
      </c>
      <c r="M111" s="5">
        <v>0</v>
      </c>
      <c r="N111" s="5">
        <v>1</v>
      </c>
      <c r="O111" s="5">
        <v>0</v>
      </c>
      <c r="R111" s="5">
        <v>2</v>
      </c>
      <c r="T111" s="5">
        <v>0</v>
      </c>
      <c r="U111" s="25">
        <v>0</v>
      </c>
      <c r="V111" s="25">
        <v>0</v>
      </c>
      <c r="W111" s="25">
        <v>0</v>
      </c>
      <c r="X111" s="25">
        <v>2</v>
      </c>
      <c r="Y111" s="25">
        <v>0</v>
      </c>
      <c r="AB111" s="25">
        <v>2.7450000000000001</v>
      </c>
      <c r="AC111" s="25">
        <v>4.29</v>
      </c>
      <c r="AD111" s="25">
        <v>4</v>
      </c>
      <c r="AE111" s="25">
        <v>0.84</v>
      </c>
      <c r="AF111" s="25">
        <v>4</v>
      </c>
    </row>
    <row r="112" spans="1:32" x14ac:dyDescent="0.25">
      <c r="A112" s="5" t="s">
        <v>3</v>
      </c>
      <c r="B112" s="5" t="s">
        <v>54</v>
      </c>
      <c r="C112" s="5">
        <v>2008</v>
      </c>
      <c r="D112" s="5">
        <v>0</v>
      </c>
      <c r="E112" s="5">
        <v>1</v>
      </c>
      <c r="F112" s="5">
        <v>0</v>
      </c>
      <c r="G112" s="5">
        <v>2</v>
      </c>
      <c r="H112" s="5">
        <v>0</v>
      </c>
      <c r="I112" s="5">
        <v>1</v>
      </c>
      <c r="J112" s="5">
        <v>2</v>
      </c>
      <c r="K112" s="5">
        <v>1</v>
      </c>
      <c r="L112" s="5">
        <v>0</v>
      </c>
      <c r="M112" s="5">
        <v>0</v>
      </c>
      <c r="N112" s="5">
        <v>1</v>
      </c>
      <c r="O112" s="5">
        <v>0</v>
      </c>
      <c r="R112" s="5">
        <v>2</v>
      </c>
      <c r="S112" s="5">
        <v>1</v>
      </c>
      <c r="T112" s="5">
        <v>0</v>
      </c>
      <c r="U112" s="25">
        <v>0</v>
      </c>
      <c r="V112" s="25">
        <v>0</v>
      </c>
      <c r="W112" s="25">
        <v>0</v>
      </c>
      <c r="X112" s="25">
        <v>2</v>
      </c>
      <c r="Y112" s="25">
        <v>0</v>
      </c>
      <c r="Z112" s="25">
        <v>0.52</v>
      </c>
      <c r="AA112" s="25">
        <v>0</v>
      </c>
      <c r="AB112" s="25">
        <v>2.7450000000000001</v>
      </c>
      <c r="AC112" s="25">
        <v>4.29</v>
      </c>
      <c r="AD112" s="25">
        <v>4</v>
      </c>
      <c r="AE112" s="25">
        <v>0.84</v>
      </c>
      <c r="AF112" s="25">
        <v>4</v>
      </c>
    </row>
    <row r="113" spans="1:32" x14ac:dyDescent="0.25">
      <c r="A113" s="5" t="s">
        <v>3</v>
      </c>
      <c r="B113" s="5" t="s">
        <v>54</v>
      </c>
      <c r="C113" s="5">
        <v>2009</v>
      </c>
      <c r="D113" s="5">
        <v>0</v>
      </c>
      <c r="E113" s="5">
        <v>1</v>
      </c>
      <c r="F113" s="5">
        <v>0</v>
      </c>
      <c r="G113" s="5">
        <v>2</v>
      </c>
      <c r="H113" s="5">
        <v>0</v>
      </c>
      <c r="I113" s="5">
        <v>1</v>
      </c>
      <c r="J113" s="5">
        <v>2</v>
      </c>
      <c r="K113" s="5">
        <v>1</v>
      </c>
      <c r="L113" s="5">
        <v>0</v>
      </c>
      <c r="M113" s="5">
        <v>0</v>
      </c>
      <c r="N113" s="5">
        <v>1</v>
      </c>
      <c r="O113" s="5">
        <v>0</v>
      </c>
      <c r="R113" s="5">
        <v>2</v>
      </c>
      <c r="S113" s="5">
        <v>1</v>
      </c>
      <c r="T113" s="5">
        <v>0</v>
      </c>
      <c r="U113" s="25">
        <v>0</v>
      </c>
      <c r="V113" s="25">
        <v>0</v>
      </c>
      <c r="W113" s="25">
        <v>0</v>
      </c>
      <c r="X113" s="25">
        <v>2</v>
      </c>
      <c r="Y113" s="25">
        <v>0</v>
      </c>
      <c r="Z113" s="25">
        <v>0.52</v>
      </c>
      <c r="AA113" s="25">
        <v>0</v>
      </c>
      <c r="AB113" s="25">
        <v>2.7450000000000001</v>
      </c>
      <c r="AC113" s="25">
        <v>4.29</v>
      </c>
      <c r="AD113" s="25">
        <v>4</v>
      </c>
      <c r="AE113" s="25">
        <v>0.84</v>
      </c>
      <c r="AF113" s="25">
        <v>4</v>
      </c>
    </row>
    <row r="114" spans="1:32" x14ac:dyDescent="0.25">
      <c r="A114" s="5" t="s">
        <v>3</v>
      </c>
      <c r="B114" s="5" t="s">
        <v>54</v>
      </c>
      <c r="C114" s="5">
        <v>2010</v>
      </c>
      <c r="D114" s="5">
        <v>0</v>
      </c>
      <c r="E114" s="5">
        <v>1</v>
      </c>
      <c r="F114" s="5">
        <v>0</v>
      </c>
      <c r="G114" s="5">
        <v>2</v>
      </c>
      <c r="H114" s="5">
        <v>0</v>
      </c>
      <c r="I114" s="5">
        <v>1</v>
      </c>
      <c r="J114" s="5">
        <v>2</v>
      </c>
      <c r="K114" s="5">
        <v>1</v>
      </c>
      <c r="L114" s="5">
        <v>0</v>
      </c>
      <c r="M114" s="5">
        <v>0</v>
      </c>
      <c r="N114" s="5">
        <v>1</v>
      </c>
      <c r="O114" s="5">
        <v>0</v>
      </c>
      <c r="R114" s="5">
        <v>2</v>
      </c>
      <c r="S114" s="5">
        <v>1</v>
      </c>
      <c r="T114" s="5">
        <v>0</v>
      </c>
      <c r="U114" s="25">
        <v>0</v>
      </c>
      <c r="V114" s="25">
        <v>0</v>
      </c>
      <c r="W114" s="25">
        <v>0</v>
      </c>
      <c r="X114" s="25">
        <v>2</v>
      </c>
      <c r="Y114" s="25">
        <v>0</v>
      </c>
      <c r="Z114" s="25">
        <v>0.52</v>
      </c>
      <c r="AA114" s="25">
        <v>0</v>
      </c>
      <c r="AB114" s="25">
        <v>2.7450000000000001</v>
      </c>
      <c r="AC114" s="25">
        <v>4.29</v>
      </c>
      <c r="AD114" s="25">
        <v>4</v>
      </c>
      <c r="AE114" s="25">
        <v>0.84</v>
      </c>
      <c r="AF114" s="25">
        <v>4</v>
      </c>
    </row>
    <row r="115" spans="1:32" x14ac:dyDescent="0.25">
      <c r="A115" s="5" t="s">
        <v>3</v>
      </c>
      <c r="B115" s="5" t="s">
        <v>54</v>
      </c>
      <c r="C115" s="5">
        <v>2011</v>
      </c>
      <c r="D115" s="5">
        <v>0</v>
      </c>
      <c r="E115" s="5">
        <v>1</v>
      </c>
      <c r="F115" s="5">
        <v>0</v>
      </c>
      <c r="G115" s="5">
        <v>2</v>
      </c>
      <c r="H115" s="5">
        <v>0</v>
      </c>
      <c r="I115" s="5">
        <v>1</v>
      </c>
      <c r="J115" s="5">
        <v>2</v>
      </c>
      <c r="K115" s="5">
        <v>1</v>
      </c>
      <c r="L115" s="5">
        <v>0</v>
      </c>
      <c r="M115" s="5">
        <v>0</v>
      </c>
      <c r="N115" s="5">
        <v>1</v>
      </c>
      <c r="O115" s="5">
        <v>0</v>
      </c>
      <c r="R115" s="5">
        <v>2</v>
      </c>
      <c r="S115" s="5">
        <v>1</v>
      </c>
      <c r="T115" s="5">
        <v>0</v>
      </c>
      <c r="U115" s="25">
        <v>0</v>
      </c>
      <c r="V115" s="25">
        <v>0</v>
      </c>
      <c r="W115" s="25">
        <v>0</v>
      </c>
      <c r="X115" s="25">
        <v>2</v>
      </c>
      <c r="Y115" s="25">
        <v>0</v>
      </c>
      <c r="Z115" s="25">
        <v>0.52</v>
      </c>
      <c r="AA115" s="25">
        <v>0</v>
      </c>
      <c r="AB115" s="25">
        <v>2.7450000000000001</v>
      </c>
      <c r="AC115" s="25">
        <v>4.29</v>
      </c>
      <c r="AD115" s="25">
        <v>4</v>
      </c>
      <c r="AE115" s="25">
        <v>0.84</v>
      </c>
      <c r="AF115" s="25">
        <v>4</v>
      </c>
    </row>
    <row r="116" spans="1:32" x14ac:dyDescent="0.25">
      <c r="A116" s="5" t="s">
        <v>3</v>
      </c>
      <c r="B116" s="5" t="s">
        <v>54</v>
      </c>
      <c r="C116" s="5">
        <v>2012</v>
      </c>
      <c r="D116" s="5">
        <v>0</v>
      </c>
      <c r="E116" s="5">
        <v>1</v>
      </c>
      <c r="F116" s="5">
        <v>0</v>
      </c>
      <c r="G116" s="5">
        <v>2</v>
      </c>
      <c r="H116" s="5">
        <v>0</v>
      </c>
      <c r="I116" s="5">
        <v>1</v>
      </c>
      <c r="J116" s="5">
        <v>2</v>
      </c>
      <c r="K116" s="5">
        <v>1</v>
      </c>
      <c r="L116" s="5">
        <v>0</v>
      </c>
      <c r="M116" s="5">
        <v>0</v>
      </c>
      <c r="N116" s="5">
        <v>1</v>
      </c>
      <c r="O116" s="5">
        <v>0</v>
      </c>
      <c r="R116" s="5">
        <v>2</v>
      </c>
      <c r="S116" s="5">
        <v>1</v>
      </c>
      <c r="T116" s="5">
        <v>0</v>
      </c>
      <c r="U116" s="25">
        <v>0</v>
      </c>
      <c r="V116" s="25">
        <v>0</v>
      </c>
      <c r="W116" s="25">
        <v>0</v>
      </c>
      <c r="X116" s="25">
        <v>2</v>
      </c>
      <c r="Y116" s="25">
        <v>0</v>
      </c>
      <c r="Z116" s="25">
        <v>0.52</v>
      </c>
      <c r="AA116" s="25">
        <v>0</v>
      </c>
      <c r="AB116" s="25">
        <v>2.7450000000000001</v>
      </c>
      <c r="AC116" s="25">
        <v>4.29</v>
      </c>
      <c r="AD116" s="25">
        <v>4</v>
      </c>
      <c r="AE116" s="25">
        <v>0.84</v>
      </c>
      <c r="AF116" s="25">
        <v>4</v>
      </c>
    </row>
    <row r="117" spans="1:32" x14ac:dyDescent="0.25">
      <c r="A117" s="5" t="s">
        <v>3</v>
      </c>
      <c r="B117" s="5" t="s">
        <v>54</v>
      </c>
      <c r="C117" s="5">
        <v>2013</v>
      </c>
      <c r="D117" s="5">
        <v>1</v>
      </c>
      <c r="E117" s="5">
        <v>1</v>
      </c>
      <c r="F117" s="5">
        <v>0</v>
      </c>
      <c r="G117" s="5">
        <v>2</v>
      </c>
      <c r="H117" s="5">
        <v>0</v>
      </c>
      <c r="I117" s="5">
        <v>1</v>
      </c>
      <c r="J117" s="5">
        <v>2</v>
      </c>
      <c r="K117" s="5">
        <v>1</v>
      </c>
      <c r="L117" s="5">
        <v>0</v>
      </c>
      <c r="M117" s="5">
        <v>0</v>
      </c>
      <c r="N117" s="5">
        <v>1</v>
      </c>
      <c r="O117" s="5">
        <v>0</v>
      </c>
      <c r="R117" s="5">
        <v>2</v>
      </c>
      <c r="S117" s="5">
        <v>1</v>
      </c>
      <c r="T117" s="5">
        <v>0</v>
      </c>
      <c r="U117" s="25">
        <v>0</v>
      </c>
      <c r="V117" s="25">
        <v>0</v>
      </c>
      <c r="W117" s="25">
        <v>0</v>
      </c>
      <c r="X117" s="25">
        <v>2</v>
      </c>
      <c r="Y117" s="25">
        <v>0</v>
      </c>
      <c r="Z117" s="25">
        <v>0.52</v>
      </c>
      <c r="AA117" s="25">
        <v>0</v>
      </c>
      <c r="AB117" s="25">
        <v>2.7450000000000001</v>
      </c>
      <c r="AC117" s="25">
        <v>4.29</v>
      </c>
      <c r="AD117" s="25">
        <v>4</v>
      </c>
      <c r="AE117" s="25">
        <v>0.84</v>
      </c>
      <c r="AF117" s="25">
        <v>4</v>
      </c>
    </row>
    <row r="118" spans="1:32" x14ac:dyDescent="0.25">
      <c r="A118" s="5" t="s">
        <v>4</v>
      </c>
      <c r="B118" s="5" t="s">
        <v>55</v>
      </c>
      <c r="C118" s="5">
        <v>2008</v>
      </c>
      <c r="D118" s="5">
        <v>0</v>
      </c>
      <c r="E118" s="5">
        <v>1</v>
      </c>
      <c r="F118" s="5">
        <v>1</v>
      </c>
      <c r="G118" s="5">
        <v>4</v>
      </c>
      <c r="H118" s="5">
        <v>0</v>
      </c>
      <c r="I118" s="5">
        <v>3</v>
      </c>
      <c r="J118" s="5">
        <v>2</v>
      </c>
      <c r="K118" s="5">
        <v>1</v>
      </c>
      <c r="L118" s="5">
        <v>0</v>
      </c>
      <c r="M118" s="5">
        <v>5</v>
      </c>
      <c r="N118" s="5">
        <v>3</v>
      </c>
      <c r="O118" s="5">
        <v>6</v>
      </c>
      <c r="P118" s="5">
        <v>6</v>
      </c>
      <c r="Q118" s="5">
        <v>1</v>
      </c>
      <c r="R118" s="5">
        <v>1</v>
      </c>
      <c r="S118" s="5">
        <v>2</v>
      </c>
      <c r="T118" s="5">
        <v>0</v>
      </c>
      <c r="U118" s="25">
        <v>4</v>
      </c>
      <c r="V118" s="25">
        <v>4</v>
      </c>
      <c r="W118" s="25">
        <v>3</v>
      </c>
      <c r="X118" s="25">
        <v>4</v>
      </c>
      <c r="Y118" s="25">
        <v>6</v>
      </c>
      <c r="Z118" s="25">
        <v>1</v>
      </c>
      <c r="AA118" s="25">
        <v>0</v>
      </c>
      <c r="AB118" s="25">
        <v>0</v>
      </c>
      <c r="AC118" s="25">
        <v>0</v>
      </c>
      <c r="AD118" s="25">
        <v>0</v>
      </c>
      <c r="AE118" s="25">
        <v>0</v>
      </c>
      <c r="AF118" s="25">
        <v>5</v>
      </c>
    </row>
    <row r="119" spans="1:32" x14ac:dyDescent="0.25">
      <c r="A119" s="5" t="s">
        <v>4</v>
      </c>
      <c r="B119" s="5" t="s">
        <v>55</v>
      </c>
      <c r="C119" s="5">
        <v>2009</v>
      </c>
      <c r="D119" s="5">
        <v>0</v>
      </c>
      <c r="E119" s="5">
        <v>1</v>
      </c>
      <c r="F119" s="5">
        <v>1</v>
      </c>
      <c r="G119" s="5">
        <v>4</v>
      </c>
      <c r="H119" s="5">
        <v>0</v>
      </c>
      <c r="I119" s="5">
        <v>3</v>
      </c>
      <c r="J119" s="5">
        <v>2</v>
      </c>
      <c r="K119" s="5">
        <v>1</v>
      </c>
      <c r="L119" s="5">
        <v>0</v>
      </c>
      <c r="M119" s="5">
        <v>5</v>
      </c>
      <c r="N119" s="5">
        <v>3</v>
      </c>
      <c r="O119" s="5">
        <v>6</v>
      </c>
      <c r="P119" s="5">
        <v>6</v>
      </c>
      <c r="Q119" s="5">
        <v>1</v>
      </c>
      <c r="R119" s="5">
        <v>1</v>
      </c>
      <c r="S119" s="5">
        <v>2</v>
      </c>
      <c r="T119" s="5">
        <v>0</v>
      </c>
      <c r="U119" s="25">
        <v>4</v>
      </c>
      <c r="V119" s="25">
        <v>4</v>
      </c>
      <c r="W119" s="25">
        <v>3</v>
      </c>
      <c r="X119" s="25">
        <v>4</v>
      </c>
      <c r="Y119" s="25">
        <v>6</v>
      </c>
      <c r="Z119" s="25">
        <v>1</v>
      </c>
      <c r="AA119" s="25">
        <v>0</v>
      </c>
      <c r="AB119" s="25">
        <v>0</v>
      </c>
      <c r="AC119" s="25">
        <v>0</v>
      </c>
      <c r="AD119" s="25">
        <v>0</v>
      </c>
      <c r="AE119" s="25">
        <v>0</v>
      </c>
      <c r="AF119" s="25">
        <v>5</v>
      </c>
    </row>
    <row r="120" spans="1:32" x14ac:dyDescent="0.25">
      <c r="A120" s="5" t="s">
        <v>4</v>
      </c>
      <c r="B120" s="5" t="s">
        <v>55</v>
      </c>
      <c r="C120" s="5">
        <v>2010</v>
      </c>
      <c r="D120" s="5">
        <v>0</v>
      </c>
      <c r="E120" s="5">
        <v>1</v>
      </c>
      <c r="F120" s="5">
        <v>1</v>
      </c>
      <c r="G120" s="5">
        <v>4</v>
      </c>
      <c r="H120" s="5">
        <v>0</v>
      </c>
      <c r="I120" s="5">
        <v>3</v>
      </c>
      <c r="J120" s="5">
        <v>2</v>
      </c>
      <c r="K120" s="5">
        <v>1</v>
      </c>
      <c r="L120" s="5">
        <v>0</v>
      </c>
      <c r="M120" s="5">
        <v>5</v>
      </c>
      <c r="N120" s="5">
        <v>3</v>
      </c>
      <c r="O120" s="5">
        <v>6</v>
      </c>
      <c r="P120" s="5">
        <v>6</v>
      </c>
      <c r="Q120" s="5">
        <v>1</v>
      </c>
      <c r="R120" s="5">
        <v>1</v>
      </c>
      <c r="S120" s="5">
        <v>2</v>
      </c>
      <c r="T120" s="5">
        <v>0</v>
      </c>
      <c r="U120" s="25">
        <v>4</v>
      </c>
      <c r="V120" s="25">
        <v>4</v>
      </c>
      <c r="W120" s="25">
        <v>3</v>
      </c>
      <c r="X120" s="25">
        <v>4</v>
      </c>
      <c r="Y120" s="25">
        <v>6</v>
      </c>
      <c r="Z120" s="25">
        <v>1</v>
      </c>
      <c r="AA120" s="25">
        <v>0</v>
      </c>
      <c r="AB120" s="25">
        <v>0</v>
      </c>
      <c r="AC120" s="25">
        <v>0</v>
      </c>
      <c r="AD120" s="25">
        <v>0</v>
      </c>
      <c r="AE120" s="25">
        <v>0</v>
      </c>
      <c r="AF120" s="25">
        <v>5</v>
      </c>
    </row>
    <row r="121" spans="1:32" x14ac:dyDescent="0.25">
      <c r="A121" s="5" t="s">
        <v>4</v>
      </c>
      <c r="B121" s="5" t="s">
        <v>55</v>
      </c>
      <c r="C121" s="5">
        <v>2011</v>
      </c>
      <c r="D121" s="5">
        <v>0</v>
      </c>
      <c r="E121" s="5">
        <v>1</v>
      </c>
      <c r="F121" s="5">
        <v>1</v>
      </c>
      <c r="G121" s="5">
        <v>4</v>
      </c>
      <c r="H121" s="5">
        <v>0</v>
      </c>
      <c r="I121" s="5">
        <v>3</v>
      </c>
      <c r="J121" s="5">
        <v>2</v>
      </c>
      <c r="K121" s="5">
        <v>1</v>
      </c>
      <c r="L121" s="5">
        <v>0</v>
      </c>
      <c r="M121" s="5">
        <v>5</v>
      </c>
      <c r="N121" s="5">
        <v>3</v>
      </c>
      <c r="O121" s="5">
        <v>6</v>
      </c>
      <c r="P121" s="5">
        <v>6</v>
      </c>
      <c r="Q121" s="5">
        <v>1</v>
      </c>
      <c r="R121" s="5">
        <v>1</v>
      </c>
      <c r="S121" s="5">
        <v>2</v>
      </c>
      <c r="T121" s="5">
        <v>0</v>
      </c>
      <c r="U121" s="25">
        <v>4</v>
      </c>
      <c r="V121" s="25">
        <v>4</v>
      </c>
      <c r="W121" s="25">
        <v>3</v>
      </c>
      <c r="X121" s="25">
        <v>4</v>
      </c>
      <c r="Y121" s="25">
        <v>6</v>
      </c>
      <c r="Z121" s="25">
        <v>1</v>
      </c>
      <c r="AA121" s="25">
        <v>0</v>
      </c>
      <c r="AB121" s="25">
        <v>0</v>
      </c>
      <c r="AC121" s="25">
        <v>0</v>
      </c>
      <c r="AD121" s="25">
        <v>0</v>
      </c>
      <c r="AE121" s="25">
        <v>0</v>
      </c>
      <c r="AF121" s="25">
        <v>5</v>
      </c>
    </row>
    <row r="122" spans="1:32" x14ac:dyDescent="0.25">
      <c r="A122" s="5" t="s">
        <v>4</v>
      </c>
      <c r="B122" s="5" t="s">
        <v>55</v>
      </c>
      <c r="C122" s="5">
        <v>2012</v>
      </c>
      <c r="D122" s="5">
        <v>0</v>
      </c>
      <c r="E122" s="5">
        <v>1</v>
      </c>
      <c r="F122" s="5">
        <v>1</v>
      </c>
      <c r="G122" s="5">
        <v>4</v>
      </c>
      <c r="H122" s="5">
        <v>0</v>
      </c>
      <c r="I122" s="5">
        <v>3</v>
      </c>
      <c r="J122" s="5">
        <v>2</v>
      </c>
      <c r="K122" s="5">
        <v>1</v>
      </c>
      <c r="L122" s="5">
        <v>0</v>
      </c>
      <c r="M122" s="5">
        <v>5</v>
      </c>
      <c r="N122" s="5">
        <v>3</v>
      </c>
      <c r="O122" s="5">
        <v>6</v>
      </c>
      <c r="P122" s="5">
        <v>6</v>
      </c>
      <c r="Q122" s="5">
        <v>1</v>
      </c>
      <c r="R122" s="5">
        <v>1</v>
      </c>
      <c r="S122" s="5">
        <v>2</v>
      </c>
      <c r="T122" s="5">
        <v>0</v>
      </c>
      <c r="U122" s="25">
        <v>4</v>
      </c>
      <c r="V122" s="25">
        <v>4</v>
      </c>
      <c r="W122" s="25">
        <v>3</v>
      </c>
      <c r="X122" s="25">
        <v>4</v>
      </c>
      <c r="Y122" s="25">
        <v>6</v>
      </c>
      <c r="Z122" s="25">
        <v>1</v>
      </c>
      <c r="AA122" s="25">
        <v>0</v>
      </c>
      <c r="AB122" s="25">
        <v>0</v>
      </c>
      <c r="AC122" s="25">
        <v>0</v>
      </c>
      <c r="AD122" s="25">
        <v>0</v>
      </c>
      <c r="AE122" s="25">
        <v>0</v>
      </c>
      <c r="AF122" s="25">
        <v>5</v>
      </c>
    </row>
    <row r="123" spans="1:32" x14ac:dyDescent="0.25">
      <c r="A123" s="5" t="s">
        <v>4</v>
      </c>
      <c r="B123" s="5" t="s">
        <v>55</v>
      </c>
      <c r="C123" s="5">
        <v>2013</v>
      </c>
      <c r="D123" s="5">
        <v>1</v>
      </c>
      <c r="E123" s="5">
        <v>1</v>
      </c>
      <c r="F123" s="5">
        <v>1</v>
      </c>
      <c r="G123" s="5">
        <v>4</v>
      </c>
      <c r="H123" s="5">
        <v>0</v>
      </c>
      <c r="I123" s="5">
        <v>3</v>
      </c>
      <c r="J123" s="5">
        <v>2</v>
      </c>
      <c r="K123" s="5">
        <v>1</v>
      </c>
      <c r="L123" s="5">
        <v>0</v>
      </c>
      <c r="M123" s="5">
        <v>5</v>
      </c>
      <c r="N123" s="5">
        <v>3</v>
      </c>
      <c r="O123" s="5">
        <v>6</v>
      </c>
      <c r="P123" s="5">
        <v>6</v>
      </c>
      <c r="Q123" s="5">
        <v>1</v>
      </c>
      <c r="R123" s="5">
        <v>1</v>
      </c>
      <c r="S123" s="5">
        <v>2</v>
      </c>
      <c r="T123" s="5">
        <v>0</v>
      </c>
      <c r="U123" s="25">
        <v>4</v>
      </c>
      <c r="V123" s="25">
        <v>4</v>
      </c>
      <c r="W123" s="25">
        <v>3</v>
      </c>
      <c r="X123" s="25">
        <v>4</v>
      </c>
      <c r="Y123" s="25">
        <v>6</v>
      </c>
      <c r="Z123" s="25">
        <v>1</v>
      </c>
      <c r="AA123" s="25">
        <v>0</v>
      </c>
      <c r="AB123" s="25">
        <v>0</v>
      </c>
      <c r="AC123" s="25">
        <v>0</v>
      </c>
      <c r="AD123" s="25">
        <v>0</v>
      </c>
      <c r="AE123" s="25">
        <v>0</v>
      </c>
      <c r="AF123" s="25">
        <v>5</v>
      </c>
    </row>
    <row r="124" spans="1:32" x14ac:dyDescent="0.25">
      <c r="A124" s="5" t="s">
        <v>5</v>
      </c>
      <c r="B124" s="5" t="s">
        <v>56</v>
      </c>
      <c r="C124" s="5">
        <v>1993</v>
      </c>
      <c r="D124" s="5">
        <v>0</v>
      </c>
      <c r="E124" s="5">
        <v>1</v>
      </c>
      <c r="F124" s="5">
        <v>0</v>
      </c>
      <c r="G124" s="5">
        <v>4</v>
      </c>
      <c r="H124" s="5">
        <v>3</v>
      </c>
      <c r="I124" s="5">
        <v>6</v>
      </c>
      <c r="J124" s="5">
        <v>5</v>
      </c>
      <c r="K124" s="5">
        <v>1</v>
      </c>
      <c r="L124" s="5">
        <v>2</v>
      </c>
      <c r="M124" s="5">
        <v>2</v>
      </c>
      <c r="N124" s="5">
        <v>1</v>
      </c>
      <c r="O124" s="5">
        <v>4</v>
      </c>
      <c r="P124" s="5">
        <v>4</v>
      </c>
      <c r="Q124" s="5">
        <v>1</v>
      </c>
      <c r="R124" s="5">
        <v>6</v>
      </c>
      <c r="T124" s="5">
        <v>1</v>
      </c>
      <c r="U124" s="25">
        <v>0</v>
      </c>
      <c r="V124" s="25">
        <v>0</v>
      </c>
      <c r="W124" s="25">
        <v>0</v>
      </c>
      <c r="X124" s="25">
        <v>2</v>
      </c>
      <c r="Y124" s="25">
        <v>0</v>
      </c>
      <c r="AF124" s="25">
        <v>6</v>
      </c>
    </row>
    <row r="125" spans="1:32" x14ac:dyDescent="0.25">
      <c r="A125" s="5" t="s">
        <v>5</v>
      </c>
      <c r="B125" s="5" t="s">
        <v>56</v>
      </c>
      <c r="C125" s="5">
        <v>1994</v>
      </c>
      <c r="D125" s="5">
        <v>0</v>
      </c>
      <c r="E125" s="5">
        <v>1</v>
      </c>
      <c r="F125" s="5">
        <v>0</v>
      </c>
      <c r="G125" s="5">
        <v>4</v>
      </c>
      <c r="H125" s="5">
        <v>3</v>
      </c>
      <c r="I125" s="5">
        <v>6</v>
      </c>
      <c r="J125" s="5">
        <v>5</v>
      </c>
      <c r="K125" s="5">
        <v>1</v>
      </c>
      <c r="L125" s="5">
        <v>2</v>
      </c>
      <c r="M125" s="5">
        <v>2</v>
      </c>
      <c r="N125" s="5">
        <v>1</v>
      </c>
      <c r="O125" s="5">
        <v>4</v>
      </c>
      <c r="P125" s="5">
        <v>4</v>
      </c>
      <c r="Q125" s="5">
        <v>1</v>
      </c>
      <c r="R125" s="5">
        <v>6</v>
      </c>
      <c r="T125" s="5">
        <v>1</v>
      </c>
      <c r="U125" s="25">
        <v>0</v>
      </c>
      <c r="V125" s="25">
        <v>0</v>
      </c>
      <c r="W125" s="25">
        <v>0</v>
      </c>
      <c r="X125" s="25">
        <v>2</v>
      </c>
      <c r="Y125" s="25">
        <v>0</v>
      </c>
      <c r="AF125" s="25">
        <v>6</v>
      </c>
    </row>
    <row r="126" spans="1:32" x14ac:dyDescent="0.25">
      <c r="A126" s="5" t="s">
        <v>5</v>
      </c>
      <c r="B126" s="5" t="s">
        <v>56</v>
      </c>
      <c r="C126" s="5">
        <v>1995</v>
      </c>
      <c r="D126" s="5">
        <v>0</v>
      </c>
      <c r="E126" s="5">
        <v>1</v>
      </c>
      <c r="F126" s="5">
        <v>0</v>
      </c>
      <c r="G126" s="5">
        <v>4</v>
      </c>
      <c r="H126" s="5">
        <v>3</v>
      </c>
      <c r="I126" s="5">
        <v>6</v>
      </c>
      <c r="J126" s="5">
        <v>5</v>
      </c>
      <c r="K126" s="5">
        <v>1</v>
      </c>
      <c r="L126" s="5">
        <v>2</v>
      </c>
      <c r="M126" s="5">
        <v>2</v>
      </c>
      <c r="N126" s="5">
        <v>1</v>
      </c>
      <c r="O126" s="5">
        <v>4</v>
      </c>
      <c r="P126" s="5">
        <v>4</v>
      </c>
      <c r="Q126" s="5">
        <v>1</v>
      </c>
      <c r="R126" s="5">
        <v>6</v>
      </c>
      <c r="T126" s="5">
        <v>1</v>
      </c>
      <c r="U126" s="25">
        <v>0</v>
      </c>
      <c r="V126" s="25">
        <v>0</v>
      </c>
      <c r="W126" s="25">
        <v>0</v>
      </c>
      <c r="X126" s="25">
        <v>2</v>
      </c>
      <c r="Y126" s="25">
        <v>0</v>
      </c>
      <c r="AF126" s="25">
        <v>6</v>
      </c>
    </row>
    <row r="127" spans="1:32" x14ac:dyDescent="0.25">
      <c r="A127" s="5" t="s">
        <v>5</v>
      </c>
      <c r="B127" s="5" t="s">
        <v>56</v>
      </c>
      <c r="C127" s="5">
        <v>1996</v>
      </c>
      <c r="D127" s="5">
        <v>0</v>
      </c>
      <c r="E127" s="5">
        <v>1</v>
      </c>
      <c r="F127" s="5">
        <v>0</v>
      </c>
      <c r="G127" s="5">
        <v>4</v>
      </c>
      <c r="H127" s="5">
        <v>3</v>
      </c>
      <c r="I127" s="5">
        <v>6</v>
      </c>
      <c r="J127" s="5">
        <v>5</v>
      </c>
      <c r="K127" s="5">
        <v>1</v>
      </c>
      <c r="L127" s="5">
        <v>2</v>
      </c>
      <c r="M127" s="5">
        <v>2</v>
      </c>
      <c r="N127" s="5">
        <v>1</v>
      </c>
      <c r="O127" s="5">
        <v>4</v>
      </c>
      <c r="P127" s="5">
        <v>4</v>
      </c>
      <c r="Q127" s="5">
        <v>1</v>
      </c>
      <c r="R127" s="5">
        <v>6</v>
      </c>
      <c r="T127" s="5">
        <v>1</v>
      </c>
      <c r="U127" s="25">
        <v>0</v>
      </c>
      <c r="V127" s="25">
        <v>0</v>
      </c>
      <c r="W127" s="25">
        <v>0</v>
      </c>
      <c r="X127" s="25">
        <v>2</v>
      </c>
      <c r="Y127" s="25">
        <v>0</v>
      </c>
      <c r="AF127" s="25">
        <v>6</v>
      </c>
    </row>
    <row r="128" spans="1:32" x14ac:dyDescent="0.25">
      <c r="A128" s="5" t="s">
        <v>5</v>
      </c>
      <c r="B128" s="5" t="s">
        <v>56</v>
      </c>
      <c r="C128" s="5">
        <v>1997</v>
      </c>
      <c r="D128" s="5">
        <v>0</v>
      </c>
      <c r="E128" s="5">
        <v>1</v>
      </c>
      <c r="F128" s="5">
        <v>0</v>
      </c>
      <c r="G128" s="5">
        <v>4</v>
      </c>
      <c r="H128" s="5">
        <v>3</v>
      </c>
      <c r="I128" s="5">
        <v>6</v>
      </c>
      <c r="J128" s="5">
        <v>5</v>
      </c>
      <c r="K128" s="5">
        <v>1</v>
      </c>
      <c r="L128" s="5">
        <v>2</v>
      </c>
      <c r="M128" s="5">
        <v>2</v>
      </c>
      <c r="N128" s="5">
        <v>1</v>
      </c>
      <c r="O128" s="5">
        <v>4</v>
      </c>
      <c r="P128" s="5">
        <v>4</v>
      </c>
      <c r="Q128" s="5">
        <v>1</v>
      </c>
      <c r="R128" s="5">
        <v>6</v>
      </c>
      <c r="T128" s="5">
        <v>1</v>
      </c>
      <c r="U128" s="25">
        <v>0</v>
      </c>
      <c r="V128" s="25">
        <v>0</v>
      </c>
      <c r="W128" s="25">
        <v>0</v>
      </c>
      <c r="X128" s="25">
        <v>2</v>
      </c>
      <c r="Y128" s="25">
        <v>0</v>
      </c>
      <c r="AF128" s="25">
        <v>6</v>
      </c>
    </row>
    <row r="129" spans="1:32" x14ac:dyDescent="0.25">
      <c r="A129" s="5" t="s">
        <v>5</v>
      </c>
      <c r="B129" s="5" t="s">
        <v>56</v>
      </c>
      <c r="C129" s="5">
        <v>1998</v>
      </c>
      <c r="D129" s="5">
        <v>0</v>
      </c>
      <c r="E129" s="5">
        <v>1</v>
      </c>
      <c r="F129" s="5">
        <v>0</v>
      </c>
      <c r="G129" s="5">
        <v>4</v>
      </c>
      <c r="H129" s="5">
        <v>3</v>
      </c>
      <c r="I129" s="5">
        <v>6</v>
      </c>
      <c r="J129" s="5">
        <v>5</v>
      </c>
      <c r="K129" s="5">
        <v>1</v>
      </c>
      <c r="L129" s="5">
        <v>2</v>
      </c>
      <c r="M129" s="5">
        <v>2</v>
      </c>
      <c r="N129" s="5">
        <v>1</v>
      </c>
      <c r="O129" s="5">
        <v>4</v>
      </c>
      <c r="P129" s="5">
        <v>4</v>
      </c>
      <c r="Q129" s="5">
        <v>1</v>
      </c>
      <c r="R129" s="5">
        <v>6</v>
      </c>
      <c r="T129" s="5">
        <v>1</v>
      </c>
      <c r="U129" s="25">
        <v>0</v>
      </c>
      <c r="V129" s="25">
        <v>0</v>
      </c>
      <c r="W129" s="25">
        <v>0</v>
      </c>
      <c r="X129" s="25">
        <v>2</v>
      </c>
      <c r="Y129" s="25">
        <v>0</v>
      </c>
      <c r="AB129" s="25">
        <v>4.5</v>
      </c>
      <c r="AC129" s="25">
        <v>3</v>
      </c>
      <c r="AD129" s="25">
        <v>1</v>
      </c>
      <c r="AE129" s="25">
        <v>0</v>
      </c>
      <c r="AF129" s="25">
        <v>6</v>
      </c>
    </row>
    <row r="130" spans="1:32" x14ac:dyDescent="0.25">
      <c r="A130" s="5" t="s">
        <v>5</v>
      </c>
      <c r="B130" s="5" t="s">
        <v>56</v>
      </c>
      <c r="C130" s="5">
        <v>1999</v>
      </c>
      <c r="D130" s="5">
        <v>0</v>
      </c>
      <c r="E130" s="5">
        <v>1</v>
      </c>
      <c r="F130" s="5">
        <v>0</v>
      </c>
      <c r="G130" s="5">
        <v>4</v>
      </c>
      <c r="H130" s="5">
        <v>3</v>
      </c>
      <c r="I130" s="5">
        <v>6</v>
      </c>
      <c r="J130" s="5">
        <v>5</v>
      </c>
      <c r="K130" s="5">
        <v>1</v>
      </c>
      <c r="L130" s="5">
        <v>2</v>
      </c>
      <c r="M130" s="5">
        <v>2</v>
      </c>
      <c r="N130" s="5">
        <v>1</v>
      </c>
      <c r="O130" s="5">
        <v>4</v>
      </c>
      <c r="P130" s="5">
        <v>4</v>
      </c>
      <c r="Q130" s="5">
        <v>1</v>
      </c>
      <c r="R130" s="5">
        <v>6</v>
      </c>
      <c r="T130" s="5">
        <v>1</v>
      </c>
      <c r="U130" s="25">
        <v>0</v>
      </c>
      <c r="V130" s="25">
        <v>0</v>
      </c>
      <c r="W130" s="25">
        <v>0</v>
      </c>
      <c r="X130" s="25">
        <v>2</v>
      </c>
      <c r="Y130" s="25">
        <v>0</v>
      </c>
      <c r="AB130" s="25">
        <v>4.5</v>
      </c>
      <c r="AC130" s="25">
        <v>3</v>
      </c>
      <c r="AD130" s="25">
        <v>1</v>
      </c>
      <c r="AE130" s="25">
        <v>0</v>
      </c>
      <c r="AF130" s="25">
        <v>6</v>
      </c>
    </row>
    <row r="131" spans="1:32" x14ac:dyDescent="0.25">
      <c r="A131" s="5" t="s">
        <v>5</v>
      </c>
      <c r="B131" s="5" t="s">
        <v>56</v>
      </c>
      <c r="C131" s="5">
        <v>2000</v>
      </c>
      <c r="D131" s="5">
        <v>0</v>
      </c>
      <c r="E131" s="5">
        <v>1</v>
      </c>
      <c r="F131" s="5">
        <v>0</v>
      </c>
      <c r="G131" s="5">
        <v>4</v>
      </c>
      <c r="H131" s="5">
        <v>3</v>
      </c>
      <c r="I131" s="5">
        <v>6</v>
      </c>
      <c r="J131" s="5">
        <v>5</v>
      </c>
      <c r="K131" s="5">
        <v>1</v>
      </c>
      <c r="L131" s="5">
        <v>2</v>
      </c>
      <c r="M131" s="5">
        <v>2</v>
      </c>
      <c r="N131" s="5">
        <v>1</v>
      </c>
      <c r="O131" s="5">
        <v>4</v>
      </c>
      <c r="P131" s="5">
        <v>4</v>
      </c>
      <c r="Q131" s="5">
        <v>1</v>
      </c>
      <c r="R131" s="5">
        <v>6</v>
      </c>
      <c r="T131" s="5">
        <v>1</v>
      </c>
      <c r="U131" s="25">
        <v>0</v>
      </c>
      <c r="V131" s="25">
        <v>0</v>
      </c>
      <c r="W131" s="25">
        <v>0</v>
      </c>
      <c r="X131" s="25">
        <v>2</v>
      </c>
      <c r="Y131" s="25">
        <v>0</v>
      </c>
      <c r="AB131" s="25">
        <v>4.5</v>
      </c>
      <c r="AC131" s="25">
        <v>3</v>
      </c>
      <c r="AD131" s="25">
        <v>1</v>
      </c>
      <c r="AE131" s="25">
        <v>0</v>
      </c>
      <c r="AF131" s="25">
        <v>6</v>
      </c>
    </row>
    <row r="132" spans="1:32" x14ac:dyDescent="0.25">
      <c r="A132" s="5" t="s">
        <v>5</v>
      </c>
      <c r="B132" s="5" t="s">
        <v>56</v>
      </c>
      <c r="C132" s="5">
        <v>2001</v>
      </c>
      <c r="D132" s="5">
        <v>0</v>
      </c>
      <c r="E132" s="5">
        <v>1</v>
      </c>
      <c r="F132" s="5">
        <v>0</v>
      </c>
      <c r="G132" s="5">
        <v>4</v>
      </c>
      <c r="H132" s="5">
        <v>3</v>
      </c>
      <c r="I132" s="5">
        <v>6</v>
      </c>
      <c r="J132" s="5">
        <v>5</v>
      </c>
      <c r="K132" s="5">
        <v>1</v>
      </c>
      <c r="L132" s="5">
        <v>2</v>
      </c>
      <c r="M132" s="5">
        <v>2</v>
      </c>
      <c r="N132" s="5">
        <v>1</v>
      </c>
      <c r="O132" s="5">
        <v>4</v>
      </c>
      <c r="P132" s="5">
        <v>4</v>
      </c>
      <c r="Q132" s="5">
        <v>1</v>
      </c>
      <c r="R132" s="5">
        <v>6</v>
      </c>
      <c r="T132" s="5">
        <v>1</v>
      </c>
      <c r="U132" s="25">
        <v>0</v>
      </c>
      <c r="V132" s="25">
        <v>0</v>
      </c>
      <c r="W132" s="25">
        <v>0</v>
      </c>
      <c r="X132" s="25">
        <v>2</v>
      </c>
      <c r="Y132" s="25">
        <v>0</v>
      </c>
      <c r="AB132" s="25">
        <v>4.5</v>
      </c>
      <c r="AC132" s="25">
        <v>3</v>
      </c>
      <c r="AD132" s="25">
        <v>1</v>
      </c>
      <c r="AE132" s="25">
        <v>0</v>
      </c>
      <c r="AF132" s="25">
        <v>6</v>
      </c>
    </row>
    <row r="133" spans="1:32" x14ac:dyDescent="0.25">
      <c r="A133" s="5" t="s">
        <v>5</v>
      </c>
      <c r="B133" s="5" t="s">
        <v>56</v>
      </c>
      <c r="C133" s="5">
        <v>2002</v>
      </c>
      <c r="D133" s="5">
        <v>0</v>
      </c>
      <c r="E133" s="5">
        <v>1</v>
      </c>
      <c r="F133" s="5">
        <v>0</v>
      </c>
      <c r="G133" s="5">
        <v>4</v>
      </c>
      <c r="H133" s="5">
        <v>3</v>
      </c>
      <c r="I133" s="5">
        <v>6</v>
      </c>
      <c r="J133" s="5">
        <v>5</v>
      </c>
      <c r="K133" s="5">
        <v>1</v>
      </c>
      <c r="L133" s="5">
        <v>2</v>
      </c>
      <c r="M133" s="5">
        <v>2</v>
      </c>
      <c r="N133" s="5">
        <v>1</v>
      </c>
      <c r="O133" s="5">
        <v>4</v>
      </c>
      <c r="P133" s="5">
        <v>4</v>
      </c>
      <c r="Q133" s="5">
        <v>1</v>
      </c>
      <c r="R133" s="5">
        <v>6</v>
      </c>
      <c r="T133" s="5">
        <v>1</v>
      </c>
      <c r="U133" s="25">
        <v>0</v>
      </c>
      <c r="V133" s="25">
        <v>0</v>
      </c>
      <c r="W133" s="25">
        <v>0</v>
      </c>
      <c r="X133" s="25">
        <v>2</v>
      </c>
      <c r="Y133" s="25">
        <v>0</v>
      </c>
      <c r="AB133" s="25">
        <v>4.5</v>
      </c>
      <c r="AC133" s="25">
        <v>3</v>
      </c>
      <c r="AD133" s="25">
        <v>1</v>
      </c>
      <c r="AE133" s="25">
        <v>0</v>
      </c>
      <c r="AF133" s="25">
        <v>6</v>
      </c>
    </row>
    <row r="134" spans="1:32" x14ac:dyDescent="0.25">
      <c r="A134" s="5" t="s">
        <v>5</v>
      </c>
      <c r="B134" s="5" t="s">
        <v>56</v>
      </c>
      <c r="C134" s="5">
        <v>2003</v>
      </c>
      <c r="D134" s="5">
        <v>0</v>
      </c>
      <c r="E134" s="5">
        <v>1</v>
      </c>
      <c r="F134" s="5">
        <v>0</v>
      </c>
      <c r="G134" s="5">
        <v>4</v>
      </c>
      <c r="H134" s="5">
        <v>3</v>
      </c>
      <c r="I134" s="5">
        <v>6</v>
      </c>
      <c r="J134" s="5">
        <v>5</v>
      </c>
      <c r="K134" s="5">
        <v>1</v>
      </c>
      <c r="L134" s="5">
        <v>2</v>
      </c>
      <c r="M134" s="5">
        <v>2</v>
      </c>
      <c r="N134" s="5">
        <v>1</v>
      </c>
      <c r="O134" s="5">
        <v>4</v>
      </c>
      <c r="P134" s="5">
        <v>4</v>
      </c>
      <c r="Q134" s="5">
        <v>1</v>
      </c>
      <c r="R134" s="5">
        <v>6</v>
      </c>
      <c r="T134" s="5">
        <v>1</v>
      </c>
      <c r="U134" s="25">
        <v>0</v>
      </c>
      <c r="V134" s="25">
        <v>0</v>
      </c>
      <c r="W134" s="25">
        <v>0</v>
      </c>
      <c r="X134" s="25">
        <v>2</v>
      </c>
      <c r="Y134" s="25">
        <v>0</v>
      </c>
      <c r="AB134" s="25">
        <v>4.5</v>
      </c>
      <c r="AC134" s="25">
        <v>3</v>
      </c>
      <c r="AD134" s="25">
        <v>1</v>
      </c>
      <c r="AE134" s="25">
        <v>0</v>
      </c>
      <c r="AF134" s="25">
        <v>6</v>
      </c>
    </row>
    <row r="135" spans="1:32" x14ac:dyDescent="0.25">
      <c r="A135" s="5" t="s">
        <v>5</v>
      </c>
      <c r="B135" s="5" t="s">
        <v>56</v>
      </c>
      <c r="C135" s="5">
        <v>2004</v>
      </c>
      <c r="D135" s="5">
        <v>0</v>
      </c>
      <c r="E135" s="5">
        <v>1</v>
      </c>
      <c r="F135" s="5">
        <v>0</v>
      </c>
      <c r="G135" s="5">
        <v>4</v>
      </c>
      <c r="H135" s="5">
        <v>3</v>
      </c>
      <c r="I135" s="5">
        <v>6</v>
      </c>
      <c r="J135" s="5">
        <v>5</v>
      </c>
      <c r="K135" s="5">
        <v>1</v>
      </c>
      <c r="L135" s="5">
        <v>2</v>
      </c>
      <c r="M135" s="5">
        <v>2</v>
      </c>
      <c r="N135" s="5">
        <v>1</v>
      </c>
      <c r="O135" s="5">
        <v>4</v>
      </c>
      <c r="P135" s="5">
        <v>4</v>
      </c>
      <c r="Q135" s="5">
        <v>1</v>
      </c>
      <c r="R135" s="5">
        <v>6</v>
      </c>
      <c r="T135" s="5">
        <v>1</v>
      </c>
      <c r="U135" s="25">
        <v>0</v>
      </c>
      <c r="V135" s="25">
        <v>0</v>
      </c>
      <c r="W135" s="25">
        <v>0</v>
      </c>
      <c r="X135" s="25">
        <v>2</v>
      </c>
      <c r="Y135" s="25">
        <v>0</v>
      </c>
      <c r="AB135" s="25">
        <v>4.5</v>
      </c>
      <c r="AC135" s="25">
        <v>3</v>
      </c>
      <c r="AD135" s="25">
        <v>1</v>
      </c>
      <c r="AE135" s="25">
        <v>0</v>
      </c>
      <c r="AF135" s="25">
        <v>6</v>
      </c>
    </row>
    <row r="136" spans="1:32" x14ac:dyDescent="0.25">
      <c r="A136" s="5" t="s">
        <v>5</v>
      </c>
      <c r="B136" s="5" t="s">
        <v>56</v>
      </c>
      <c r="C136" s="5">
        <v>2005</v>
      </c>
      <c r="D136" s="5">
        <v>0</v>
      </c>
      <c r="E136" s="5">
        <v>1</v>
      </c>
      <c r="F136" s="5">
        <v>0</v>
      </c>
      <c r="G136" s="5">
        <v>4</v>
      </c>
      <c r="H136" s="5">
        <v>3</v>
      </c>
      <c r="I136" s="5">
        <v>6</v>
      </c>
      <c r="J136" s="5">
        <v>5</v>
      </c>
      <c r="K136" s="5">
        <v>1</v>
      </c>
      <c r="L136" s="5">
        <v>2</v>
      </c>
      <c r="M136" s="5">
        <v>2</v>
      </c>
      <c r="N136" s="5">
        <v>1</v>
      </c>
      <c r="O136" s="5">
        <v>4</v>
      </c>
      <c r="P136" s="5">
        <v>4</v>
      </c>
      <c r="Q136" s="5">
        <v>1</v>
      </c>
      <c r="R136" s="5">
        <v>6</v>
      </c>
      <c r="T136" s="5">
        <v>0</v>
      </c>
      <c r="U136" s="25">
        <v>0</v>
      </c>
      <c r="V136" s="25">
        <v>3</v>
      </c>
      <c r="W136" s="25">
        <v>0</v>
      </c>
      <c r="X136" s="25">
        <v>2</v>
      </c>
      <c r="Y136" s="25">
        <v>4</v>
      </c>
      <c r="AB136" s="25">
        <v>4.5</v>
      </c>
      <c r="AC136" s="25">
        <v>3</v>
      </c>
      <c r="AD136" s="25">
        <v>1</v>
      </c>
      <c r="AE136" s="25">
        <v>0</v>
      </c>
      <c r="AF136" s="25">
        <v>6</v>
      </c>
    </row>
    <row r="137" spans="1:32" x14ac:dyDescent="0.25">
      <c r="A137" s="5" t="s">
        <v>5</v>
      </c>
      <c r="B137" s="5" t="s">
        <v>56</v>
      </c>
      <c r="C137" s="5">
        <v>2006</v>
      </c>
      <c r="D137" s="5">
        <v>0</v>
      </c>
      <c r="E137" s="5">
        <v>1</v>
      </c>
      <c r="F137" s="5">
        <v>0</v>
      </c>
      <c r="G137" s="5">
        <v>4</v>
      </c>
      <c r="H137" s="5">
        <v>3</v>
      </c>
      <c r="I137" s="5">
        <v>6</v>
      </c>
      <c r="J137" s="5">
        <v>5</v>
      </c>
      <c r="K137" s="5">
        <v>1</v>
      </c>
      <c r="L137" s="5">
        <v>2</v>
      </c>
      <c r="M137" s="5">
        <v>2</v>
      </c>
      <c r="N137" s="5">
        <v>1</v>
      </c>
      <c r="O137" s="5">
        <v>4</v>
      </c>
      <c r="P137" s="5">
        <v>4</v>
      </c>
      <c r="Q137" s="5">
        <v>1</v>
      </c>
      <c r="R137" s="5">
        <v>6</v>
      </c>
      <c r="T137" s="5">
        <v>0</v>
      </c>
      <c r="U137" s="25">
        <v>0</v>
      </c>
      <c r="V137" s="25">
        <v>3</v>
      </c>
      <c r="W137" s="25">
        <v>0</v>
      </c>
      <c r="X137" s="25">
        <v>2</v>
      </c>
      <c r="Y137" s="25">
        <v>4</v>
      </c>
      <c r="AB137" s="25">
        <v>4.5</v>
      </c>
      <c r="AC137" s="25">
        <v>3</v>
      </c>
      <c r="AD137" s="25">
        <v>1</v>
      </c>
      <c r="AE137" s="25">
        <v>0</v>
      </c>
      <c r="AF137" s="25">
        <v>6</v>
      </c>
    </row>
    <row r="138" spans="1:32" x14ac:dyDescent="0.25">
      <c r="A138" s="5" t="s">
        <v>5</v>
      </c>
      <c r="B138" s="5" t="s">
        <v>56</v>
      </c>
      <c r="C138" s="5">
        <v>2007</v>
      </c>
      <c r="D138" s="5">
        <v>0</v>
      </c>
      <c r="E138" s="5">
        <v>1</v>
      </c>
      <c r="F138" s="5">
        <v>0</v>
      </c>
      <c r="G138" s="5">
        <v>4</v>
      </c>
      <c r="H138" s="5">
        <v>3</v>
      </c>
      <c r="I138" s="5">
        <v>6</v>
      </c>
      <c r="J138" s="5">
        <v>4</v>
      </c>
      <c r="K138" s="5">
        <v>1</v>
      </c>
      <c r="L138" s="5">
        <v>3</v>
      </c>
      <c r="M138" s="5">
        <v>3</v>
      </c>
      <c r="N138" s="5">
        <v>1</v>
      </c>
      <c r="O138" s="5">
        <v>0</v>
      </c>
      <c r="P138" s="5">
        <v>4</v>
      </c>
      <c r="Q138" s="5">
        <v>1</v>
      </c>
      <c r="R138" s="5">
        <v>6</v>
      </c>
      <c r="T138" s="5">
        <v>0</v>
      </c>
      <c r="U138" s="25">
        <v>0</v>
      </c>
      <c r="V138" s="25">
        <v>3</v>
      </c>
      <c r="W138" s="25">
        <v>0</v>
      </c>
      <c r="X138" s="25">
        <v>2</v>
      </c>
      <c r="Y138" s="25">
        <v>4</v>
      </c>
      <c r="AB138" s="25">
        <v>4.5</v>
      </c>
      <c r="AC138" s="25">
        <v>3</v>
      </c>
      <c r="AD138" s="25">
        <v>1</v>
      </c>
      <c r="AE138" s="25">
        <v>0</v>
      </c>
      <c r="AF138" s="25">
        <v>6</v>
      </c>
    </row>
    <row r="139" spans="1:32" x14ac:dyDescent="0.25">
      <c r="A139" s="5" t="s">
        <v>5</v>
      </c>
      <c r="B139" s="5" t="s">
        <v>56</v>
      </c>
      <c r="C139" s="5">
        <v>2008</v>
      </c>
      <c r="D139" s="5">
        <v>0</v>
      </c>
      <c r="E139" s="5">
        <v>1</v>
      </c>
      <c r="F139" s="5">
        <v>0</v>
      </c>
      <c r="G139" s="5">
        <v>4</v>
      </c>
      <c r="H139" s="5">
        <v>3</v>
      </c>
      <c r="I139" s="5">
        <v>6</v>
      </c>
      <c r="J139" s="5">
        <v>4</v>
      </c>
      <c r="K139" s="5">
        <v>1</v>
      </c>
      <c r="L139" s="5">
        <v>3</v>
      </c>
      <c r="M139" s="5">
        <v>3</v>
      </c>
      <c r="N139" s="5">
        <v>1</v>
      </c>
      <c r="O139" s="5">
        <v>0</v>
      </c>
      <c r="P139" s="5">
        <v>4</v>
      </c>
      <c r="Q139" s="5">
        <v>1</v>
      </c>
      <c r="R139" s="5">
        <v>6</v>
      </c>
      <c r="S139" s="5">
        <v>2</v>
      </c>
      <c r="T139" s="5">
        <v>0</v>
      </c>
      <c r="U139" s="25">
        <v>0</v>
      </c>
      <c r="V139" s="25">
        <v>3</v>
      </c>
      <c r="W139" s="25">
        <v>0</v>
      </c>
      <c r="X139" s="25">
        <v>2</v>
      </c>
      <c r="Y139" s="25">
        <v>4</v>
      </c>
      <c r="Z139" s="25">
        <v>6</v>
      </c>
      <c r="AA139" s="25">
        <v>6</v>
      </c>
      <c r="AB139" s="25">
        <v>4.5</v>
      </c>
      <c r="AC139" s="25">
        <v>3</v>
      </c>
      <c r="AD139" s="25">
        <v>1</v>
      </c>
      <c r="AE139" s="25">
        <v>0</v>
      </c>
      <c r="AF139" s="25">
        <v>6</v>
      </c>
    </row>
    <row r="140" spans="1:32" x14ac:dyDescent="0.25">
      <c r="A140" s="5" t="s">
        <v>5</v>
      </c>
      <c r="B140" s="5" t="s">
        <v>56</v>
      </c>
      <c r="C140" s="5">
        <v>2009</v>
      </c>
      <c r="D140" s="5">
        <v>0</v>
      </c>
      <c r="E140" s="5">
        <v>1</v>
      </c>
      <c r="F140" s="5">
        <v>0</v>
      </c>
      <c r="G140" s="5">
        <v>4</v>
      </c>
      <c r="H140" s="5">
        <v>3</v>
      </c>
      <c r="I140" s="5">
        <v>6</v>
      </c>
      <c r="J140" s="5">
        <v>4</v>
      </c>
      <c r="K140" s="5">
        <v>1</v>
      </c>
      <c r="L140" s="5">
        <v>3</v>
      </c>
      <c r="M140" s="5">
        <v>3</v>
      </c>
      <c r="N140" s="5">
        <v>1</v>
      </c>
      <c r="O140" s="5">
        <v>0</v>
      </c>
      <c r="P140" s="5">
        <v>4</v>
      </c>
      <c r="Q140" s="5">
        <v>1</v>
      </c>
      <c r="R140" s="5">
        <v>6</v>
      </c>
      <c r="S140" s="5">
        <v>2</v>
      </c>
      <c r="T140" s="5">
        <v>0</v>
      </c>
      <c r="U140" s="25">
        <v>0</v>
      </c>
      <c r="V140" s="25">
        <v>3</v>
      </c>
      <c r="W140" s="25">
        <v>0</v>
      </c>
      <c r="X140" s="25">
        <v>2</v>
      </c>
      <c r="Y140" s="25">
        <v>4</v>
      </c>
      <c r="Z140" s="25">
        <v>6</v>
      </c>
      <c r="AA140" s="25">
        <v>6</v>
      </c>
      <c r="AB140" s="25">
        <v>4.5</v>
      </c>
      <c r="AC140" s="25">
        <v>3</v>
      </c>
      <c r="AD140" s="25">
        <v>1</v>
      </c>
      <c r="AE140" s="25">
        <v>0</v>
      </c>
      <c r="AF140" s="25">
        <v>6</v>
      </c>
    </row>
    <row r="141" spans="1:32" x14ac:dyDescent="0.25">
      <c r="A141" s="5" t="s">
        <v>5</v>
      </c>
      <c r="B141" s="5" t="s">
        <v>56</v>
      </c>
      <c r="C141" s="5">
        <v>2010</v>
      </c>
      <c r="D141" s="5">
        <v>0</v>
      </c>
      <c r="E141" s="5">
        <v>1</v>
      </c>
      <c r="F141" s="5">
        <v>0</v>
      </c>
      <c r="G141" s="5">
        <v>4</v>
      </c>
      <c r="H141" s="5">
        <v>3</v>
      </c>
      <c r="I141" s="5">
        <v>6</v>
      </c>
      <c r="J141" s="5">
        <v>4</v>
      </c>
      <c r="K141" s="5">
        <v>1</v>
      </c>
      <c r="L141" s="5">
        <v>3</v>
      </c>
      <c r="M141" s="5">
        <v>3</v>
      </c>
      <c r="N141" s="5">
        <v>1</v>
      </c>
      <c r="O141" s="5">
        <v>0</v>
      </c>
      <c r="P141" s="5">
        <v>4</v>
      </c>
      <c r="Q141" s="5">
        <v>1</v>
      </c>
      <c r="R141" s="5">
        <v>6</v>
      </c>
      <c r="S141" s="5">
        <v>2</v>
      </c>
      <c r="T141" s="5">
        <v>0</v>
      </c>
      <c r="U141" s="25">
        <v>0</v>
      </c>
      <c r="V141" s="25">
        <v>3</v>
      </c>
      <c r="W141" s="25">
        <v>0.75</v>
      </c>
      <c r="X141" s="25">
        <v>2</v>
      </c>
      <c r="Y141" s="25">
        <v>4</v>
      </c>
      <c r="Z141" s="25">
        <v>6</v>
      </c>
      <c r="AA141" s="25">
        <v>6</v>
      </c>
      <c r="AB141" s="25">
        <v>4.5</v>
      </c>
      <c r="AC141" s="25">
        <v>3</v>
      </c>
      <c r="AD141" s="25">
        <v>1</v>
      </c>
      <c r="AE141" s="25">
        <v>0</v>
      </c>
      <c r="AF141" s="25">
        <v>6</v>
      </c>
    </row>
    <row r="142" spans="1:32" x14ac:dyDescent="0.25">
      <c r="A142" s="5" t="s">
        <v>5</v>
      </c>
      <c r="B142" s="5" t="s">
        <v>56</v>
      </c>
      <c r="C142" s="5">
        <v>2011</v>
      </c>
      <c r="D142" s="5">
        <v>0</v>
      </c>
      <c r="E142" s="5">
        <v>1</v>
      </c>
      <c r="F142" s="5">
        <v>0</v>
      </c>
      <c r="G142" s="5">
        <v>4</v>
      </c>
      <c r="H142" s="5">
        <v>3</v>
      </c>
      <c r="I142" s="5">
        <v>6</v>
      </c>
      <c r="J142" s="5">
        <v>4</v>
      </c>
      <c r="K142" s="5">
        <v>1</v>
      </c>
      <c r="L142" s="5">
        <v>3</v>
      </c>
      <c r="M142" s="5">
        <v>3</v>
      </c>
      <c r="N142" s="5">
        <v>1</v>
      </c>
      <c r="O142" s="5">
        <v>0</v>
      </c>
      <c r="P142" s="5">
        <v>4</v>
      </c>
      <c r="Q142" s="5">
        <v>1</v>
      </c>
      <c r="R142" s="5">
        <v>6</v>
      </c>
      <c r="S142" s="5">
        <v>2</v>
      </c>
      <c r="T142" s="5">
        <v>0</v>
      </c>
      <c r="U142" s="25">
        <v>0</v>
      </c>
      <c r="V142" s="25">
        <v>3</v>
      </c>
      <c r="W142" s="25">
        <v>0.75</v>
      </c>
      <c r="X142" s="25">
        <v>2</v>
      </c>
      <c r="Y142" s="25">
        <v>4</v>
      </c>
      <c r="Z142" s="25">
        <v>6</v>
      </c>
      <c r="AA142" s="25">
        <v>6</v>
      </c>
      <c r="AB142" s="25">
        <v>4.5</v>
      </c>
      <c r="AC142" s="25">
        <v>3</v>
      </c>
      <c r="AD142" s="25">
        <v>1</v>
      </c>
      <c r="AE142" s="25">
        <v>0</v>
      </c>
      <c r="AF142" s="25">
        <v>6</v>
      </c>
    </row>
    <row r="143" spans="1:32" x14ac:dyDescent="0.25">
      <c r="A143" s="5" t="s">
        <v>5</v>
      </c>
      <c r="B143" s="5" t="s">
        <v>56</v>
      </c>
      <c r="C143" s="5">
        <v>2012</v>
      </c>
      <c r="D143" s="5">
        <v>0</v>
      </c>
      <c r="E143" s="5">
        <v>1</v>
      </c>
      <c r="F143" s="5">
        <v>0</v>
      </c>
      <c r="G143" s="5">
        <v>4</v>
      </c>
      <c r="H143" s="5">
        <v>3</v>
      </c>
      <c r="I143" s="5">
        <v>6</v>
      </c>
      <c r="J143" s="5">
        <v>4</v>
      </c>
      <c r="K143" s="5">
        <v>1</v>
      </c>
      <c r="L143" s="5">
        <v>1</v>
      </c>
      <c r="M143" s="5">
        <v>3</v>
      </c>
      <c r="N143" s="5">
        <v>1</v>
      </c>
      <c r="O143" s="5">
        <v>0</v>
      </c>
      <c r="P143" s="5">
        <v>4</v>
      </c>
      <c r="Q143" s="5">
        <v>1</v>
      </c>
      <c r="R143" s="5">
        <v>6</v>
      </c>
      <c r="S143" s="5">
        <v>2</v>
      </c>
      <c r="T143" s="5">
        <v>0</v>
      </c>
      <c r="U143" s="25">
        <v>3</v>
      </c>
      <c r="V143" s="25">
        <v>1</v>
      </c>
      <c r="W143" s="25">
        <v>0.75</v>
      </c>
      <c r="X143" s="25">
        <v>2</v>
      </c>
      <c r="Y143" s="25">
        <v>4</v>
      </c>
      <c r="Z143" s="25">
        <v>6</v>
      </c>
      <c r="AA143" s="25">
        <v>6</v>
      </c>
      <c r="AB143" s="25">
        <v>4.5</v>
      </c>
      <c r="AC143" s="25">
        <v>3</v>
      </c>
      <c r="AD143" s="25">
        <v>1</v>
      </c>
      <c r="AE143" s="25">
        <v>0</v>
      </c>
      <c r="AF143" s="25">
        <v>6</v>
      </c>
    </row>
    <row r="144" spans="1:32" x14ac:dyDescent="0.25">
      <c r="A144" s="5" t="s">
        <v>5</v>
      </c>
      <c r="B144" s="5" t="s">
        <v>56</v>
      </c>
      <c r="C144" s="5">
        <v>2013</v>
      </c>
      <c r="D144" s="5">
        <v>1</v>
      </c>
      <c r="E144" s="5">
        <v>1</v>
      </c>
      <c r="F144" s="5">
        <v>0</v>
      </c>
      <c r="G144" s="5">
        <v>4</v>
      </c>
      <c r="H144" s="5">
        <v>3</v>
      </c>
      <c r="I144" s="5">
        <v>6</v>
      </c>
      <c r="J144" s="5">
        <v>4</v>
      </c>
      <c r="K144" s="5">
        <v>1</v>
      </c>
      <c r="L144" s="5">
        <v>1</v>
      </c>
      <c r="M144" s="5">
        <v>3</v>
      </c>
      <c r="N144" s="5">
        <v>1</v>
      </c>
      <c r="O144" s="5">
        <v>0</v>
      </c>
      <c r="P144" s="5">
        <v>4</v>
      </c>
      <c r="Q144" s="5">
        <v>1</v>
      </c>
      <c r="R144" s="5">
        <v>6</v>
      </c>
      <c r="S144" s="5">
        <v>2</v>
      </c>
      <c r="T144" s="5">
        <v>0</v>
      </c>
      <c r="U144" s="25">
        <v>3</v>
      </c>
      <c r="V144" s="25">
        <v>1</v>
      </c>
      <c r="W144" s="25">
        <v>0.75</v>
      </c>
      <c r="X144" s="25">
        <v>2</v>
      </c>
      <c r="Y144" s="25">
        <v>4</v>
      </c>
      <c r="Z144" s="25">
        <v>6</v>
      </c>
      <c r="AA144" s="25">
        <v>6</v>
      </c>
      <c r="AB144" s="25">
        <v>4.5</v>
      </c>
      <c r="AC144" s="25">
        <v>3</v>
      </c>
      <c r="AD144" s="25">
        <v>1</v>
      </c>
      <c r="AE144" s="25">
        <v>0</v>
      </c>
      <c r="AF144" s="25">
        <v>6</v>
      </c>
    </row>
    <row r="145" spans="1:32" x14ac:dyDescent="0.25">
      <c r="A145" s="5" t="s">
        <v>6</v>
      </c>
      <c r="B145" s="5" t="s">
        <v>57</v>
      </c>
      <c r="C145" s="5">
        <v>1985</v>
      </c>
      <c r="D145" s="5">
        <v>0</v>
      </c>
      <c r="E145" s="5">
        <v>1</v>
      </c>
      <c r="F145" s="5">
        <v>0</v>
      </c>
      <c r="G145" s="5">
        <v>4</v>
      </c>
      <c r="H145" s="5">
        <v>2</v>
      </c>
      <c r="I145" s="5">
        <v>5</v>
      </c>
      <c r="J145" s="5">
        <v>5</v>
      </c>
      <c r="K145" s="5">
        <v>3</v>
      </c>
      <c r="L145" s="5">
        <v>0</v>
      </c>
      <c r="M145" s="5">
        <v>0</v>
      </c>
      <c r="N145" s="5">
        <v>1</v>
      </c>
      <c r="O145" s="5">
        <v>0</v>
      </c>
      <c r="P145" s="5">
        <v>3</v>
      </c>
      <c r="Q145" s="5">
        <v>1</v>
      </c>
      <c r="R145" s="5">
        <v>2</v>
      </c>
      <c r="T145" s="5">
        <v>1</v>
      </c>
      <c r="U145" s="25">
        <v>4</v>
      </c>
      <c r="V145" s="25">
        <v>3</v>
      </c>
      <c r="W145" s="25">
        <v>3</v>
      </c>
      <c r="X145" s="25">
        <v>4</v>
      </c>
      <c r="Y145" s="25">
        <v>6</v>
      </c>
      <c r="AF145" s="25">
        <v>7</v>
      </c>
    </row>
    <row r="146" spans="1:32" x14ac:dyDescent="0.25">
      <c r="A146" s="5" t="s">
        <v>6</v>
      </c>
      <c r="B146" s="5" t="s">
        <v>57</v>
      </c>
      <c r="C146" s="5">
        <v>1986</v>
      </c>
      <c r="D146" s="5">
        <v>0</v>
      </c>
      <c r="E146" s="5">
        <v>1</v>
      </c>
      <c r="F146" s="5">
        <v>0</v>
      </c>
      <c r="G146" s="5">
        <v>4</v>
      </c>
      <c r="H146" s="5">
        <v>2</v>
      </c>
      <c r="I146" s="5">
        <v>5</v>
      </c>
      <c r="J146" s="5">
        <v>5</v>
      </c>
      <c r="K146" s="5">
        <v>3</v>
      </c>
      <c r="L146" s="5">
        <v>0</v>
      </c>
      <c r="M146" s="5">
        <v>0</v>
      </c>
      <c r="N146" s="5">
        <v>1</v>
      </c>
      <c r="O146" s="5">
        <v>0</v>
      </c>
      <c r="P146" s="5">
        <v>3</v>
      </c>
      <c r="Q146" s="5">
        <v>1</v>
      </c>
      <c r="R146" s="5">
        <v>2</v>
      </c>
      <c r="T146" s="5">
        <v>1</v>
      </c>
      <c r="U146" s="25">
        <v>4</v>
      </c>
      <c r="V146" s="25">
        <v>3</v>
      </c>
      <c r="W146" s="25">
        <v>3</v>
      </c>
      <c r="X146" s="25">
        <v>4</v>
      </c>
      <c r="Y146" s="25">
        <v>6</v>
      </c>
      <c r="AF146" s="25">
        <v>7</v>
      </c>
    </row>
    <row r="147" spans="1:32" x14ac:dyDescent="0.25">
      <c r="A147" s="5" t="s">
        <v>6</v>
      </c>
      <c r="B147" s="5" t="s">
        <v>57</v>
      </c>
      <c r="C147" s="5">
        <v>1987</v>
      </c>
      <c r="D147" s="5">
        <v>0</v>
      </c>
      <c r="E147" s="5">
        <v>1</v>
      </c>
      <c r="F147" s="5">
        <v>0</v>
      </c>
      <c r="G147" s="5">
        <v>4</v>
      </c>
      <c r="H147" s="5">
        <v>2</v>
      </c>
      <c r="I147" s="5">
        <v>5</v>
      </c>
      <c r="J147" s="5">
        <v>5</v>
      </c>
      <c r="K147" s="5">
        <v>3</v>
      </c>
      <c r="L147" s="5">
        <v>0</v>
      </c>
      <c r="M147" s="5">
        <v>0</v>
      </c>
      <c r="N147" s="5">
        <v>1</v>
      </c>
      <c r="O147" s="5">
        <v>0</v>
      </c>
      <c r="P147" s="5">
        <v>3</v>
      </c>
      <c r="Q147" s="5">
        <v>1</v>
      </c>
      <c r="R147" s="5">
        <v>2</v>
      </c>
      <c r="T147" s="5">
        <v>1</v>
      </c>
      <c r="U147" s="25">
        <v>4</v>
      </c>
      <c r="V147" s="25">
        <v>3</v>
      </c>
      <c r="W147" s="25">
        <v>3</v>
      </c>
      <c r="X147" s="25">
        <v>4</v>
      </c>
      <c r="Y147" s="25">
        <v>6</v>
      </c>
      <c r="AF147" s="25">
        <v>7</v>
      </c>
    </row>
    <row r="148" spans="1:32" x14ac:dyDescent="0.25">
      <c r="A148" s="5" t="s">
        <v>6</v>
      </c>
      <c r="B148" s="5" t="s">
        <v>57</v>
      </c>
      <c r="C148" s="5">
        <v>1988</v>
      </c>
      <c r="D148" s="5">
        <v>0</v>
      </c>
      <c r="E148" s="5">
        <v>1</v>
      </c>
      <c r="F148" s="5">
        <v>0</v>
      </c>
      <c r="G148" s="5">
        <v>4</v>
      </c>
      <c r="H148" s="5">
        <v>2</v>
      </c>
      <c r="I148" s="5">
        <v>5</v>
      </c>
      <c r="J148" s="5">
        <v>5</v>
      </c>
      <c r="K148" s="5">
        <v>3</v>
      </c>
      <c r="L148" s="5">
        <v>0</v>
      </c>
      <c r="M148" s="5">
        <v>0</v>
      </c>
      <c r="N148" s="5">
        <v>1</v>
      </c>
      <c r="O148" s="5">
        <v>0</v>
      </c>
      <c r="P148" s="5">
        <v>3</v>
      </c>
      <c r="Q148" s="5">
        <v>1</v>
      </c>
      <c r="R148" s="5">
        <v>2</v>
      </c>
      <c r="T148" s="5">
        <v>1</v>
      </c>
      <c r="U148" s="25">
        <v>4</v>
      </c>
      <c r="V148" s="25">
        <v>3</v>
      </c>
      <c r="W148" s="25">
        <v>3</v>
      </c>
      <c r="X148" s="25">
        <v>4</v>
      </c>
      <c r="Y148" s="25">
        <v>6</v>
      </c>
      <c r="AF148" s="25">
        <v>7</v>
      </c>
    </row>
    <row r="149" spans="1:32" x14ac:dyDescent="0.25">
      <c r="A149" s="5" t="s">
        <v>6</v>
      </c>
      <c r="B149" s="5" t="s">
        <v>57</v>
      </c>
      <c r="C149" s="5">
        <v>1989</v>
      </c>
      <c r="D149" s="5">
        <v>0</v>
      </c>
      <c r="E149" s="5">
        <v>1</v>
      </c>
      <c r="F149" s="5">
        <v>0</v>
      </c>
      <c r="G149" s="5">
        <v>4</v>
      </c>
      <c r="H149" s="5">
        <v>2</v>
      </c>
      <c r="I149" s="5">
        <v>5</v>
      </c>
      <c r="J149" s="5">
        <v>5</v>
      </c>
      <c r="K149" s="5">
        <v>3</v>
      </c>
      <c r="L149" s="5">
        <v>0</v>
      </c>
      <c r="M149" s="5">
        <v>0</v>
      </c>
      <c r="N149" s="5">
        <v>1</v>
      </c>
      <c r="O149" s="5">
        <v>0</v>
      </c>
      <c r="P149" s="5">
        <v>3</v>
      </c>
      <c r="Q149" s="5">
        <v>1</v>
      </c>
      <c r="R149" s="5">
        <v>2</v>
      </c>
      <c r="T149" s="5">
        <v>1</v>
      </c>
      <c r="U149" s="25">
        <v>4</v>
      </c>
      <c r="V149" s="25">
        <v>3</v>
      </c>
      <c r="W149" s="25">
        <v>3</v>
      </c>
      <c r="X149" s="25">
        <v>4</v>
      </c>
      <c r="Y149" s="25">
        <v>6</v>
      </c>
      <c r="AF149" s="25">
        <v>7</v>
      </c>
    </row>
    <row r="150" spans="1:32" x14ac:dyDescent="0.25">
      <c r="A150" s="5" t="s">
        <v>6</v>
      </c>
      <c r="B150" s="5" t="s">
        <v>57</v>
      </c>
      <c r="C150" s="5">
        <v>1990</v>
      </c>
      <c r="D150" s="5">
        <v>0</v>
      </c>
      <c r="E150" s="5">
        <v>1</v>
      </c>
      <c r="F150" s="5">
        <v>0</v>
      </c>
      <c r="G150" s="5">
        <v>4</v>
      </c>
      <c r="H150" s="5">
        <v>2</v>
      </c>
      <c r="I150" s="5">
        <v>5</v>
      </c>
      <c r="J150" s="5">
        <v>5</v>
      </c>
      <c r="K150" s="5">
        <v>3</v>
      </c>
      <c r="L150" s="5">
        <v>0</v>
      </c>
      <c r="M150" s="5">
        <v>0</v>
      </c>
      <c r="N150" s="5">
        <v>1</v>
      </c>
      <c r="O150" s="5">
        <v>0</v>
      </c>
      <c r="P150" s="5">
        <v>3</v>
      </c>
      <c r="Q150" s="5">
        <v>1</v>
      </c>
      <c r="R150" s="5">
        <v>2</v>
      </c>
      <c r="T150" s="5">
        <v>1</v>
      </c>
      <c r="U150" s="25">
        <v>4</v>
      </c>
      <c r="V150" s="25">
        <v>3</v>
      </c>
      <c r="W150" s="25">
        <v>3</v>
      </c>
      <c r="X150" s="25">
        <v>4</v>
      </c>
      <c r="Y150" s="25">
        <v>6</v>
      </c>
      <c r="AF150" s="25">
        <v>7</v>
      </c>
    </row>
    <row r="151" spans="1:32" x14ac:dyDescent="0.25">
      <c r="A151" s="5" t="s">
        <v>6</v>
      </c>
      <c r="B151" s="5" t="s">
        <v>57</v>
      </c>
      <c r="C151" s="5">
        <v>1991</v>
      </c>
      <c r="D151" s="5">
        <v>0</v>
      </c>
      <c r="E151" s="5">
        <v>1</v>
      </c>
      <c r="F151" s="5">
        <v>0</v>
      </c>
      <c r="G151" s="5">
        <v>4</v>
      </c>
      <c r="H151" s="5">
        <v>2</v>
      </c>
      <c r="I151" s="5">
        <v>5</v>
      </c>
      <c r="J151" s="5">
        <v>5</v>
      </c>
      <c r="K151" s="5">
        <v>3</v>
      </c>
      <c r="L151" s="5">
        <v>0</v>
      </c>
      <c r="M151" s="5">
        <v>0</v>
      </c>
      <c r="N151" s="5">
        <v>1</v>
      </c>
      <c r="O151" s="5">
        <v>0</v>
      </c>
      <c r="P151" s="5">
        <v>3</v>
      </c>
      <c r="Q151" s="5">
        <v>1</v>
      </c>
      <c r="R151" s="5">
        <v>2</v>
      </c>
      <c r="T151" s="5">
        <v>1</v>
      </c>
      <c r="U151" s="25">
        <v>4</v>
      </c>
      <c r="V151" s="25">
        <v>3</v>
      </c>
      <c r="W151" s="25">
        <v>0</v>
      </c>
      <c r="X151" s="25">
        <v>2</v>
      </c>
      <c r="Y151" s="25">
        <v>0</v>
      </c>
      <c r="AF151" s="25">
        <v>7</v>
      </c>
    </row>
    <row r="152" spans="1:32" x14ac:dyDescent="0.25">
      <c r="A152" s="5" t="s">
        <v>6</v>
      </c>
      <c r="B152" s="5" t="s">
        <v>57</v>
      </c>
      <c r="C152" s="5">
        <v>1992</v>
      </c>
      <c r="D152" s="5">
        <v>0</v>
      </c>
      <c r="E152" s="5">
        <v>1</v>
      </c>
      <c r="F152" s="5">
        <v>0</v>
      </c>
      <c r="G152" s="5">
        <v>4</v>
      </c>
      <c r="H152" s="5">
        <v>2</v>
      </c>
      <c r="I152" s="5">
        <v>5</v>
      </c>
      <c r="J152" s="5">
        <v>5</v>
      </c>
      <c r="K152" s="5">
        <v>3</v>
      </c>
      <c r="L152" s="5">
        <v>0</v>
      </c>
      <c r="M152" s="5">
        <v>0</v>
      </c>
      <c r="N152" s="5">
        <v>1</v>
      </c>
      <c r="O152" s="5">
        <v>0</v>
      </c>
      <c r="P152" s="5">
        <v>3</v>
      </c>
      <c r="Q152" s="5">
        <v>1</v>
      </c>
      <c r="R152" s="5">
        <v>2</v>
      </c>
      <c r="T152" s="5">
        <v>1</v>
      </c>
      <c r="U152" s="25">
        <v>4</v>
      </c>
      <c r="V152" s="25">
        <v>3</v>
      </c>
      <c r="W152" s="25">
        <v>0</v>
      </c>
      <c r="X152" s="25">
        <v>2</v>
      </c>
      <c r="Y152" s="25">
        <v>0</v>
      </c>
      <c r="AF152" s="25">
        <v>7</v>
      </c>
    </row>
    <row r="153" spans="1:32" x14ac:dyDescent="0.25">
      <c r="A153" s="5" t="s">
        <v>6</v>
      </c>
      <c r="B153" s="5" t="s">
        <v>57</v>
      </c>
      <c r="C153" s="5">
        <v>1993</v>
      </c>
      <c r="D153" s="5">
        <v>0</v>
      </c>
      <c r="E153" s="5">
        <v>1</v>
      </c>
      <c r="F153" s="5">
        <v>0</v>
      </c>
      <c r="G153" s="5">
        <v>4</v>
      </c>
      <c r="H153" s="5">
        <v>2</v>
      </c>
      <c r="I153" s="5">
        <v>5</v>
      </c>
      <c r="J153" s="5">
        <v>5</v>
      </c>
      <c r="K153" s="5">
        <v>3</v>
      </c>
      <c r="L153" s="5">
        <v>0</v>
      </c>
      <c r="M153" s="5">
        <v>0</v>
      </c>
      <c r="N153" s="5">
        <v>1</v>
      </c>
      <c r="O153" s="5">
        <v>0</v>
      </c>
      <c r="P153" s="5">
        <v>3</v>
      </c>
      <c r="Q153" s="5">
        <v>1</v>
      </c>
      <c r="R153" s="5">
        <v>2</v>
      </c>
      <c r="T153" s="5">
        <v>1</v>
      </c>
      <c r="U153" s="25">
        <v>4</v>
      </c>
      <c r="V153" s="25">
        <v>3</v>
      </c>
      <c r="W153" s="25">
        <v>0</v>
      </c>
      <c r="X153" s="25">
        <v>2</v>
      </c>
      <c r="Y153" s="25">
        <v>0</v>
      </c>
      <c r="AF153" s="25">
        <v>7</v>
      </c>
    </row>
    <row r="154" spans="1:32" x14ac:dyDescent="0.25">
      <c r="A154" s="5" t="s">
        <v>6</v>
      </c>
      <c r="B154" s="5" t="s">
        <v>57</v>
      </c>
      <c r="C154" s="5">
        <v>1994</v>
      </c>
      <c r="D154" s="5">
        <v>0</v>
      </c>
      <c r="E154" s="5">
        <v>1</v>
      </c>
      <c r="F154" s="5">
        <v>0</v>
      </c>
      <c r="G154" s="5">
        <v>4</v>
      </c>
      <c r="H154" s="5">
        <v>2</v>
      </c>
      <c r="I154" s="5">
        <v>5</v>
      </c>
      <c r="J154" s="5">
        <v>5</v>
      </c>
      <c r="K154" s="5">
        <v>3</v>
      </c>
      <c r="L154" s="5">
        <v>0</v>
      </c>
      <c r="M154" s="5">
        <v>0</v>
      </c>
      <c r="N154" s="5">
        <v>1</v>
      </c>
      <c r="O154" s="5">
        <v>0</v>
      </c>
      <c r="P154" s="5">
        <v>3</v>
      </c>
      <c r="Q154" s="5">
        <v>1</v>
      </c>
      <c r="R154" s="5">
        <v>2</v>
      </c>
      <c r="T154" s="5">
        <v>1</v>
      </c>
      <c r="U154" s="25">
        <v>4</v>
      </c>
      <c r="V154" s="25">
        <v>3</v>
      </c>
      <c r="W154" s="25">
        <v>0</v>
      </c>
      <c r="X154" s="25">
        <v>2</v>
      </c>
      <c r="Y154" s="25">
        <v>0</v>
      </c>
      <c r="AF154" s="25">
        <v>7</v>
      </c>
    </row>
    <row r="155" spans="1:32" x14ac:dyDescent="0.25">
      <c r="A155" s="5" t="s">
        <v>6</v>
      </c>
      <c r="B155" s="5" t="s">
        <v>57</v>
      </c>
      <c r="C155" s="5">
        <v>1995</v>
      </c>
      <c r="D155" s="5">
        <v>0</v>
      </c>
      <c r="E155" s="5">
        <v>1</v>
      </c>
      <c r="F155" s="5">
        <v>0</v>
      </c>
      <c r="G155" s="5">
        <v>4</v>
      </c>
      <c r="H155" s="5">
        <v>2</v>
      </c>
      <c r="I155" s="5">
        <v>5</v>
      </c>
      <c r="J155" s="5">
        <v>5</v>
      </c>
      <c r="K155" s="5">
        <v>2</v>
      </c>
      <c r="L155" s="5">
        <v>0</v>
      </c>
      <c r="M155" s="5">
        <v>0</v>
      </c>
      <c r="N155" s="5">
        <v>1</v>
      </c>
      <c r="O155" s="5">
        <v>0</v>
      </c>
      <c r="P155" s="5">
        <v>3</v>
      </c>
      <c r="Q155" s="5">
        <v>1</v>
      </c>
      <c r="R155" s="5">
        <v>2</v>
      </c>
      <c r="T155" s="5">
        <v>1</v>
      </c>
      <c r="U155" s="25">
        <v>4</v>
      </c>
      <c r="V155" s="25">
        <v>3</v>
      </c>
      <c r="W155" s="25">
        <v>0</v>
      </c>
      <c r="X155" s="25">
        <v>2</v>
      </c>
      <c r="Y155" s="25">
        <v>0</v>
      </c>
      <c r="AF155" s="25">
        <v>7</v>
      </c>
    </row>
    <row r="156" spans="1:32" x14ac:dyDescent="0.25">
      <c r="A156" s="5" t="s">
        <v>6</v>
      </c>
      <c r="B156" s="5" t="s">
        <v>57</v>
      </c>
      <c r="C156" s="5">
        <v>1996</v>
      </c>
      <c r="D156" s="5">
        <v>0</v>
      </c>
      <c r="E156" s="5">
        <v>1</v>
      </c>
      <c r="F156" s="5">
        <v>0</v>
      </c>
      <c r="G156" s="5">
        <v>4</v>
      </c>
      <c r="H156" s="5">
        <v>2</v>
      </c>
      <c r="I156" s="5">
        <v>5</v>
      </c>
      <c r="J156" s="5">
        <v>5</v>
      </c>
      <c r="K156" s="5">
        <v>2</v>
      </c>
      <c r="L156" s="5">
        <v>0</v>
      </c>
      <c r="M156" s="5">
        <v>0</v>
      </c>
      <c r="N156" s="5">
        <v>1</v>
      </c>
      <c r="O156" s="5">
        <v>0</v>
      </c>
      <c r="P156" s="5">
        <v>3</v>
      </c>
      <c r="Q156" s="5">
        <v>1</v>
      </c>
      <c r="R156" s="5">
        <v>2</v>
      </c>
      <c r="T156" s="5">
        <v>1</v>
      </c>
      <c r="U156" s="25">
        <v>4</v>
      </c>
      <c r="V156" s="25">
        <v>3</v>
      </c>
      <c r="W156" s="25">
        <v>0</v>
      </c>
      <c r="X156" s="25">
        <v>2</v>
      </c>
      <c r="Y156" s="25">
        <v>0</v>
      </c>
      <c r="AF156" s="25">
        <v>7</v>
      </c>
    </row>
    <row r="157" spans="1:32" x14ac:dyDescent="0.25">
      <c r="A157" s="5" t="s">
        <v>6</v>
      </c>
      <c r="B157" s="5" t="s">
        <v>57</v>
      </c>
      <c r="C157" s="5">
        <v>1997</v>
      </c>
      <c r="D157" s="5">
        <v>0</v>
      </c>
      <c r="E157" s="5">
        <v>1</v>
      </c>
      <c r="F157" s="5">
        <v>0</v>
      </c>
      <c r="G157" s="5">
        <v>4</v>
      </c>
      <c r="H157" s="5">
        <v>2</v>
      </c>
      <c r="I157" s="5">
        <v>5</v>
      </c>
      <c r="J157" s="5">
        <v>5</v>
      </c>
      <c r="K157" s="5">
        <v>2</v>
      </c>
      <c r="L157" s="5">
        <v>0</v>
      </c>
      <c r="M157" s="5">
        <v>0</v>
      </c>
      <c r="N157" s="5">
        <v>1</v>
      </c>
      <c r="O157" s="5">
        <v>0</v>
      </c>
      <c r="P157" s="5">
        <v>3</v>
      </c>
      <c r="Q157" s="5">
        <v>1</v>
      </c>
      <c r="R157" s="5">
        <v>2</v>
      </c>
      <c r="T157" s="5">
        <v>1</v>
      </c>
      <c r="U157" s="25">
        <v>4</v>
      </c>
      <c r="V157" s="25">
        <v>3</v>
      </c>
      <c r="W157" s="25">
        <v>0</v>
      </c>
      <c r="X157" s="25">
        <v>2</v>
      </c>
      <c r="Y157" s="25">
        <v>0</v>
      </c>
      <c r="AF157" s="25">
        <v>7</v>
      </c>
    </row>
    <row r="158" spans="1:32" x14ac:dyDescent="0.25">
      <c r="A158" s="5" t="s">
        <v>6</v>
      </c>
      <c r="B158" s="5" t="s">
        <v>57</v>
      </c>
      <c r="C158" s="5">
        <v>1998</v>
      </c>
      <c r="D158" s="5">
        <v>0</v>
      </c>
      <c r="E158" s="5">
        <v>1</v>
      </c>
      <c r="F158" s="5">
        <v>0</v>
      </c>
      <c r="G158" s="5">
        <v>4</v>
      </c>
      <c r="H158" s="5">
        <v>2</v>
      </c>
      <c r="I158" s="5">
        <v>5</v>
      </c>
      <c r="J158" s="5">
        <v>5</v>
      </c>
      <c r="K158" s="5">
        <v>2</v>
      </c>
      <c r="L158" s="5">
        <v>0</v>
      </c>
      <c r="M158" s="5">
        <v>0</v>
      </c>
      <c r="N158" s="5">
        <v>1</v>
      </c>
      <c r="O158" s="5">
        <v>0</v>
      </c>
      <c r="P158" s="5">
        <v>3</v>
      </c>
      <c r="Q158" s="5">
        <v>1</v>
      </c>
      <c r="R158" s="5">
        <v>2</v>
      </c>
      <c r="T158" s="5">
        <v>1</v>
      </c>
      <c r="U158" s="25">
        <v>4</v>
      </c>
      <c r="V158" s="25">
        <v>3</v>
      </c>
      <c r="W158" s="25">
        <v>0</v>
      </c>
      <c r="X158" s="25">
        <v>2</v>
      </c>
      <c r="Y158" s="25">
        <v>0</v>
      </c>
      <c r="AB158" s="25">
        <v>4.5</v>
      </c>
      <c r="AC158" s="25">
        <v>6</v>
      </c>
      <c r="AD158" s="25">
        <v>1</v>
      </c>
      <c r="AE158" s="25">
        <v>3</v>
      </c>
      <c r="AF158" s="25">
        <v>7</v>
      </c>
    </row>
    <row r="159" spans="1:32" x14ac:dyDescent="0.25">
      <c r="A159" s="5" t="s">
        <v>6</v>
      </c>
      <c r="B159" s="5" t="s">
        <v>57</v>
      </c>
      <c r="C159" s="5">
        <v>1999</v>
      </c>
      <c r="D159" s="5">
        <v>0</v>
      </c>
      <c r="E159" s="5">
        <v>1</v>
      </c>
      <c r="F159" s="5">
        <v>0</v>
      </c>
      <c r="G159" s="5">
        <v>4</v>
      </c>
      <c r="H159" s="5">
        <v>2</v>
      </c>
      <c r="I159" s="5">
        <v>5</v>
      </c>
      <c r="J159" s="5">
        <v>5</v>
      </c>
      <c r="K159" s="5">
        <v>2</v>
      </c>
      <c r="L159" s="5">
        <v>0</v>
      </c>
      <c r="M159" s="5">
        <v>0</v>
      </c>
      <c r="N159" s="5">
        <v>1</v>
      </c>
      <c r="O159" s="5">
        <v>0</v>
      </c>
      <c r="P159" s="5">
        <v>3</v>
      </c>
      <c r="Q159" s="5">
        <v>1</v>
      </c>
      <c r="R159" s="5">
        <v>2</v>
      </c>
      <c r="T159" s="5">
        <v>1</v>
      </c>
      <c r="U159" s="25">
        <v>4</v>
      </c>
      <c r="V159" s="25">
        <v>3</v>
      </c>
      <c r="W159" s="25">
        <v>0</v>
      </c>
      <c r="X159" s="25">
        <v>2</v>
      </c>
      <c r="Y159" s="25">
        <v>0</v>
      </c>
      <c r="AB159" s="25">
        <v>4.5</v>
      </c>
      <c r="AC159" s="25">
        <v>6</v>
      </c>
      <c r="AD159" s="25">
        <v>1</v>
      </c>
      <c r="AE159" s="25">
        <v>3</v>
      </c>
      <c r="AF159" s="25">
        <v>7</v>
      </c>
    </row>
    <row r="160" spans="1:32" x14ac:dyDescent="0.25">
      <c r="A160" s="5" t="s">
        <v>6</v>
      </c>
      <c r="B160" s="5" t="s">
        <v>57</v>
      </c>
      <c r="C160" s="5">
        <v>2000</v>
      </c>
      <c r="D160" s="5">
        <v>0</v>
      </c>
      <c r="E160" s="5">
        <v>1</v>
      </c>
      <c r="F160" s="5">
        <v>0</v>
      </c>
      <c r="G160" s="5">
        <v>4</v>
      </c>
      <c r="H160" s="5">
        <v>2</v>
      </c>
      <c r="I160" s="5">
        <v>5</v>
      </c>
      <c r="J160" s="5">
        <v>5</v>
      </c>
      <c r="K160" s="5">
        <v>2</v>
      </c>
      <c r="L160" s="5">
        <v>0</v>
      </c>
      <c r="M160" s="5">
        <v>0</v>
      </c>
      <c r="N160" s="5">
        <v>1</v>
      </c>
      <c r="O160" s="5">
        <v>0</v>
      </c>
      <c r="P160" s="5">
        <v>3</v>
      </c>
      <c r="Q160" s="5">
        <v>1</v>
      </c>
      <c r="R160" s="5">
        <v>2</v>
      </c>
      <c r="T160" s="5">
        <v>1</v>
      </c>
      <c r="U160" s="25">
        <v>4</v>
      </c>
      <c r="V160" s="25">
        <v>3</v>
      </c>
      <c r="W160" s="25">
        <v>0</v>
      </c>
      <c r="X160" s="25">
        <v>2</v>
      </c>
      <c r="Y160" s="25">
        <v>0</v>
      </c>
      <c r="AB160" s="25">
        <v>4.5</v>
      </c>
      <c r="AC160" s="25">
        <v>6</v>
      </c>
      <c r="AD160" s="25">
        <v>1</v>
      </c>
      <c r="AE160" s="25">
        <v>3</v>
      </c>
      <c r="AF160" s="25">
        <v>7</v>
      </c>
    </row>
    <row r="161" spans="1:32" x14ac:dyDescent="0.25">
      <c r="A161" s="5" t="s">
        <v>6</v>
      </c>
      <c r="B161" s="5" t="s">
        <v>57</v>
      </c>
      <c r="C161" s="5">
        <v>2001</v>
      </c>
      <c r="D161" s="5">
        <v>0</v>
      </c>
      <c r="E161" s="5">
        <v>1</v>
      </c>
      <c r="F161" s="5">
        <v>0</v>
      </c>
      <c r="G161" s="5">
        <v>4</v>
      </c>
      <c r="H161" s="5">
        <v>2</v>
      </c>
      <c r="I161" s="5">
        <v>5</v>
      </c>
      <c r="J161" s="5">
        <v>5</v>
      </c>
      <c r="K161" s="5">
        <v>2</v>
      </c>
      <c r="L161" s="5">
        <v>0</v>
      </c>
      <c r="M161" s="5">
        <v>0</v>
      </c>
      <c r="N161" s="5">
        <v>1</v>
      </c>
      <c r="O161" s="5">
        <v>0</v>
      </c>
      <c r="P161" s="5">
        <v>3</v>
      </c>
      <c r="Q161" s="5">
        <v>1</v>
      </c>
      <c r="R161" s="5">
        <v>2</v>
      </c>
      <c r="T161" s="5">
        <v>1</v>
      </c>
      <c r="U161" s="25">
        <v>4</v>
      </c>
      <c r="V161" s="25">
        <v>3</v>
      </c>
      <c r="W161" s="25">
        <v>0</v>
      </c>
      <c r="X161" s="25">
        <v>2</v>
      </c>
      <c r="Y161" s="25">
        <v>0</v>
      </c>
      <c r="AB161" s="25">
        <v>4.5</v>
      </c>
      <c r="AC161" s="25">
        <v>6</v>
      </c>
      <c r="AD161" s="25">
        <v>1</v>
      </c>
      <c r="AE161" s="25">
        <v>3</v>
      </c>
      <c r="AF161" s="25">
        <v>7</v>
      </c>
    </row>
    <row r="162" spans="1:32" x14ac:dyDescent="0.25">
      <c r="A162" s="5" t="s">
        <v>6</v>
      </c>
      <c r="B162" s="5" t="s">
        <v>57</v>
      </c>
      <c r="C162" s="5">
        <v>2002</v>
      </c>
      <c r="D162" s="5">
        <v>0</v>
      </c>
      <c r="E162" s="5">
        <v>1</v>
      </c>
      <c r="F162" s="5">
        <v>0</v>
      </c>
      <c r="G162" s="5">
        <v>4</v>
      </c>
      <c r="H162" s="5">
        <v>2</v>
      </c>
      <c r="I162" s="5">
        <v>5</v>
      </c>
      <c r="J162" s="5">
        <v>5</v>
      </c>
      <c r="K162" s="5">
        <v>2</v>
      </c>
      <c r="L162" s="5">
        <v>0</v>
      </c>
      <c r="M162" s="5">
        <v>0</v>
      </c>
      <c r="N162" s="5">
        <v>1</v>
      </c>
      <c r="O162" s="5">
        <v>0</v>
      </c>
      <c r="P162" s="5">
        <v>3</v>
      </c>
      <c r="Q162" s="5">
        <v>1</v>
      </c>
      <c r="R162" s="5">
        <v>2</v>
      </c>
      <c r="T162" s="5">
        <v>1</v>
      </c>
      <c r="U162" s="25">
        <v>4</v>
      </c>
      <c r="V162" s="25">
        <v>3</v>
      </c>
      <c r="W162" s="25">
        <v>0</v>
      </c>
      <c r="X162" s="25">
        <v>2</v>
      </c>
      <c r="Y162" s="25">
        <v>0</v>
      </c>
      <c r="AB162" s="25">
        <v>4.5</v>
      </c>
      <c r="AC162" s="25">
        <v>6</v>
      </c>
      <c r="AD162" s="25">
        <v>1</v>
      </c>
      <c r="AE162" s="25">
        <v>3</v>
      </c>
      <c r="AF162" s="25">
        <v>7</v>
      </c>
    </row>
    <row r="163" spans="1:32" x14ac:dyDescent="0.25">
      <c r="A163" s="5" t="s">
        <v>6</v>
      </c>
      <c r="B163" s="5" t="s">
        <v>57</v>
      </c>
      <c r="C163" s="5">
        <v>2003</v>
      </c>
      <c r="D163" s="5">
        <v>0</v>
      </c>
      <c r="E163" s="5">
        <v>1</v>
      </c>
      <c r="F163" s="5">
        <v>0</v>
      </c>
      <c r="G163" s="5">
        <v>4</v>
      </c>
      <c r="H163" s="5">
        <v>2</v>
      </c>
      <c r="I163" s="5">
        <v>5</v>
      </c>
      <c r="J163" s="5">
        <v>5</v>
      </c>
      <c r="K163" s="5">
        <v>2</v>
      </c>
      <c r="L163" s="5">
        <v>0</v>
      </c>
      <c r="M163" s="5">
        <v>0</v>
      </c>
      <c r="N163" s="5">
        <v>1</v>
      </c>
      <c r="O163" s="5">
        <v>0</v>
      </c>
      <c r="P163" s="5">
        <v>3</v>
      </c>
      <c r="Q163" s="5">
        <v>1</v>
      </c>
      <c r="R163" s="5">
        <v>2</v>
      </c>
      <c r="T163" s="5">
        <v>1</v>
      </c>
      <c r="U163" s="25">
        <v>4</v>
      </c>
      <c r="V163" s="25">
        <v>3</v>
      </c>
      <c r="W163" s="25">
        <v>0</v>
      </c>
      <c r="X163" s="25">
        <v>2</v>
      </c>
      <c r="Y163" s="25">
        <v>0</v>
      </c>
      <c r="AB163" s="25">
        <v>4.5</v>
      </c>
      <c r="AC163" s="25">
        <v>6</v>
      </c>
      <c r="AD163" s="25">
        <v>1</v>
      </c>
      <c r="AE163" s="25">
        <v>3</v>
      </c>
      <c r="AF163" s="25">
        <v>7</v>
      </c>
    </row>
    <row r="164" spans="1:32" x14ac:dyDescent="0.25">
      <c r="A164" s="5" t="s">
        <v>6</v>
      </c>
      <c r="B164" s="5" t="s">
        <v>57</v>
      </c>
      <c r="C164" s="5">
        <v>2004</v>
      </c>
      <c r="D164" s="5">
        <v>0</v>
      </c>
      <c r="E164" s="5">
        <v>1</v>
      </c>
      <c r="F164" s="5">
        <v>0</v>
      </c>
      <c r="G164" s="5">
        <v>4</v>
      </c>
      <c r="H164" s="5">
        <v>2</v>
      </c>
      <c r="I164" s="5">
        <v>5</v>
      </c>
      <c r="J164" s="5">
        <v>5</v>
      </c>
      <c r="K164" s="5">
        <v>2</v>
      </c>
      <c r="L164" s="5">
        <v>0</v>
      </c>
      <c r="M164" s="5">
        <v>0</v>
      </c>
      <c r="N164" s="5">
        <v>1</v>
      </c>
      <c r="O164" s="5">
        <v>0</v>
      </c>
      <c r="P164" s="5">
        <v>3</v>
      </c>
      <c r="Q164" s="5">
        <v>1</v>
      </c>
      <c r="R164" s="5">
        <v>2</v>
      </c>
      <c r="T164" s="5">
        <v>1</v>
      </c>
      <c r="U164" s="25">
        <v>4</v>
      </c>
      <c r="V164" s="25">
        <v>3</v>
      </c>
      <c r="W164" s="25">
        <v>0</v>
      </c>
      <c r="X164" s="25">
        <v>2</v>
      </c>
      <c r="Y164" s="25">
        <v>0</v>
      </c>
      <c r="AB164" s="25">
        <v>4.5</v>
      </c>
      <c r="AC164" s="25">
        <v>6</v>
      </c>
      <c r="AD164" s="25">
        <v>1</v>
      </c>
      <c r="AE164" s="25">
        <v>3</v>
      </c>
      <c r="AF164" s="25">
        <v>7</v>
      </c>
    </row>
    <row r="165" spans="1:32" x14ac:dyDescent="0.25">
      <c r="A165" s="5" t="s">
        <v>6</v>
      </c>
      <c r="B165" s="5" t="s">
        <v>57</v>
      </c>
      <c r="C165" s="5">
        <v>2005</v>
      </c>
      <c r="D165" s="5">
        <v>0</v>
      </c>
      <c r="E165" s="5">
        <v>1</v>
      </c>
      <c r="F165" s="5">
        <v>0</v>
      </c>
      <c r="G165" s="5">
        <v>4</v>
      </c>
      <c r="H165" s="5">
        <v>2</v>
      </c>
      <c r="I165" s="5">
        <v>5</v>
      </c>
      <c r="J165" s="5">
        <v>5</v>
      </c>
      <c r="K165" s="5">
        <v>2</v>
      </c>
      <c r="L165" s="5">
        <v>0</v>
      </c>
      <c r="M165" s="5">
        <v>0</v>
      </c>
      <c r="N165" s="5">
        <v>1</v>
      </c>
      <c r="O165" s="5">
        <v>0</v>
      </c>
      <c r="P165" s="5">
        <v>3</v>
      </c>
      <c r="Q165" s="5">
        <v>1</v>
      </c>
      <c r="R165" s="5">
        <v>2</v>
      </c>
      <c r="T165" s="5">
        <v>1</v>
      </c>
      <c r="U165" s="25">
        <v>4</v>
      </c>
      <c r="V165" s="25">
        <v>3</v>
      </c>
      <c r="W165" s="25">
        <v>0</v>
      </c>
      <c r="X165" s="25">
        <v>2</v>
      </c>
      <c r="Y165" s="25">
        <v>0</v>
      </c>
      <c r="AB165" s="25">
        <v>4.5</v>
      </c>
      <c r="AC165" s="25">
        <v>6</v>
      </c>
      <c r="AD165" s="25">
        <v>1</v>
      </c>
      <c r="AE165" s="25">
        <v>3</v>
      </c>
      <c r="AF165" s="25">
        <v>7</v>
      </c>
    </row>
    <row r="166" spans="1:32" x14ac:dyDescent="0.25">
      <c r="A166" s="5" t="s">
        <v>6</v>
      </c>
      <c r="B166" s="5" t="s">
        <v>57</v>
      </c>
      <c r="C166" s="5">
        <v>2006</v>
      </c>
      <c r="D166" s="5">
        <v>0</v>
      </c>
      <c r="E166" s="5">
        <v>1</v>
      </c>
      <c r="F166" s="5">
        <v>0</v>
      </c>
      <c r="G166" s="5">
        <v>4</v>
      </c>
      <c r="H166" s="5">
        <v>2</v>
      </c>
      <c r="I166" s="5">
        <v>5</v>
      </c>
      <c r="J166" s="5">
        <v>5</v>
      </c>
      <c r="K166" s="5">
        <v>2</v>
      </c>
      <c r="L166" s="5">
        <v>0</v>
      </c>
      <c r="M166" s="5">
        <v>0</v>
      </c>
      <c r="N166" s="5">
        <v>1</v>
      </c>
      <c r="O166" s="5">
        <v>0</v>
      </c>
      <c r="P166" s="5">
        <v>3</v>
      </c>
      <c r="Q166" s="5">
        <v>1</v>
      </c>
      <c r="R166" s="5">
        <v>2</v>
      </c>
      <c r="T166" s="5">
        <v>1</v>
      </c>
      <c r="U166" s="25">
        <v>4</v>
      </c>
      <c r="V166" s="25">
        <v>3</v>
      </c>
      <c r="W166" s="25">
        <v>0</v>
      </c>
      <c r="X166" s="25">
        <v>2</v>
      </c>
      <c r="Y166" s="25">
        <v>0</v>
      </c>
      <c r="AB166" s="25">
        <v>4.5</v>
      </c>
      <c r="AC166" s="25">
        <v>3</v>
      </c>
      <c r="AD166" s="25">
        <v>1</v>
      </c>
      <c r="AE166" s="25">
        <v>3</v>
      </c>
      <c r="AF166" s="25">
        <v>7</v>
      </c>
    </row>
    <row r="167" spans="1:32" x14ac:dyDescent="0.25">
      <c r="A167" s="5" t="s">
        <v>6</v>
      </c>
      <c r="B167" s="5" t="s">
        <v>57</v>
      </c>
      <c r="C167" s="5">
        <v>2007</v>
      </c>
      <c r="D167" s="5">
        <v>0</v>
      </c>
      <c r="E167" s="5">
        <v>1</v>
      </c>
      <c r="F167" s="5">
        <v>0</v>
      </c>
      <c r="G167" s="5">
        <v>4</v>
      </c>
      <c r="H167" s="5">
        <v>2</v>
      </c>
      <c r="I167" s="5">
        <v>5</v>
      </c>
      <c r="J167" s="5">
        <v>5</v>
      </c>
      <c r="K167" s="5">
        <v>2</v>
      </c>
      <c r="L167" s="5">
        <v>0</v>
      </c>
      <c r="M167" s="5">
        <v>0</v>
      </c>
      <c r="N167" s="5">
        <v>1</v>
      </c>
      <c r="O167" s="5">
        <v>0</v>
      </c>
      <c r="P167" s="5">
        <v>3</v>
      </c>
      <c r="Q167" s="5">
        <v>1</v>
      </c>
      <c r="R167" s="5">
        <v>2</v>
      </c>
      <c r="T167" s="5">
        <v>1</v>
      </c>
      <c r="U167" s="25">
        <v>4</v>
      </c>
      <c r="V167" s="25">
        <v>3</v>
      </c>
      <c r="W167" s="25">
        <v>0</v>
      </c>
      <c r="X167" s="25">
        <v>2</v>
      </c>
      <c r="Y167" s="25">
        <v>0</v>
      </c>
      <c r="AB167" s="25">
        <v>4.5</v>
      </c>
      <c r="AC167" s="25">
        <v>3</v>
      </c>
      <c r="AD167" s="25">
        <v>1</v>
      </c>
      <c r="AE167" s="25">
        <v>3</v>
      </c>
      <c r="AF167" s="25">
        <v>7</v>
      </c>
    </row>
    <row r="168" spans="1:32" x14ac:dyDescent="0.25">
      <c r="A168" s="5" t="s">
        <v>6</v>
      </c>
      <c r="B168" s="5" t="s">
        <v>57</v>
      </c>
      <c r="C168" s="5">
        <v>2008</v>
      </c>
      <c r="D168" s="5">
        <v>0</v>
      </c>
      <c r="E168" s="5">
        <v>1</v>
      </c>
      <c r="F168" s="5">
        <v>0</v>
      </c>
      <c r="G168" s="5">
        <v>4</v>
      </c>
      <c r="H168" s="5">
        <v>2</v>
      </c>
      <c r="I168" s="5">
        <v>5</v>
      </c>
      <c r="J168" s="5">
        <v>5</v>
      </c>
      <c r="K168" s="5">
        <v>2</v>
      </c>
      <c r="L168" s="5">
        <v>0</v>
      </c>
      <c r="M168" s="5">
        <v>0</v>
      </c>
      <c r="N168" s="5">
        <v>1</v>
      </c>
      <c r="O168" s="5">
        <v>0</v>
      </c>
      <c r="P168" s="5">
        <v>3</v>
      </c>
      <c r="Q168" s="5">
        <v>1</v>
      </c>
      <c r="R168" s="5">
        <v>2</v>
      </c>
      <c r="S168" s="5">
        <v>0</v>
      </c>
      <c r="T168" s="5">
        <v>1</v>
      </c>
      <c r="U168" s="25">
        <v>4</v>
      </c>
      <c r="V168" s="25">
        <v>3</v>
      </c>
      <c r="W168" s="25">
        <v>0</v>
      </c>
      <c r="X168" s="25">
        <v>2</v>
      </c>
      <c r="Y168" s="25">
        <v>0</v>
      </c>
      <c r="Z168" s="25">
        <v>0</v>
      </c>
      <c r="AA168" s="25">
        <v>6</v>
      </c>
      <c r="AB168" s="25">
        <v>4.5</v>
      </c>
      <c r="AC168" s="25">
        <v>3</v>
      </c>
      <c r="AD168" s="25">
        <v>1</v>
      </c>
      <c r="AE168" s="25">
        <v>3</v>
      </c>
      <c r="AF168" s="25">
        <v>7</v>
      </c>
    </row>
    <row r="169" spans="1:32" x14ac:dyDescent="0.25">
      <c r="A169" s="5" t="s">
        <v>6</v>
      </c>
      <c r="B169" s="5" t="s">
        <v>57</v>
      </c>
      <c r="C169" s="5">
        <v>2009</v>
      </c>
      <c r="D169" s="5">
        <v>0</v>
      </c>
      <c r="E169" s="5">
        <v>1</v>
      </c>
      <c r="F169" s="5">
        <v>0</v>
      </c>
      <c r="G169" s="5">
        <v>4</v>
      </c>
      <c r="H169" s="5">
        <v>2</v>
      </c>
      <c r="I169" s="5">
        <v>5</v>
      </c>
      <c r="J169" s="5">
        <v>5</v>
      </c>
      <c r="K169" s="5">
        <v>2</v>
      </c>
      <c r="L169" s="5">
        <v>0</v>
      </c>
      <c r="M169" s="5">
        <v>0</v>
      </c>
      <c r="N169" s="5">
        <v>1</v>
      </c>
      <c r="O169" s="5">
        <v>0</v>
      </c>
      <c r="P169" s="5">
        <v>3</v>
      </c>
      <c r="Q169" s="5">
        <v>1</v>
      </c>
      <c r="R169" s="5">
        <v>2</v>
      </c>
      <c r="S169" s="5">
        <v>0</v>
      </c>
      <c r="T169" s="5">
        <v>1</v>
      </c>
      <c r="U169" s="25">
        <v>4</v>
      </c>
      <c r="V169" s="25">
        <v>3</v>
      </c>
      <c r="W169" s="25">
        <v>0</v>
      </c>
      <c r="X169" s="25">
        <v>2</v>
      </c>
      <c r="Y169" s="25">
        <v>0</v>
      </c>
      <c r="Z169" s="25">
        <v>0</v>
      </c>
      <c r="AA169" s="25">
        <v>6</v>
      </c>
      <c r="AB169" s="25">
        <v>4.5</v>
      </c>
      <c r="AC169" s="25">
        <v>3</v>
      </c>
      <c r="AD169" s="25">
        <v>1</v>
      </c>
      <c r="AE169" s="25">
        <v>3</v>
      </c>
      <c r="AF169" s="25">
        <v>7</v>
      </c>
    </row>
    <row r="170" spans="1:32" x14ac:dyDescent="0.25">
      <c r="A170" s="5" t="s">
        <v>6</v>
      </c>
      <c r="B170" s="5" t="s">
        <v>57</v>
      </c>
      <c r="C170" s="5">
        <v>2010</v>
      </c>
      <c r="D170" s="5">
        <v>0</v>
      </c>
      <c r="E170" s="5">
        <v>1</v>
      </c>
      <c r="F170" s="5">
        <v>0</v>
      </c>
      <c r="G170" s="5">
        <v>4</v>
      </c>
      <c r="H170" s="5">
        <v>2</v>
      </c>
      <c r="I170" s="5">
        <v>5</v>
      </c>
      <c r="J170" s="5">
        <v>5</v>
      </c>
      <c r="K170" s="5">
        <v>2</v>
      </c>
      <c r="L170" s="5">
        <v>0</v>
      </c>
      <c r="M170" s="5">
        <v>0</v>
      </c>
      <c r="N170" s="5">
        <v>1</v>
      </c>
      <c r="O170" s="5">
        <v>0</v>
      </c>
      <c r="P170" s="5">
        <v>3</v>
      </c>
      <c r="Q170" s="5">
        <v>1</v>
      </c>
      <c r="R170" s="5">
        <v>2</v>
      </c>
      <c r="S170" s="5">
        <v>0</v>
      </c>
      <c r="T170" s="5">
        <v>1</v>
      </c>
      <c r="U170" s="25">
        <v>4</v>
      </c>
      <c r="V170" s="25">
        <v>3</v>
      </c>
      <c r="W170" s="25">
        <v>0</v>
      </c>
      <c r="X170" s="25">
        <v>2</v>
      </c>
      <c r="Y170" s="25">
        <v>0</v>
      </c>
      <c r="Z170" s="25">
        <v>0</v>
      </c>
      <c r="AA170" s="25">
        <v>6</v>
      </c>
      <c r="AB170" s="25">
        <v>4.5</v>
      </c>
      <c r="AC170" s="25">
        <v>3</v>
      </c>
      <c r="AD170" s="25">
        <v>1</v>
      </c>
      <c r="AE170" s="25">
        <v>3</v>
      </c>
      <c r="AF170" s="25">
        <v>7</v>
      </c>
    </row>
    <row r="171" spans="1:32" x14ac:dyDescent="0.25">
      <c r="A171" s="5" t="s">
        <v>6</v>
      </c>
      <c r="B171" s="5" t="s">
        <v>57</v>
      </c>
      <c r="C171" s="5">
        <v>2011</v>
      </c>
      <c r="D171" s="5">
        <v>0</v>
      </c>
      <c r="E171" s="5">
        <v>1</v>
      </c>
      <c r="F171" s="5">
        <v>0</v>
      </c>
      <c r="G171" s="5">
        <v>4</v>
      </c>
      <c r="H171" s="5">
        <v>2</v>
      </c>
      <c r="I171" s="5">
        <v>5</v>
      </c>
      <c r="J171" s="5">
        <v>5</v>
      </c>
      <c r="K171" s="5">
        <v>2</v>
      </c>
      <c r="L171" s="5">
        <v>0</v>
      </c>
      <c r="M171" s="5">
        <v>1</v>
      </c>
      <c r="N171" s="5">
        <v>1</v>
      </c>
      <c r="O171" s="5">
        <v>0</v>
      </c>
      <c r="P171" s="5">
        <v>3</v>
      </c>
      <c r="Q171" s="5">
        <v>1</v>
      </c>
      <c r="R171" s="5">
        <v>2</v>
      </c>
      <c r="S171" s="5">
        <v>0</v>
      </c>
      <c r="T171" s="5">
        <v>1</v>
      </c>
      <c r="U171" s="25">
        <v>4</v>
      </c>
      <c r="V171" s="25">
        <v>3</v>
      </c>
      <c r="W171" s="25">
        <v>0</v>
      </c>
      <c r="X171" s="25">
        <v>2</v>
      </c>
      <c r="Y171" s="25">
        <v>0</v>
      </c>
      <c r="Z171" s="25">
        <v>0</v>
      </c>
      <c r="AA171" s="25">
        <v>6</v>
      </c>
      <c r="AB171" s="25">
        <v>4.5</v>
      </c>
      <c r="AC171" s="25">
        <v>3</v>
      </c>
      <c r="AD171" s="25">
        <v>1</v>
      </c>
      <c r="AE171" s="25">
        <v>3</v>
      </c>
      <c r="AF171" s="25">
        <v>7</v>
      </c>
    </row>
    <row r="172" spans="1:32" x14ac:dyDescent="0.25">
      <c r="A172" s="5" t="s">
        <v>6</v>
      </c>
      <c r="B172" s="5" t="s">
        <v>57</v>
      </c>
      <c r="C172" s="5">
        <v>2012</v>
      </c>
      <c r="D172" s="5">
        <v>0</v>
      </c>
      <c r="E172" s="5">
        <v>1</v>
      </c>
      <c r="F172" s="5">
        <v>0</v>
      </c>
      <c r="G172" s="5">
        <v>4</v>
      </c>
      <c r="H172" s="5">
        <v>2</v>
      </c>
      <c r="I172" s="5">
        <v>5</v>
      </c>
      <c r="J172" s="5">
        <v>5</v>
      </c>
      <c r="K172" s="5">
        <v>2</v>
      </c>
      <c r="L172" s="5">
        <v>0</v>
      </c>
      <c r="M172" s="5">
        <v>1</v>
      </c>
      <c r="N172" s="5">
        <v>1</v>
      </c>
      <c r="O172" s="5">
        <v>0</v>
      </c>
      <c r="P172" s="5">
        <v>3</v>
      </c>
      <c r="Q172" s="5">
        <v>1</v>
      </c>
      <c r="R172" s="5">
        <v>2</v>
      </c>
      <c r="S172" s="5">
        <v>0</v>
      </c>
      <c r="T172" s="5">
        <v>1</v>
      </c>
      <c r="U172" s="25">
        <v>4</v>
      </c>
      <c r="V172" s="25">
        <v>3</v>
      </c>
      <c r="W172" s="25">
        <v>0</v>
      </c>
      <c r="X172" s="25">
        <v>2</v>
      </c>
      <c r="Y172" s="25">
        <v>0</v>
      </c>
      <c r="Z172" s="25">
        <v>0</v>
      </c>
      <c r="AA172" s="25">
        <v>6</v>
      </c>
      <c r="AB172" s="25">
        <v>4.5</v>
      </c>
      <c r="AC172" s="25">
        <v>3</v>
      </c>
      <c r="AD172" s="25">
        <v>1</v>
      </c>
      <c r="AE172" s="25">
        <v>3</v>
      </c>
      <c r="AF172" s="25">
        <v>7</v>
      </c>
    </row>
    <row r="173" spans="1:32" x14ac:dyDescent="0.25">
      <c r="A173" s="5" t="s">
        <v>6</v>
      </c>
      <c r="B173" s="5" t="s">
        <v>57</v>
      </c>
      <c r="C173" s="5">
        <v>2013</v>
      </c>
      <c r="D173" s="5">
        <v>1</v>
      </c>
      <c r="E173" s="5">
        <v>1</v>
      </c>
      <c r="F173" s="5">
        <v>0</v>
      </c>
      <c r="G173" s="5">
        <v>4</v>
      </c>
      <c r="H173" s="5">
        <v>2</v>
      </c>
      <c r="I173" s="5">
        <v>5</v>
      </c>
      <c r="J173" s="5">
        <v>5</v>
      </c>
      <c r="K173" s="5">
        <v>2</v>
      </c>
      <c r="L173" s="5">
        <v>0</v>
      </c>
      <c r="M173" s="5">
        <v>1</v>
      </c>
      <c r="N173" s="5">
        <v>1</v>
      </c>
      <c r="O173" s="5">
        <v>0</v>
      </c>
      <c r="P173" s="5">
        <v>3</v>
      </c>
      <c r="Q173" s="5">
        <v>1</v>
      </c>
      <c r="R173" s="5">
        <v>2</v>
      </c>
      <c r="S173" s="5">
        <v>0</v>
      </c>
      <c r="T173" s="5">
        <v>1</v>
      </c>
      <c r="U173" s="25">
        <v>4</v>
      </c>
      <c r="V173" s="25">
        <v>3</v>
      </c>
      <c r="W173" s="25">
        <v>0</v>
      </c>
      <c r="X173" s="25">
        <v>2</v>
      </c>
      <c r="Y173" s="25">
        <v>0</v>
      </c>
      <c r="Z173" s="25">
        <v>0</v>
      </c>
      <c r="AA173" s="25">
        <v>6</v>
      </c>
      <c r="AB173" s="25">
        <v>4.5</v>
      </c>
      <c r="AC173" s="25">
        <v>3</v>
      </c>
      <c r="AD173" s="25">
        <v>1</v>
      </c>
      <c r="AE173" s="25">
        <v>3</v>
      </c>
      <c r="AF173" s="25">
        <v>7</v>
      </c>
    </row>
    <row r="174" spans="1:32" x14ac:dyDescent="0.25">
      <c r="A174" s="5" t="s">
        <v>7</v>
      </c>
      <c r="B174" s="5" t="s">
        <v>58</v>
      </c>
      <c r="C174" s="5">
        <v>2008</v>
      </c>
      <c r="D174" s="5">
        <v>0</v>
      </c>
      <c r="E174" s="5">
        <v>1</v>
      </c>
      <c r="F174" s="5">
        <v>0</v>
      </c>
      <c r="G174" s="5">
        <v>4</v>
      </c>
      <c r="H174" s="5">
        <v>0</v>
      </c>
      <c r="I174" s="5">
        <v>4</v>
      </c>
      <c r="J174" s="5">
        <v>3</v>
      </c>
      <c r="K174" s="5">
        <v>1</v>
      </c>
      <c r="L174" s="5">
        <v>3</v>
      </c>
      <c r="M174" s="5">
        <v>3</v>
      </c>
      <c r="N174" s="5">
        <v>1</v>
      </c>
      <c r="O174" s="5">
        <v>4</v>
      </c>
      <c r="P174" s="5">
        <v>4</v>
      </c>
      <c r="Q174" s="5">
        <v>1</v>
      </c>
      <c r="R174" s="5">
        <v>6</v>
      </c>
      <c r="S174" s="5">
        <v>1</v>
      </c>
      <c r="T174" s="5">
        <v>4</v>
      </c>
      <c r="U174" s="25">
        <v>4</v>
      </c>
      <c r="V174" s="25">
        <v>1</v>
      </c>
      <c r="W174" s="25">
        <v>0</v>
      </c>
      <c r="X174" s="25">
        <v>2</v>
      </c>
      <c r="Y174" s="25">
        <v>0</v>
      </c>
      <c r="Z174" s="25">
        <v>0</v>
      </c>
      <c r="AA174" s="25">
        <v>6</v>
      </c>
      <c r="AB174" s="25">
        <v>6</v>
      </c>
      <c r="AC174" s="25">
        <v>0</v>
      </c>
      <c r="AD174" s="25">
        <v>1</v>
      </c>
      <c r="AE174" s="25">
        <v>0</v>
      </c>
      <c r="AF174" s="25">
        <v>8</v>
      </c>
    </row>
    <row r="175" spans="1:32" x14ac:dyDescent="0.25">
      <c r="A175" s="5" t="s">
        <v>7</v>
      </c>
      <c r="B175" s="5" t="s">
        <v>58</v>
      </c>
      <c r="C175" s="5">
        <v>2009</v>
      </c>
      <c r="D175" s="5">
        <v>0</v>
      </c>
      <c r="E175" s="5">
        <v>1</v>
      </c>
      <c r="F175" s="5">
        <v>0</v>
      </c>
      <c r="G175" s="5">
        <v>4</v>
      </c>
      <c r="H175" s="5">
        <v>0</v>
      </c>
      <c r="I175" s="5">
        <v>4</v>
      </c>
      <c r="J175" s="5">
        <v>3</v>
      </c>
      <c r="K175" s="5">
        <v>1</v>
      </c>
      <c r="L175" s="5">
        <v>3</v>
      </c>
      <c r="M175" s="5">
        <v>3</v>
      </c>
      <c r="N175" s="5">
        <v>1</v>
      </c>
      <c r="O175" s="5">
        <v>4</v>
      </c>
      <c r="P175" s="5">
        <v>4</v>
      </c>
      <c r="Q175" s="5">
        <v>1</v>
      </c>
      <c r="R175" s="5">
        <v>6</v>
      </c>
      <c r="S175" s="5">
        <v>1</v>
      </c>
      <c r="T175" s="5">
        <v>4</v>
      </c>
      <c r="U175" s="25">
        <v>4</v>
      </c>
      <c r="V175" s="25">
        <v>1</v>
      </c>
      <c r="W175" s="25">
        <v>0</v>
      </c>
      <c r="X175" s="25">
        <v>2</v>
      </c>
      <c r="Y175" s="25">
        <v>0</v>
      </c>
      <c r="Z175" s="25">
        <v>0</v>
      </c>
      <c r="AA175" s="25">
        <v>6</v>
      </c>
      <c r="AB175" s="25">
        <v>6</v>
      </c>
      <c r="AC175" s="25">
        <v>0</v>
      </c>
      <c r="AD175" s="25">
        <v>1</v>
      </c>
      <c r="AE175" s="25">
        <v>0</v>
      </c>
      <c r="AF175" s="25">
        <v>8</v>
      </c>
    </row>
    <row r="176" spans="1:32" x14ac:dyDescent="0.25">
      <c r="A176" s="5" t="s">
        <v>7</v>
      </c>
      <c r="B176" s="5" t="s">
        <v>58</v>
      </c>
      <c r="C176" s="5">
        <v>2010</v>
      </c>
      <c r="D176" s="5">
        <v>0</v>
      </c>
      <c r="E176" s="5">
        <v>1</v>
      </c>
      <c r="F176" s="5">
        <v>0</v>
      </c>
      <c r="G176" s="5">
        <v>3</v>
      </c>
      <c r="H176" s="5">
        <v>1</v>
      </c>
      <c r="I176" s="5">
        <v>2</v>
      </c>
      <c r="J176" s="5">
        <v>2</v>
      </c>
      <c r="K176" s="5">
        <v>2</v>
      </c>
      <c r="L176" s="5">
        <v>1</v>
      </c>
      <c r="M176" s="5">
        <v>1</v>
      </c>
      <c r="N176" s="5">
        <v>1</v>
      </c>
      <c r="O176" s="5">
        <v>4</v>
      </c>
      <c r="P176" s="5">
        <v>4</v>
      </c>
      <c r="Q176" s="5">
        <v>0</v>
      </c>
      <c r="R176" s="5">
        <v>0</v>
      </c>
      <c r="S176" s="5">
        <v>1</v>
      </c>
      <c r="T176" s="5">
        <v>4</v>
      </c>
      <c r="U176" s="25">
        <v>4</v>
      </c>
      <c r="V176" s="25">
        <v>1</v>
      </c>
      <c r="W176" s="25">
        <v>0</v>
      </c>
      <c r="X176" s="25">
        <v>2</v>
      </c>
      <c r="Y176" s="25">
        <v>0</v>
      </c>
      <c r="Z176" s="25">
        <v>0</v>
      </c>
      <c r="AA176" s="25">
        <v>6</v>
      </c>
      <c r="AB176" s="25">
        <v>6</v>
      </c>
      <c r="AC176" s="25">
        <v>4.5</v>
      </c>
      <c r="AD176" s="25">
        <v>1</v>
      </c>
      <c r="AE176" s="25">
        <v>0</v>
      </c>
      <c r="AF176" s="25">
        <v>8</v>
      </c>
    </row>
    <row r="177" spans="1:32" x14ac:dyDescent="0.25">
      <c r="A177" s="5" t="s">
        <v>7</v>
      </c>
      <c r="B177" s="5" t="s">
        <v>58</v>
      </c>
      <c r="C177" s="5">
        <v>2011</v>
      </c>
      <c r="D177" s="5">
        <v>0</v>
      </c>
      <c r="E177" s="5">
        <v>1</v>
      </c>
      <c r="F177" s="5">
        <v>0</v>
      </c>
      <c r="G177" s="5">
        <v>3</v>
      </c>
      <c r="H177" s="5">
        <v>1</v>
      </c>
      <c r="I177" s="5">
        <v>2</v>
      </c>
      <c r="J177" s="5">
        <v>2</v>
      </c>
      <c r="K177" s="5">
        <v>2</v>
      </c>
      <c r="L177" s="5">
        <v>1</v>
      </c>
      <c r="M177" s="5">
        <v>1</v>
      </c>
      <c r="N177" s="5">
        <v>1</v>
      </c>
      <c r="O177" s="5">
        <v>4</v>
      </c>
      <c r="P177" s="5">
        <v>4</v>
      </c>
      <c r="Q177" s="5">
        <v>0</v>
      </c>
      <c r="R177" s="5">
        <v>0</v>
      </c>
      <c r="S177" s="5">
        <v>1</v>
      </c>
      <c r="T177" s="5">
        <v>4</v>
      </c>
      <c r="U177" s="25">
        <v>4</v>
      </c>
      <c r="V177" s="25">
        <v>1</v>
      </c>
      <c r="W177" s="25">
        <v>0</v>
      </c>
      <c r="X177" s="25">
        <v>2</v>
      </c>
      <c r="Y177" s="25">
        <v>0</v>
      </c>
      <c r="Z177" s="25">
        <v>0</v>
      </c>
      <c r="AA177" s="25">
        <v>6</v>
      </c>
      <c r="AB177" s="25">
        <v>6</v>
      </c>
      <c r="AC177" s="25">
        <v>4.5</v>
      </c>
      <c r="AD177" s="25">
        <v>1</v>
      </c>
      <c r="AE177" s="25">
        <v>0</v>
      </c>
      <c r="AF177" s="25">
        <v>8</v>
      </c>
    </row>
    <row r="178" spans="1:32" x14ac:dyDescent="0.25">
      <c r="A178" s="5" t="s">
        <v>7</v>
      </c>
      <c r="B178" s="5" t="s">
        <v>58</v>
      </c>
      <c r="C178" s="5">
        <v>2012</v>
      </c>
      <c r="D178" s="5">
        <v>0</v>
      </c>
      <c r="E178" s="5">
        <v>1</v>
      </c>
      <c r="F178" s="5">
        <v>0</v>
      </c>
      <c r="G178" s="5">
        <v>3</v>
      </c>
      <c r="H178" s="5">
        <v>1</v>
      </c>
      <c r="I178" s="5">
        <v>2</v>
      </c>
      <c r="J178" s="5">
        <v>2</v>
      </c>
      <c r="K178" s="5">
        <v>2</v>
      </c>
      <c r="L178" s="5">
        <v>1</v>
      </c>
      <c r="M178" s="5">
        <v>1</v>
      </c>
      <c r="N178" s="5">
        <v>1</v>
      </c>
      <c r="O178" s="5">
        <v>4</v>
      </c>
      <c r="P178" s="5">
        <v>4</v>
      </c>
      <c r="Q178" s="5">
        <v>0</v>
      </c>
      <c r="R178" s="5">
        <v>0</v>
      </c>
      <c r="S178" s="5">
        <v>1</v>
      </c>
      <c r="T178" s="5">
        <v>4</v>
      </c>
      <c r="U178" s="25">
        <v>4</v>
      </c>
      <c r="V178" s="25">
        <v>1</v>
      </c>
      <c r="W178" s="25">
        <v>0</v>
      </c>
      <c r="X178" s="25">
        <v>2</v>
      </c>
      <c r="Y178" s="25">
        <v>0</v>
      </c>
      <c r="Z178" s="25">
        <v>0</v>
      </c>
      <c r="AA178" s="25">
        <v>6</v>
      </c>
      <c r="AB178" s="25">
        <v>6</v>
      </c>
      <c r="AC178" s="25">
        <v>4.5</v>
      </c>
      <c r="AD178" s="25">
        <v>1</v>
      </c>
      <c r="AE178" s="25">
        <v>0</v>
      </c>
      <c r="AF178" s="25">
        <v>8</v>
      </c>
    </row>
    <row r="179" spans="1:32" x14ac:dyDescent="0.25">
      <c r="A179" s="5" t="s">
        <v>7</v>
      </c>
      <c r="B179" s="5" t="s">
        <v>58</v>
      </c>
      <c r="C179" s="5">
        <v>2013</v>
      </c>
      <c r="D179" s="5">
        <v>1</v>
      </c>
      <c r="E179" s="5">
        <v>1</v>
      </c>
      <c r="F179" s="5">
        <v>0</v>
      </c>
      <c r="G179" s="5">
        <v>3</v>
      </c>
      <c r="H179" s="5">
        <v>1</v>
      </c>
      <c r="I179" s="5">
        <v>2</v>
      </c>
      <c r="J179" s="5">
        <v>2</v>
      </c>
      <c r="K179" s="5">
        <v>2</v>
      </c>
      <c r="L179" s="5">
        <v>1</v>
      </c>
      <c r="M179" s="5">
        <v>1</v>
      </c>
      <c r="N179" s="5">
        <v>1</v>
      </c>
      <c r="O179" s="5">
        <v>4</v>
      </c>
      <c r="P179" s="5">
        <v>4</v>
      </c>
      <c r="Q179" s="5">
        <v>0</v>
      </c>
      <c r="R179" s="5">
        <v>0</v>
      </c>
      <c r="S179" s="5">
        <v>1</v>
      </c>
      <c r="T179" s="5">
        <v>4</v>
      </c>
      <c r="U179" s="25">
        <v>4</v>
      </c>
      <c r="V179" s="25">
        <v>1</v>
      </c>
      <c r="W179" s="25">
        <v>3</v>
      </c>
      <c r="X179" s="25">
        <v>4</v>
      </c>
      <c r="Y179" s="25">
        <v>1</v>
      </c>
      <c r="Z179" s="25">
        <v>0</v>
      </c>
      <c r="AA179" s="25">
        <v>6</v>
      </c>
      <c r="AB179" s="25">
        <v>6</v>
      </c>
      <c r="AC179" s="25">
        <v>4.5</v>
      </c>
      <c r="AD179" s="25">
        <v>1</v>
      </c>
      <c r="AE179" s="25">
        <v>0</v>
      </c>
      <c r="AF179" s="25">
        <v>8</v>
      </c>
    </row>
    <row r="180" spans="1:32" x14ac:dyDescent="0.25">
      <c r="A180" s="5" t="s">
        <v>8</v>
      </c>
      <c r="B180" s="5" t="s">
        <v>59</v>
      </c>
      <c r="C180" s="5">
        <v>1985</v>
      </c>
      <c r="D180" s="5">
        <v>0</v>
      </c>
      <c r="E180" s="5">
        <v>1</v>
      </c>
      <c r="F180" s="5">
        <v>0</v>
      </c>
      <c r="G180" s="5">
        <v>3.5</v>
      </c>
      <c r="H180" s="5">
        <v>6</v>
      </c>
      <c r="I180" s="5">
        <v>6</v>
      </c>
      <c r="J180" s="5">
        <v>4</v>
      </c>
      <c r="K180" s="5">
        <v>3</v>
      </c>
      <c r="L180" s="5">
        <v>0</v>
      </c>
      <c r="M180" s="5">
        <v>0</v>
      </c>
      <c r="N180" s="5">
        <v>0</v>
      </c>
      <c r="O180" s="5">
        <v>0</v>
      </c>
      <c r="P180" s="5">
        <v>4</v>
      </c>
      <c r="Q180" s="5">
        <v>3</v>
      </c>
      <c r="R180" s="5">
        <v>0</v>
      </c>
      <c r="T180" s="5">
        <v>2</v>
      </c>
      <c r="U180" s="25">
        <v>4</v>
      </c>
      <c r="V180" s="25">
        <v>0</v>
      </c>
      <c r="W180" s="25">
        <v>0</v>
      </c>
      <c r="X180" s="25">
        <v>2</v>
      </c>
      <c r="Y180" s="25">
        <v>0</v>
      </c>
      <c r="AF180" s="25">
        <v>9</v>
      </c>
    </row>
    <row r="181" spans="1:32" x14ac:dyDescent="0.25">
      <c r="A181" s="5" t="s">
        <v>8</v>
      </c>
      <c r="B181" s="5" t="s">
        <v>59</v>
      </c>
      <c r="C181" s="5">
        <v>1986</v>
      </c>
      <c r="D181" s="5">
        <v>0</v>
      </c>
      <c r="E181" s="5">
        <v>1</v>
      </c>
      <c r="F181" s="5">
        <v>0</v>
      </c>
      <c r="G181" s="5">
        <v>3.5</v>
      </c>
      <c r="H181" s="5">
        <v>6</v>
      </c>
      <c r="I181" s="5">
        <v>6</v>
      </c>
      <c r="J181" s="5">
        <v>4</v>
      </c>
      <c r="K181" s="5">
        <v>3</v>
      </c>
      <c r="L181" s="5">
        <v>0</v>
      </c>
      <c r="M181" s="5">
        <v>0</v>
      </c>
      <c r="N181" s="5">
        <v>0</v>
      </c>
      <c r="O181" s="5">
        <v>0</v>
      </c>
      <c r="P181" s="5">
        <v>4</v>
      </c>
      <c r="Q181" s="5">
        <v>3</v>
      </c>
      <c r="R181" s="5">
        <v>0</v>
      </c>
      <c r="T181" s="5">
        <v>2</v>
      </c>
      <c r="U181" s="25">
        <v>4</v>
      </c>
      <c r="V181" s="25">
        <v>0</v>
      </c>
      <c r="W181" s="25">
        <v>0</v>
      </c>
      <c r="X181" s="25">
        <v>2</v>
      </c>
      <c r="Y181" s="25">
        <v>0</v>
      </c>
      <c r="AF181" s="25">
        <v>9</v>
      </c>
    </row>
    <row r="182" spans="1:32" x14ac:dyDescent="0.25">
      <c r="A182" s="5" t="s">
        <v>8</v>
      </c>
      <c r="B182" s="5" t="s">
        <v>59</v>
      </c>
      <c r="C182" s="5">
        <v>1987</v>
      </c>
      <c r="D182" s="5">
        <v>0</v>
      </c>
      <c r="E182" s="5">
        <v>1</v>
      </c>
      <c r="F182" s="5">
        <v>0</v>
      </c>
      <c r="G182" s="5">
        <v>3.5</v>
      </c>
      <c r="H182" s="5">
        <v>6</v>
      </c>
      <c r="I182" s="5">
        <v>6</v>
      </c>
      <c r="J182" s="5">
        <v>4</v>
      </c>
      <c r="K182" s="5">
        <v>3</v>
      </c>
      <c r="L182" s="5">
        <v>0</v>
      </c>
      <c r="M182" s="5">
        <v>0</v>
      </c>
      <c r="N182" s="5">
        <v>0</v>
      </c>
      <c r="O182" s="5">
        <v>0</v>
      </c>
      <c r="P182" s="5">
        <v>4</v>
      </c>
      <c r="Q182" s="5">
        <v>3</v>
      </c>
      <c r="R182" s="5">
        <v>0</v>
      </c>
      <c r="T182" s="5">
        <v>2</v>
      </c>
      <c r="U182" s="25">
        <v>4</v>
      </c>
      <c r="V182" s="25">
        <v>0</v>
      </c>
      <c r="W182" s="25">
        <v>0</v>
      </c>
      <c r="X182" s="25">
        <v>2</v>
      </c>
      <c r="Y182" s="25">
        <v>0</v>
      </c>
      <c r="AF182" s="25">
        <v>9</v>
      </c>
    </row>
    <row r="183" spans="1:32" x14ac:dyDescent="0.25">
      <c r="A183" s="5" t="s">
        <v>8</v>
      </c>
      <c r="B183" s="5" t="s">
        <v>59</v>
      </c>
      <c r="C183" s="5">
        <v>1988</v>
      </c>
      <c r="D183" s="5">
        <v>0</v>
      </c>
      <c r="E183" s="5">
        <v>1</v>
      </c>
      <c r="F183" s="5">
        <v>0</v>
      </c>
      <c r="G183" s="5">
        <v>3.5</v>
      </c>
      <c r="H183" s="5">
        <v>6</v>
      </c>
      <c r="I183" s="5">
        <v>6</v>
      </c>
      <c r="J183" s="5">
        <v>4</v>
      </c>
      <c r="K183" s="5">
        <v>3</v>
      </c>
      <c r="L183" s="5">
        <v>0</v>
      </c>
      <c r="M183" s="5">
        <v>0</v>
      </c>
      <c r="N183" s="5">
        <v>0</v>
      </c>
      <c r="O183" s="5">
        <v>0</v>
      </c>
      <c r="P183" s="5">
        <v>4</v>
      </c>
      <c r="Q183" s="5">
        <v>3</v>
      </c>
      <c r="R183" s="5">
        <v>0</v>
      </c>
      <c r="T183" s="5">
        <v>2</v>
      </c>
      <c r="U183" s="25">
        <v>4</v>
      </c>
      <c r="V183" s="25">
        <v>0</v>
      </c>
      <c r="W183" s="25">
        <v>0</v>
      </c>
      <c r="X183" s="25">
        <v>2</v>
      </c>
      <c r="Y183" s="25">
        <v>0</v>
      </c>
      <c r="AF183" s="25">
        <v>9</v>
      </c>
    </row>
    <row r="184" spans="1:32" x14ac:dyDescent="0.25">
      <c r="A184" s="5" t="s">
        <v>8</v>
      </c>
      <c r="B184" s="5" t="s">
        <v>59</v>
      </c>
      <c r="C184" s="5">
        <v>1989</v>
      </c>
      <c r="D184" s="5">
        <v>0</v>
      </c>
      <c r="E184" s="5">
        <v>1</v>
      </c>
      <c r="F184" s="5">
        <v>0</v>
      </c>
      <c r="G184" s="5">
        <v>3.5</v>
      </c>
      <c r="H184" s="5">
        <v>6</v>
      </c>
      <c r="I184" s="5">
        <v>6</v>
      </c>
      <c r="J184" s="5">
        <v>4</v>
      </c>
      <c r="K184" s="5">
        <v>3</v>
      </c>
      <c r="L184" s="5">
        <v>0</v>
      </c>
      <c r="M184" s="5">
        <v>0</v>
      </c>
      <c r="N184" s="5">
        <v>0</v>
      </c>
      <c r="O184" s="5">
        <v>0</v>
      </c>
      <c r="P184" s="5">
        <v>4</v>
      </c>
      <c r="Q184" s="5">
        <v>3</v>
      </c>
      <c r="R184" s="5">
        <v>0</v>
      </c>
      <c r="T184" s="5">
        <v>2</v>
      </c>
      <c r="U184" s="25">
        <v>4</v>
      </c>
      <c r="V184" s="25">
        <v>0</v>
      </c>
      <c r="W184" s="25">
        <v>0</v>
      </c>
      <c r="X184" s="25">
        <v>2</v>
      </c>
      <c r="Y184" s="25">
        <v>0</v>
      </c>
      <c r="AF184" s="25">
        <v>9</v>
      </c>
    </row>
    <row r="185" spans="1:32" x14ac:dyDescent="0.25">
      <c r="A185" s="5" t="s">
        <v>8</v>
      </c>
      <c r="B185" s="5" t="s">
        <v>59</v>
      </c>
      <c r="C185" s="5">
        <v>1990</v>
      </c>
      <c r="D185" s="5">
        <v>0</v>
      </c>
      <c r="E185" s="5">
        <v>1</v>
      </c>
      <c r="F185" s="5">
        <v>0</v>
      </c>
      <c r="G185" s="5">
        <v>3.5</v>
      </c>
      <c r="H185" s="5">
        <v>6</v>
      </c>
      <c r="I185" s="5">
        <v>6</v>
      </c>
      <c r="J185" s="5">
        <v>4</v>
      </c>
      <c r="K185" s="5">
        <v>3</v>
      </c>
      <c r="L185" s="5">
        <v>0</v>
      </c>
      <c r="M185" s="5">
        <v>0</v>
      </c>
      <c r="N185" s="5">
        <v>0</v>
      </c>
      <c r="O185" s="5">
        <v>0</v>
      </c>
      <c r="P185" s="5">
        <v>4</v>
      </c>
      <c r="Q185" s="5">
        <v>3</v>
      </c>
      <c r="R185" s="5">
        <v>0</v>
      </c>
      <c r="T185" s="5">
        <v>2</v>
      </c>
      <c r="U185" s="25">
        <v>4</v>
      </c>
      <c r="V185" s="25">
        <v>0</v>
      </c>
      <c r="W185" s="25">
        <v>0</v>
      </c>
      <c r="X185" s="25">
        <v>2</v>
      </c>
      <c r="Y185" s="25">
        <v>0</v>
      </c>
      <c r="AF185" s="25">
        <v>9</v>
      </c>
    </row>
    <row r="186" spans="1:32" x14ac:dyDescent="0.25">
      <c r="A186" s="5" t="s">
        <v>8</v>
      </c>
      <c r="B186" s="5" t="s">
        <v>59</v>
      </c>
      <c r="C186" s="5">
        <v>1991</v>
      </c>
      <c r="D186" s="5">
        <v>0</v>
      </c>
      <c r="E186" s="5">
        <v>1</v>
      </c>
      <c r="F186" s="5">
        <v>0</v>
      </c>
      <c r="G186" s="5">
        <v>3.5</v>
      </c>
      <c r="H186" s="5">
        <v>6</v>
      </c>
      <c r="I186" s="5">
        <v>6</v>
      </c>
      <c r="J186" s="5">
        <v>4</v>
      </c>
      <c r="K186" s="5">
        <v>3</v>
      </c>
      <c r="L186" s="5">
        <v>0</v>
      </c>
      <c r="M186" s="5">
        <v>0</v>
      </c>
      <c r="N186" s="5">
        <v>0</v>
      </c>
      <c r="O186" s="5">
        <v>0</v>
      </c>
      <c r="P186" s="5">
        <v>4</v>
      </c>
      <c r="Q186" s="5">
        <v>3</v>
      </c>
      <c r="R186" s="5">
        <v>0</v>
      </c>
      <c r="T186" s="5">
        <v>2</v>
      </c>
      <c r="U186" s="25">
        <v>4</v>
      </c>
      <c r="V186" s="25">
        <v>0</v>
      </c>
      <c r="W186" s="25">
        <v>0</v>
      </c>
      <c r="X186" s="25">
        <v>2</v>
      </c>
      <c r="Y186" s="25">
        <v>0</v>
      </c>
      <c r="AF186" s="25">
        <v>9</v>
      </c>
    </row>
    <row r="187" spans="1:32" x14ac:dyDescent="0.25">
      <c r="A187" s="5" t="s">
        <v>8</v>
      </c>
      <c r="B187" s="5" t="s">
        <v>59</v>
      </c>
      <c r="C187" s="5">
        <v>1992</v>
      </c>
      <c r="D187" s="5">
        <v>0</v>
      </c>
      <c r="E187" s="5">
        <v>1</v>
      </c>
      <c r="F187" s="5">
        <v>0</v>
      </c>
      <c r="G187" s="5">
        <v>3.5</v>
      </c>
      <c r="H187" s="5">
        <v>2</v>
      </c>
      <c r="I187" s="5">
        <v>6</v>
      </c>
      <c r="J187" s="5">
        <v>4</v>
      </c>
      <c r="K187" s="5">
        <v>3</v>
      </c>
      <c r="L187" s="5">
        <v>0</v>
      </c>
      <c r="M187" s="5">
        <v>0</v>
      </c>
      <c r="N187" s="5">
        <v>0</v>
      </c>
      <c r="O187" s="5">
        <v>4</v>
      </c>
      <c r="P187" s="5">
        <v>4</v>
      </c>
      <c r="Q187" s="5">
        <v>3</v>
      </c>
      <c r="R187" s="5">
        <v>0</v>
      </c>
      <c r="T187" s="5">
        <v>2</v>
      </c>
      <c r="U187" s="25">
        <v>4</v>
      </c>
      <c r="V187" s="25">
        <v>0</v>
      </c>
      <c r="W187" s="25">
        <v>0</v>
      </c>
      <c r="X187" s="25">
        <v>2</v>
      </c>
      <c r="Y187" s="25">
        <v>0</v>
      </c>
      <c r="AF187" s="25">
        <v>9</v>
      </c>
    </row>
    <row r="188" spans="1:32" x14ac:dyDescent="0.25">
      <c r="A188" s="5" t="s">
        <v>8</v>
      </c>
      <c r="B188" s="5" t="s">
        <v>59</v>
      </c>
      <c r="C188" s="5">
        <v>1993</v>
      </c>
      <c r="D188" s="5">
        <v>0</v>
      </c>
      <c r="E188" s="5">
        <v>1</v>
      </c>
      <c r="F188" s="5">
        <v>0</v>
      </c>
      <c r="G188" s="5">
        <v>3.5</v>
      </c>
      <c r="H188" s="5">
        <v>2</v>
      </c>
      <c r="I188" s="5">
        <v>6</v>
      </c>
      <c r="J188" s="5">
        <v>4</v>
      </c>
      <c r="K188" s="5">
        <v>3</v>
      </c>
      <c r="L188" s="5">
        <v>0</v>
      </c>
      <c r="M188" s="5">
        <v>0</v>
      </c>
      <c r="N188" s="5">
        <v>0</v>
      </c>
      <c r="O188" s="5">
        <v>4</v>
      </c>
      <c r="P188" s="5">
        <v>4</v>
      </c>
      <c r="Q188" s="5">
        <v>3</v>
      </c>
      <c r="R188" s="5">
        <v>0</v>
      </c>
      <c r="T188" s="5">
        <v>2</v>
      </c>
      <c r="U188" s="25">
        <v>4</v>
      </c>
      <c r="V188" s="25">
        <v>0</v>
      </c>
      <c r="W188" s="25">
        <v>0</v>
      </c>
      <c r="X188" s="25">
        <v>2</v>
      </c>
      <c r="Y188" s="25">
        <v>0</v>
      </c>
      <c r="AF188" s="25">
        <v>9</v>
      </c>
    </row>
    <row r="189" spans="1:32" x14ac:dyDescent="0.25">
      <c r="A189" s="5" t="s">
        <v>8</v>
      </c>
      <c r="B189" s="5" t="s">
        <v>59</v>
      </c>
      <c r="C189" s="5">
        <v>1994</v>
      </c>
      <c r="D189" s="5">
        <v>0</v>
      </c>
      <c r="E189" s="5">
        <v>1</v>
      </c>
      <c r="F189" s="5">
        <v>0</v>
      </c>
      <c r="G189" s="5">
        <v>3.5</v>
      </c>
      <c r="H189" s="5">
        <v>2</v>
      </c>
      <c r="I189" s="5">
        <v>6</v>
      </c>
      <c r="J189" s="5">
        <v>4</v>
      </c>
      <c r="K189" s="5">
        <v>3</v>
      </c>
      <c r="L189" s="5">
        <v>0</v>
      </c>
      <c r="M189" s="5">
        <v>0</v>
      </c>
      <c r="N189" s="5">
        <v>0</v>
      </c>
      <c r="O189" s="5">
        <v>4</v>
      </c>
      <c r="P189" s="5">
        <v>4</v>
      </c>
      <c r="Q189" s="5">
        <v>3</v>
      </c>
      <c r="R189" s="5">
        <v>0</v>
      </c>
      <c r="T189" s="5">
        <v>2</v>
      </c>
      <c r="U189" s="25">
        <v>4</v>
      </c>
      <c r="V189" s="25">
        <v>0</v>
      </c>
      <c r="W189" s="25">
        <v>0</v>
      </c>
      <c r="X189" s="25">
        <v>2</v>
      </c>
      <c r="Y189" s="25">
        <v>0</v>
      </c>
      <c r="AF189" s="25">
        <v>9</v>
      </c>
    </row>
    <row r="190" spans="1:32" x14ac:dyDescent="0.25">
      <c r="A190" s="5" t="s">
        <v>8</v>
      </c>
      <c r="B190" s="5" t="s">
        <v>59</v>
      </c>
      <c r="C190" s="5">
        <v>1995</v>
      </c>
      <c r="D190" s="5">
        <v>0</v>
      </c>
      <c r="E190" s="5">
        <v>1</v>
      </c>
      <c r="F190" s="5">
        <v>0</v>
      </c>
      <c r="G190" s="5">
        <v>3.5</v>
      </c>
      <c r="H190" s="5">
        <v>2</v>
      </c>
      <c r="I190" s="5">
        <v>6</v>
      </c>
      <c r="J190" s="5">
        <v>4</v>
      </c>
      <c r="K190" s="5">
        <v>3</v>
      </c>
      <c r="L190" s="5">
        <v>0</v>
      </c>
      <c r="M190" s="5">
        <v>0</v>
      </c>
      <c r="N190" s="5">
        <v>0</v>
      </c>
      <c r="O190" s="5">
        <v>4</v>
      </c>
      <c r="P190" s="5">
        <v>4</v>
      </c>
      <c r="Q190" s="5">
        <v>3</v>
      </c>
      <c r="R190" s="5">
        <v>0</v>
      </c>
      <c r="T190" s="5">
        <v>2</v>
      </c>
      <c r="U190" s="25">
        <v>4</v>
      </c>
      <c r="V190" s="25">
        <v>0</v>
      </c>
      <c r="W190" s="25">
        <v>0</v>
      </c>
      <c r="X190" s="25">
        <v>2</v>
      </c>
      <c r="Y190" s="25">
        <v>0</v>
      </c>
      <c r="AF190" s="25">
        <v>9</v>
      </c>
    </row>
    <row r="191" spans="1:32" x14ac:dyDescent="0.25">
      <c r="A191" s="5" t="s">
        <v>8</v>
      </c>
      <c r="B191" s="5" t="s">
        <v>59</v>
      </c>
      <c r="C191" s="5">
        <v>1996</v>
      </c>
      <c r="D191" s="5">
        <v>0</v>
      </c>
      <c r="E191" s="5">
        <v>1</v>
      </c>
      <c r="F191" s="5">
        <v>0</v>
      </c>
      <c r="G191" s="5">
        <v>3.5</v>
      </c>
      <c r="H191" s="5">
        <v>2</v>
      </c>
      <c r="I191" s="5">
        <v>6</v>
      </c>
      <c r="J191" s="5">
        <v>4</v>
      </c>
      <c r="K191" s="5">
        <v>3</v>
      </c>
      <c r="L191" s="5">
        <v>0</v>
      </c>
      <c r="M191" s="5">
        <v>0</v>
      </c>
      <c r="N191" s="5">
        <v>0</v>
      </c>
      <c r="O191" s="5">
        <v>4</v>
      </c>
      <c r="P191" s="5">
        <v>4</v>
      </c>
      <c r="Q191" s="5">
        <v>3</v>
      </c>
      <c r="R191" s="5">
        <v>0</v>
      </c>
      <c r="T191" s="5">
        <v>2</v>
      </c>
      <c r="U191" s="25">
        <v>4</v>
      </c>
      <c r="V191" s="25">
        <v>0</v>
      </c>
      <c r="W191" s="25">
        <v>0</v>
      </c>
      <c r="X191" s="25">
        <v>2</v>
      </c>
      <c r="Y191" s="25">
        <v>0</v>
      </c>
      <c r="AF191" s="25">
        <v>9</v>
      </c>
    </row>
    <row r="192" spans="1:32" x14ac:dyDescent="0.25">
      <c r="A192" s="5" t="s">
        <v>8</v>
      </c>
      <c r="B192" s="5" t="s">
        <v>59</v>
      </c>
      <c r="C192" s="5">
        <v>1997</v>
      </c>
      <c r="D192" s="5">
        <v>0</v>
      </c>
      <c r="E192" s="5">
        <v>1</v>
      </c>
      <c r="F192" s="5">
        <v>0</v>
      </c>
      <c r="G192" s="5">
        <v>3.5</v>
      </c>
      <c r="H192" s="5">
        <v>2</v>
      </c>
      <c r="I192" s="5">
        <v>3</v>
      </c>
      <c r="J192" s="5">
        <v>4</v>
      </c>
      <c r="K192" s="5">
        <v>3</v>
      </c>
      <c r="L192" s="5">
        <v>0</v>
      </c>
      <c r="M192" s="5">
        <v>0</v>
      </c>
      <c r="N192" s="5">
        <v>0</v>
      </c>
      <c r="O192" s="5">
        <v>4</v>
      </c>
      <c r="P192" s="5">
        <v>4</v>
      </c>
      <c r="Q192" s="5">
        <v>3</v>
      </c>
      <c r="R192" s="5">
        <v>0</v>
      </c>
      <c r="T192" s="5">
        <v>2</v>
      </c>
      <c r="U192" s="25">
        <v>4</v>
      </c>
      <c r="V192" s="25">
        <v>0</v>
      </c>
      <c r="W192" s="25">
        <v>0</v>
      </c>
      <c r="X192" s="25">
        <v>2</v>
      </c>
      <c r="Y192" s="25">
        <v>0</v>
      </c>
      <c r="AF192" s="25">
        <v>9</v>
      </c>
    </row>
    <row r="193" spans="1:32" x14ac:dyDescent="0.25">
      <c r="A193" s="5" t="s">
        <v>8</v>
      </c>
      <c r="B193" s="5" t="s">
        <v>59</v>
      </c>
      <c r="C193" s="5">
        <v>1998</v>
      </c>
      <c r="D193" s="5">
        <v>0</v>
      </c>
      <c r="E193" s="5">
        <v>1</v>
      </c>
      <c r="F193" s="5">
        <v>0</v>
      </c>
      <c r="G193" s="5">
        <v>3.5</v>
      </c>
      <c r="H193" s="5">
        <v>2</v>
      </c>
      <c r="I193" s="5">
        <v>3</v>
      </c>
      <c r="J193" s="5">
        <v>4</v>
      </c>
      <c r="K193" s="5">
        <v>3</v>
      </c>
      <c r="L193" s="5">
        <v>0</v>
      </c>
      <c r="M193" s="5">
        <v>0</v>
      </c>
      <c r="N193" s="5">
        <v>0</v>
      </c>
      <c r="O193" s="5">
        <v>4</v>
      </c>
      <c r="P193" s="5">
        <v>4</v>
      </c>
      <c r="Q193" s="5">
        <v>3</v>
      </c>
      <c r="R193" s="5">
        <v>0</v>
      </c>
      <c r="T193" s="5">
        <v>2</v>
      </c>
      <c r="U193" s="25">
        <v>4</v>
      </c>
      <c r="V193" s="25">
        <v>0</v>
      </c>
      <c r="W193" s="25">
        <v>0.75</v>
      </c>
      <c r="X193" s="25">
        <v>2</v>
      </c>
      <c r="Y193" s="25">
        <v>1</v>
      </c>
      <c r="AB193" s="25">
        <v>4.5</v>
      </c>
      <c r="AC193" s="25">
        <v>0</v>
      </c>
      <c r="AD193" s="25">
        <v>3</v>
      </c>
      <c r="AE193" s="25">
        <v>0</v>
      </c>
      <c r="AF193" s="25">
        <v>9</v>
      </c>
    </row>
    <row r="194" spans="1:32" x14ac:dyDescent="0.25">
      <c r="A194" s="5" t="s">
        <v>8</v>
      </c>
      <c r="B194" s="5" t="s">
        <v>59</v>
      </c>
      <c r="C194" s="5">
        <v>1999</v>
      </c>
      <c r="D194" s="5">
        <v>0</v>
      </c>
      <c r="E194" s="5">
        <v>1</v>
      </c>
      <c r="F194" s="5">
        <v>0</v>
      </c>
      <c r="G194" s="5">
        <v>3.5</v>
      </c>
      <c r="H194" s="5">
        <v>2</v>
      </c>
      <c r="I194" s="5">
        <v>3</v>
      </c>
      <c r="J194" s="5">
        <v>4</v>
      </c>
      <c r="K194" s="5">
        <v>3</v>
      </c>
      <c r="L194" s="5">
        <v>0</v>
      </c>
      <c r="M194" s="5">
        <v>0</v>
      </c>
      <c r="N194" s="5">
        <v>0</v>
      </c>
      <c r="O194" s="5">
        <v>4</v>
      </c>
      <c r="P194" s="5">
        <v>4</v>
      </c>
      <c r="Q194" s="5">
        <v>3</v>
      </c>
      <c r="R194" s="5">
        <v>0</v>
      </c>
      <c r="T194" s="5">
        <v>2</v>
      </c>
      <c r="U194" s="25">
        <v>4</v>
      </c>
      <c r="V194" s="25">
        <v>0</v>
      </c>
      <c r="W194" s="25">
        <v>0.75</v>
      </c>
      <c r="X194" s="25">
        <v>2</v>
      </c>
      <c r="Y194" s="25">
        <v>1</v>
      </c>
      <c r="AB194" s="25">
        <v>4.5</v>
      </c>
      <c r="AC194" s="25">
        <v>0</v>
      </c>
      <c r="AD194" s="25">
        <v>3</v>
      </c>
      <c r="AE194" s="25">
        <v>0</v>
      </c>
      <c r="AF194" s="25">
        <v>9</v>
      </c>
    </row>
    <row r="195" spans="1:32" x14ac:dyDescent="0.25">
      <c r="A195" s="5" t="s">
        <v>8</v>
      </c>
      <c r="B195" s="5" t="s">
        <v>59</v>
      </c>
      <c r="C195" s="5">
        <v>2000</v>
      </c>
      <c r="D195" s="5">
        <v>0</v>
      </c>
      <c r="E195" s="5">
        <v>1</v>
      </c>
      <c r="F195" s="5">
        <v>0</v>
      </c>
      <c r="G195" s="5">
        <v>3.5</v>
      </c>
      <c r="H195" s="5">
        <v>2</v>
      </c>
      <c r="I195" s="5">
        <v>3</v>
      </c>
      <c r="J195" s="5">
        <v>4</v>
      </c>
      <c r="K195" s="5">
        <v>3</v>
      </c>
      <c r="L195" s="5">
        <v>0</v>
      </c>
      <c r="M195" s="5">
        <v>0</v>
      </c>
      <c r="N195" s="5">
        <v>0</v>
      </c>
      <c r="O195" s="5">
        <v>4</v>
      </c>
      <c r="P195" s="5">
        <v>4</v>
      </c>
      <c r="Q195" s="5">
        <v>3</v>
      </c>
      <c r="R195" s="5">
        <v>0</v>
      </c>
      <c r="T195" s="5">
        <v>2</v>
      </c>
      <c r="U195" s="25">
        <v>4</v>
      </c>
      <c r="V195" s="25">
        <v>0</v>
      </c>
      <c r="W195" s="25">
        <v>0.75</v>
      </c>
      <c r="X195" s="25">
        <v>2</v>
      </c>
      <c r="Y195" s="25">
        <v>1</v>
      </c>
      <c r="AB195" s="25">
        <v>4.5</v>
      </c>
      <c r="AC195" s="25">
        <v>0</v>
      </c>
      <c r="AD195" s="25">
        <v>3</v>
      </c>
      <c r="AE195" s="25">
        <v>0</v>
      </c>
      <c r="AF195" s="25">
        <v>9</v>
      </c>
    </row>
    <row r="196" spans="1:32" x14ac:dyDescent="0.25">
      <c r="A196" s="5" t="s">
        <v>8</v>
      </c>
      <c r="B196" s="5" t="s">
        <v>59</v>
      </c>
      <c r="C196" s="5">
        <v>2001</v>
      </c>
      <c r="D196" s="5">
        <v>0</v>
      </c>
      <c r="E196" s="5">
        <v>1</v>
      </c>
      <c r="F196" s="5">
        <v>0</v>
      </c>
      <c r="G196" s="5">
        <v>3.5</v>
      </c>
      <c r="H196" s="5">
        <v>2</v>
      </c>
      <c r="I196" s="5">
        <v>3</v>
      </c>
      <c r="J196" s="5">
        <v>4</v>
      </c>
      <c r="K196" s="5">
        <v>3</v>
      </c>
      <c r="L196" s="5">
        <v>0</v>
      </c>
      <c r="M196" s="5">
        <v>0</v>
      </c>
      <c r="N196" s="5">
        <v>0</v>
      </c>
      <c r="O196" s="5">
        <v>4</v>
      </c>
      <c r="P196" s="5">
        <v>4</v>
      </c>
      <c r="Q196" s="5">
        <v>3</v>
      </c>
      <c r="R196" s="5">
        <v>0</v>
      </c>
      <c r="T196" s="5">
        <v>2</v>
      </c>
      <c r="U196" s="25">
        <v>4</v>
      </c>
      <c r="V196" s="25">
        <v>0</v>
      </c>
      <c r="W196" s="25">
        <v>0.75</v>
      </c>
      <c r="X196" s="25">
        <v>2</v>
      </c>
      <c r="Y196" s="25">
        <v>1</v>
      </c>
      <c r="AB196" s="25">
        <v>4.5</v>
      </c>
      <c r="AC196" s="25">
        <v>0</v>
      </c>
      <c r="AD196" s="25">
        <v>3</v>
      </c>
      <c r="AE196" s="25">
        <v>0</v>
      </c>
      <c r="AF196" s="25">
        <v>9</v>
      </c>
    </row>
    <row r="197" spans="1:32" x14ac:dyDescent="0.25">
      <c r="A197" s="5" t="s">
        <v>8</v>
      </c>
      <c r="B197" s="5" t="s">
        <v>59</v>
      </c>
      <c r="C197" s="5">
        <v>2002</v>
      </c>
      <c r="D197" s="5">
        <v>0</v>
      </c>
      <c r="E197" s="5">
        <v>1</v>
      </c>
      <c r="F197" s="5">
        <v>0</v>
      </c>
      <c r="G197" s="5">
        <v>3.5</v>
      </c>
      <c r="H197" s="5">
        <v>2</v>
      </c>
      <c r="I197" s="5">
        <v>2</v>
      </c>
      <c r="J197" s="5">
        <v>2</v>
      </c>
      <c r="K197" s="5">
        <v>3</v>
      </c>
      <c r="L197" s="5">
        <v>0</v>
      </c>
      <c r="M197" s="5">
        <v>0</v>
      </c>
      <c r="N197" s="5">
        <v>0</v>
      </c>
      <c r="O197" s="5">
        <v>4</v>
      </c>
      <c r="P197" s="5">
        <v>4</v>
      </c>
      <c r="Q197" s="5">
        <v>3</v>
      </c>
      <c r="R197" s="5">
        <v>0</v>
      </c>
      <c r="T197" s="5">
        <v>2</v>
      </c>
      <c r="U197" s="25">
        <v>4</v>
      </c>
      <c r="V197" s="25">
        <v>0</v>
      </c>
      <c r="W197" s="25">
        <v>0.75</v>
      </c>
      <c r="X197" s="25">
        <v>2</v>
      </c>
      <c r="Y197" s="25">
        <v>1</v>
      </c>
      <c r="AB197" s="25">
        <v>4.5</v>
      </c>
      <c r="AC197" s="25">
        <v>0</v>
      </c>
      <c r="AD197" s="25">
        <v>3</v>
      </c>
      <c r="AE197" s="25">
        <v>0</v>
      </c>
      <c r="AF197" s="25">
        <v>9</v>
      </c>
    </row>
    <row r="198" spans="1:32" x14ac:dyDescent="0.25">
      <c r="A198" s="5" t="s">
        <v>8</v>
      </c>
      <c r="B198" s="5" t="s">
        <v>59</v>
      </c>
      <c r="C198" s="5">
        <v>2003</v>
      </c>
      <c r="D198" s="5">
        <v>0</v>
      </c>
      <c r="E198" s="5">
        <v>1</v>
      </c>
      <c r="F198" s="5">
        <v>0</v>
      </c>
      <c r="G198" s="5">
        <v>3.5</v>
      </c>
      <c r="H198" s="5">
        <v>2</v>
      </c>
      <c r="I198" s="5">
        <v>2</v>
      </c>
      <c r="J198" s="5">
        <v>2</v>
      </c>
      <c r="K198" s="5">
        <v>3</v>
      </c>
      <c r="L198" s="5">
        <v>0</v>
      </c>
      <c r="M198" s="5">
        <v>0</v>
      </c>
      <c r="N198" s="5">
        <v>0</v>
      </c>
      <c r="O198" s="5">
        <v>4</v>
      </c>
      <c r="P198" s="5">
        <v>4</v>
      </c>
      <c r="Q198" s="5">
        <v>3</v>
      </c>
      <c r="R198" s="5">
        <v>0</v>
      </c>
      <c r="T198" s="5">
        <v>2</v>
      </c>
      <c r="U198" s="25">
        <v>4</v>
      </c>
      <c r="V198" s="25">
        <v>0</v>
      </c>
      <c r="W198" s="25">
        <v>0.75</v>
      </c>
      <c r="X198" s="25">
        <v>2</v>
      </c>
      <c r="Y198" s="25">
        <v>1</v>
      </c>
      <c r="AB198" s="25">
        <v>4.5</v>
      </c>
      <c r="AC198" s="25">
        <v>0</v>
      </c>
      <c r="AD198" s="25">
        <v>3</v>
      </c>
      <c r="AE198" s="25">
        <v>0</v>
      </c>
      <c r="AF198" s="25">
        <v>9</v>
      </c>
    </row>
    <row r="199" spans="1:32" x14ac:dyDescent="0.25">
      <c r="A199" s="5" t="s">
        <v>8</v>
      </c>
      <c r="B199" s="5" t="s">
        <v>59</v>
      </c>
      <c r="C199" s="5">
        <v>2004</v>
      </c>
      <c r="D199" s="5">
        <v>0</v>
      </c>
      <c r="E199" s="5">
        <v>1</v>
      </c>
      <c r="F199" s="5">
        <v>0</v>
      </c>
      <c r="G199" s="5">
        <v>3.5</v>
      </c>
      <c r="H199" s="5">
        <v>2</v>
      </c>
      <c r="I199" s="5">
        <v>2</v>
      </c>
      <c r="J199" s="5">
        <v>2</v>
      </c>
      <c r="K199" s="5">
        <v>3</v>
      </c>
      <c r="L199" s="5">
        <v>0</v>
      </c>
      <c r="M199" s="5">
        <v>0</v>
      </c>
      <c r="N199" s="5">
        <v>0</v>
      </c>
      <c r="O199" s="5">
        <v>4</v>
      </c>
      <c r="P199" s="5">
        <v>4</v>
      </c>
      <c r="Q199" s="5">
        <v>3</v>
      </c>
      <c r="R199" s="5">
        <v>0</v>
      </c>
      <c r="T199" s="5">
        <v>2</v>
      </c>
      <c r="U199" s="25">
        <v>4</v>
      </c>
      <c r="V199" s="25">
        <v>0</v>
      </c>
      <c r="W199" s="25">
        <v>0.75</v>
      </c>
      <c r="X199" s="25">
        <v>2</v>
      </c>
      <c r="Y199" s="25">
        <v>1</v>
      </c>
      <c r="AB199" s="25">
        <v>4.5</v>
      </c>
      <c r="AC199" s="25">
        <v>0</v>
      </c>
      <c r="AD199" s="25">
        <v>3</v>
      </c>
      <c r="AE199" s="25">
        <v>0</v>
      </c>
      <c r="AF199" s="25">
        <v>9</v>
      </c>
    </row>
    <row r="200" spans="1:32" x14ac:dyDescent="0.25">
      <c r="A200" s="5" t="s">
        <v>8</v>
      </c>
      <c r="B200" s="5" t="s">
        <v>59</v>
      </c>
      <c r="C200" s="5">
        <v>2005</v>
      </c>
      <c r="D200" s="5">
        <v>0</v>
      </c>
      <c r="E200" s="5">
        <v>1</v>
      </c>
      <c r="F200" s="5">
        <v>0</v>
      </c>
      <c r="G200" s="5">
        <v>3.5</v>
      </c>
      <c r="H200" s="5">
        <v>2</v>
      </c>
      <c r="I200" s="5">
        <v>2</v>
      </c>
      <c r="J200" s="5">
        <v>2</v>
      </c>
      <c r="K200" s="5">
        <v>3</v>
      </c>
      <c r="L200" s="5">
        <v>0</v>
      </c>
      <c r="M200" s="5">
        <v>0</v>
      </c>
      <c r="N200" s="5">
        <v>0</v>
      </c>
      <c r="O200" s="5">
        <v>4</v>
      </c>
      <c r="P200" s="5">
        <v>4</v>
      </c>
      <c r="Q200" s="5">
        <v>3</v>
      </c>
      <c r="R200" s="5">
        <v>0</v>
      </c>
      <c r="T200" s="5">
        <v>2</v>
      </c>
      <c r="U200" s="25">
        <v>4</v>
      </c>
      <c r="V200" s="25">
        <v>0</v>
      </c>
      <c r="W200" s="25">
        <v>0.75</v>
      </c>
      <c r="X200" s="25">
        <v>2</v>
      </c>
      <c r="Y200" s="25">
        <v>1</v>
      </c>
      <c r="AB200" s="25">
        <v>4.5</v>
      </c>
      <c r="AC200" s="25">
        <v>0</v>
      </c>
      <c r="AD200" s="25">
        <v>3</v>
      </c>
      <c r="AE200" s="25">
        <v>0</v>
      </c>
      <c r="AF200" s="25">
        <v>9</v>
      </c>
    </row>
    <row r="201" spans="1:32" x14ac:dyDescent="0.25">
      <c r="A201" s="5" t="s">
        <v>8</v>
      </c>
      <c r="B201" s="5" t="s">
        <v>59</v>
      </c>
      <c r="C201" s="5">
        <v>2006</v>
      </c>
      <c r="D201" s="5">
        <v>0</v>
      </c>
      <c r="E201" s="5">
        <v>1</v>
      </c>
      <c r="F201" s="5">
        <v>0</v>
      </c>
      <c r="G201" s="5">
        <v>3.5</v>
      </c>
      <c r="H201" s="5">
        <v>2</v>
      </c>
      <c r="I201" s="5">
        <v>2</v>
      </c>
      <c r="J201" s="5">
        <v>2</v>
      </c>
      <c r="K201" s="5">
        <v>3</v>
      </c>
      <c r="L201" s="5">
        <v>0</v>
      </c>
      <c r="M201" s="5">
        <v>0</v>
      </c>
      <c r="N201" s="5">
        <v>0</v>
      </c>
      <c r="O201" s="5">
        <v>4</v>
      </c>
      <c r="P201" s="5">
        <v>4</v>
      </c>
      <c r="Q201" s="5">
        <v>3</v>
      </c>
      <c r="R201" s="5">
        <v>0</v>
      </c>
      <c r="T201" s="5">
        <v>2</v>
      </c>
      <c r="U201" s="25">
        <v>4</v>
      </c>
      <c r="V201" s="25">
        <v>0</v>
      </c>
      <c r="W201" s="25">
        <v>0.75</v>
      </c>
      <c r="X201" s="25">
        <v>2</v>
      </c>
      <c r="Y201" s="25">
        <v>1</v>
      </c>
      <c r="AB201" s="25">
        <v>4.5</v>
      </c>
      <c r="AC201" s="25">
        <v>0</v>
      </c>
      <c r="AD201" s="25">
        <v>3</v>
      </c>
      <c r="AE201" s="25">
        <v>0</v>
      </c>
      <c r="AF201" s="25">
        <v>9</v>
      </c>
    </row>
    <row r="202" spans="1:32" x14ac:dyDescent="0.25">
      <c r="A202" s="5" t="s">
        <v>8</v>
      </c>
      <c r="B202" s="5" t="s">
        <v>59</v>
      </c>
      <c r="C202" s="5">
        <v>2007</v>
      </c>
      <c r="D202" s="5">
        <v>0</v>
      </c>
      <c r="E202" s="5">
        <v>1</v>
      </c>
      <c r="F202" s="5">
        <v>0</v>
      </c>
      <c r="G202" s="5">
        <v>3.5</v>
      </c>
      <c r="H202" s="5">
        <v>2</v>
      </c>
      <c r="I202" s="5">
        <v>2</v>
      </c>
      <c r="J202" s="5">
        <v>2</v>
      </c>
      <c r="K202" s="5">
        <v>3</v>
      </c>
      <c r="L202" s="5">
        <v>0</v>
      </c>
      <c r="M202" s="5">
        <v>0</v>
      </c>
      <c r="N202" s="5">
        <v>0</v>
      </c>
      <c r="O202" s="5">
        <v>4</v>
      </c>
      <c r="P202" s="5">
        <v>4</v>
      </c>
      <c r="Q202" s="5">
        <v>3</v>
      </c>
      <c r="R202" s="5">
        <v>0</v>
      </c>
      <c r="T202" s="5">
        <v>2</v>
      </c>
      <c r="U202" s="25">
        <v>4</v>
      </c>
      <c r="V202" s="25">
        <v>0</v>
      </c>
      <c r="W202" s="25">
        <v>0.75</v>
      </c>
      <c r="X202" s="25">
        <v>2</v>
      </c>
      <c r="Y202" s="25">
        <v>1</v>
      </c>
      <c r="AB202" s="25">
        <v>4.5</v>
      </c>
      <c r="AC202" s="25">
        <v>0</v>
      </c>
      <c r="AD202" s="25">
        <v>3</v>
      </c>
      <c r="AE202" s="25">
        <v>0</v>
      </c>
      <c r="AF202" s="25">
        <v>9</v>
      </c>
    </row>
    <row r="203" spans="1:32" x14ac:dyDescent="0.25">
      <c r="A203" s="5" t="s">
        <v>8</v>
      </c>
      <c r="B203" s="5" t="s">
        <v>59</v>
      </c>
      <c r="C203" s="5">
        <v>2008</v>
      </c>
      <c r="D203" s="5">
        <v>0</v>
      </c>
      <c r="E203" s="5">
        <v>1</v>
      </c>
      <c r="F203" s="5">
        <v>0</v>
      </c>
      <c r="G203" s="5">
        <v>3.5</v>
      </c>
      <c r="H203" s="5">
        <v>2</v>
      </c>
      <c r="I203" s="5">
        <v>2</v>
      </c>
      <c r="J203" s="5">
        <v>2</v>
      </c>
      <c r="K203" s="5">
        <v>3</v>
      </c>
      <c r="L203" s="5">
        <v>0</v>
      </c>
      <c r="M203" s="5">
        <v>0</v>
      </c>
      <c r="N203" s="5">
        <v>0</v>
      </c>
      <c r="O203" s="5">
        <v>4</v>
      </c>
      <c r="P203" s="5">
        <v>4</v>
      </c>
      <c r="Q203" s="5">
        <v>3</v>
      </c>
      <c r="R203" s="5">
        <v>0</v>
      </c>
      <c r="S203" s="5">
        <v>6</v>
      </c>
      <c r="T203" s="5">
        <v>2</v>
      </c>
      <c r="U203" s="25">
        <v>4</v>
      </c>
      <c r="V203" s="25">
        <v>0</v>
      </c>
      <c r="W203" s="25">
        <v>0.75</v>
      </c>
      <c r="X203" s="25">
        <v>2</v>
      </c>
      <c r="Y203" s="25">
        <v>1</v>
      </c>
      <c r="Z203" s="25">
        <v>0</v>
      </c>
      <c r="AA203" s="25">
        <v>6</v>
      </c>
      <c r="AB203" s="25">
        <v>4.5</v>
      </c>
      <c r="AC203" s="25">
        <v>0</v>
      </c>
      <c r="AD203" s="25">
        <v>2</v>
      </c>
      <c r="AE203" s="25">
        <v>0</v>
      </c>
      <c r="AF203" s="25">
        <v>9</v>
      </c>
    </row>
    <row r="204" spans="1:32" x14ac:dyDescent="0.25">
      <c r="A204" s="5" t="s">
        <v>8</v>
      </c>
      <c r="B204" s="5" t="s">
        <v>59</v>
      </c>
      <c r="C204" s="5">
        <v>2009</v>
      </c>
      <c r="D204" s="5">
        <v>0</v>
      </c>
      <c r="E204" s="5">
        <v>1</v>
      </c>
      <c r="F204" s="5">
        <v>0</v>
      </c>
      <c r="G204" s="5">
        <v>3.5</v>
      </c>
      <c r="H204" s="5">
        <v>2</v>
      </c>
      <c r="I204" s="5">
        <v>2</v>
      </c>
      <c r="J204" s="5">
        <v>2</v>
      </c>
      <c r="K204" s="5">
        <v>3</v>
      </c>
      <c r="L204" s="5">
        <v>0</v>
      </c>
      <c r="M204" s="5">
        <v>0</v>
      </c>
      <c r="N204" s="5">
        <v>0</v>
      </c>
      <c r="O204" s="5">
        <v>4</v>
      </c>
      <c r="P204" s="5">
        <v>4</v>
      </c>
      <c r="Q204" s="5">
        <v>3</v>
      </c>
      <c r="R204" s="5">
        <v>0</v>
      </c>
      <c r="S204" s="5">
        <v>6</v>
      </c>
      <c r="T204" s="5">
        <v>2</v>
      </c>
      <c r="U204" s="25">
        <v>4</v>
      </c>
      <c r="V204" s="25">
        <v>0</v>
      </c>
      <c r="W204" s="25">
        <v>0.75</v>
      </c>
      <c r="X204" s="25">
        <v>2</v>
      </c>
      <c r="Y204" s="25">
        <v>1</v>
      </c>
      <c r="Z204" s="25">
        <v>0</v>
      </c>
      <c r="AA204" s="25">
        <v>6</v>
      </c>
      <c r="AB204" s="25">
        <v>4.5</v>
      </c>
      <c r="AC204" s="25">
        <v>0</v>
      </c>
      <c r="AD204" s="25">
        <v>2</v>
      </c>
      <c r="AE204" s="25">
        <v>0</v>
      </c>
      <c r="AF204" s="25">
        <v>9</v>
      </c>
    </row>
    <row r="205" spans="1:32" x14ac:dyDescent="0.25">
      <c r="A205" s="5" t="s">
        <v>8</v>
      </c>
      <c r="B205" s="5" t="s">
        <v>59</v>
      </c>
      <c r="C205" s="5">
        <v>2010</v>
      </c>
      <c r="D205" s="5">
        <v>0</v>
      </c>
      <c r="E205" s="5">
        <v>1</v>
      </c>
      <c r="F205" s="5">
        <v>0</v>
      </c>
      <c r="G205" s="5">
        <v>3.5</v>
      </c>
      <c r="H205" s="5">
        <v>2</v>
      </c>
      <c r="I205" s="5">
        <v>2</v>
      </c>
      <c r="J205" s="5">
        <v>2</v>
      </c>
      <c r="K205" s="5">
        <v>3</v>
      </c>
      <c r="L205" s="5">
        <v>0</v>
      </c>
      <c r="M205" s="5">
        <v>0</v>
      </c>
      <c r="N205" s="5">
        <v>0</v>
      </c>
      <c r="O205" s="5">
        <v>4</v>
      </c>
      <c r="P205" s="5">
        <v>4</v>
      </c>
      <c r="Q205" s="5">
        <v>3</v>
      </c>
      <c r="R205" s="5">
        <v>0</v>
      </c>
      <c r="S205" s="5">
        <v>6</v>
      </c>
      <c r="T205" s="5">
        <v>2</v>
      </c>
      <c r="U205" s="25">
        <v>4</v>
      </c>
      <c r="V205" s="25">
        <v>0</v>
      </c>
      <c r="W205" s="25">
        <v>0.75</v>
      </c>
      <c r="X205" s="25">
        <v>2</v>
      </c>
      <c r="Y205" s="25">
        <v>1</v>
      </c>
      <c r="Z205" s="25">
        <v>0</v>
      </c>
      <c r="AA205" s="25">
        <v>6</v>
      </c>
      <c r="AB205" s="25">
        <v>4.5</v>
      </c>
      <c r="AC205" s="25">
        <v>0</v>
      </c>
      <c r="AD205" s="25">
        <v>2</v>
      </c>
      <c r="AE205" s="25">
        <v>0</v>
      </c>
      <c r="AF205" s="25">
        <v>9</v>
      </c>
    </row>
    <row r="206" spans="1:32" x14ac:dyDescent="0.25">
      <c r="A206" s="5" t="s">
        <v>8</v>
      </c>
      <c r="B206" s="5" t="s">
        <v>59</v>
      </c>
      <c r="C206" s="5">
        <v>2011</v>
      </c>
      <c r="D206" s="5">
        <v>0</v>
      </c>
      <c r="E206" s="5">
        <v>1</v>
      </c>
      <c r="F206" s="5">
        <v>0</v>
      </c>
      <c r="G206" s="5">
        <v>3.5</v>
      </c>
      <c r="H206" s="5">
        <v>2</v>
      </c>
      <c r="I206" s="5">
        <v>2</v>
      </c>
      <c r="J206" s="5">
        <v>2</v>
      </c>
      <c r="K206" s="5">
        <v>3</v>
      </c>
      <c r="L206" s="5">
        <v>0</v>
      </c>
      <c r="M206" s="5">
        <v>0</v>
      </c>
      <c r="N206" s="5">
        <v>0</v>
      </c>
      <c r="O206" s="5">
        <v>4</v>
      </c>
      <c r="P206" s="5">
        <v>4</v>
      </c>
      <c r="Q206" s="5">
        <v>3</v>
      </c>
      <c r="R206" s="5">
        <v>0</v>
      </c>
      <c r="S206" s="5">
        <v>6</v>
      </c>
      <c r="T206" s="5">
        <v>2</v>
      </c>
      <c r="U206" s="25">
        <v>4</v>
      </c>
      <c r="V206" s="25">
        <v>0</v>
      </c>
      <c r="W206" s="25">
        <v>0.75</v>
      </c>
      <c r="X206" s="25">
        <v>2</v>
      </c>
      <c r="Y206" s="25">
        <v>1</v>
      </c>
      <c r="Z206" s="25">
        <v>0</v>
      </c>
      <c r="AA206" s="25">
        <v>6</v>
      </c>
      <c r="AB206" s="25">
        <v>4.5</v>
      </c>
      <c r="AC206" s="25">
        <v>0</v>
      </c>
      <c r="AD206" s="25">
        <v>2</v>
      </c>
      <c r="AE206" s="25">
        <v>0</v>
      </c>
      <c r="AF206" s="25">
        <v>9</v>
      </c>
    </row>
    <row r="207" spans="1:32" x14ac:dyDescent="0.25">
      <c r="A207" s="5" t="s">
        <v>8</v>
      </c>
      <c r="B207" s="5" t="s">
        <v>59</v>
      </c>
      <c r="C207" s="5">
        <v>2012</v>
      </c>
      <c r="D207" s="5">
        <v>0</v>
      </c>
      <c r="E207" s="5">
        <v>1</v>
      </c>
      <c r="F207" s="5">
        <v>0</v>
      </c>
      <c r="G207" s="5">
        <v>3.5</v>
      </c>
      <c r="H207" s="5">
        <v>2</v>
      </c>
      <c r="I207" s="5">
        <v>2</v>
      </c>
      <c r="J207" s="5">
        <v>2</v>
      </c>
      <c r="K207" s="5">
        <v>3</v>
      </c>
      <c r="L207" s="5">
        <v>0</v>
      </c>
      <c r="M207" s="5">
        <v>0</v>
      </c>
      <c r="N207" s="5">
        <v>0</v>
      </c>
      <c r="O207" s="5">
        <v>4</v>
      </c>
      <c r="P207" s="5">
        <v>4</v>
      </c>
      <c r="Q207" s="5">
        <v>3</v>
      </c>
      <c r="R207" s="5">
        <v>0</v>
      </c>
      <c r="S207" s="5">
        <v>6</v>
      </c>
      <c r="T207" s="5">
        <v>2</v>
      </c>
      <c r="U207" s="25">
        <v>4</v>
      </c>
      <c r="V207" s="25">
        <v>0</v>
      </c>
      <c r="W207" s="25">
        <v>0.75</v>
      </c>
      <c r="X207" s="25">
        <v>2</v>
      </c>
      <c r="Y207" s="25">
        <v>1</v>
      </c>
      <c r="Z207" s="25">
        <v>0</v>
      </c>
      <c r="AA207" s="25">
        <v>6</v>
      </c>
      <c r="AB207" s="25">
        <v>4.5</v>
      </c>
      <c r="AC207" s="25">
        <v>0</v>
      </c>
      <c r="AD207" s="25">
        <v>2</v>
      </c>
      <c r="AE207" s="25">
        <v>0</v>
      </c>
      <c r="AF207" s="25">
        <v>9</v>
      </c>
    </row>
    <row r="208" spans="1:32" x14ac:dyDescent="0.25">
      <c r="A208" s="5" t="s">
        <v>8</v>
      </c>
      <c r="B208" s="5" t="s">
        <v>59</v>
      </c>
      <c r="C208" s="5">
        <v>2013</v>
      </c>
      <c r="D208" s="5">
        <v>1</v>
      </c>
      <c r="E208" s="5">
        <v>1</v>
      </c>
      <c r="F208" s="5">
        <v>0</v>
      </c>
      <c r="G208" s="5">
        <v>3.5</v>
      </c>
      <c r="H208" s="5">
        <v>2</v>
      </c>
      <c r="I208" s="5">
        <v>2</v>
      </c>
      <c r="J208" s="5">
        <v>2</v>
      </c>
      <c r="K208" s="5">
        <v>3</v>
      </c>
      <c r="L208" s="5">
        <v>0</v>
      </c>
      <c r="M208" s="5">
        <v>0</v>
      </c>
      <c r="N208" s="5">
        <v>0</v>
      </c>
      <c r="O208" s="5">
        <v>4</v>
      </c>
      <c r="P208" s="5">
        <v>4</v>
      </c>
      <c r="Q208" s="5">
        <v>3</v>
      </c>
      <c r="R208" s="5">
        <v>0</v>
      </c>
      <c r="S208" s="5">
        <v>6</v>
      </c>
      <c r="T208" s="5">
        <v>2</v>
      </c>
      <c r="U208" s="25">
        <v>4</v>
      </c>
      <c r="V208" s="25">
        <v>0</v>
      </c>
      <c r="W208" s="25">
        <v>0.75</v>
      </c>
      <c r="X208" s="25">
        <v>2</v>
      </c>
      <c r="Y208" s="25">
        <v>1</v>
      </c>
      <c r="Z208" s="25">
        <v>0</v>
      </c>
      <c r="AA208" s="25">
        <v>6</v>
      </c>
      <c r="AB208" s="25">
        <v>4.5</v>
      </c>
      <c r="AC208" s="25">
        <v>0</v>
      </c>
      <c r="AD208" s="25">
        <v>2</v>
      </c>
      <c r="AE208" s="25">
        <v>0</v>
      </c>
      <c r="AF208" s="25">
        <v>9</v>
      </c>
    </row>
    <row r="209" spans="1:32" x14ac:dyDescent="0.25">
      <c r="A209" s="5" t="s">
        <v>9</v>
      </c>
      <c r="B209" s="5" t="s">
        <v>60</v>
      </c>
      <c r="C209" s="5">
        <v>1985</v>
      </c>
      <c r="D209" s="5">
        <v>0</v>
      </c>
      <c r="E209" s="5">
        <v>1</v>
      </c>
      <c r="F209" s="5">
        <v>0</v>
      </c>
      <c r="G209" s="5">
        <v>4</v>
      </c>
      <c r="H209" s="5">
        <v>2</v>
      </c>
      <c r="I209" s="5">
        <v>3</v>
      </c>
      <c r="J209" s="5">
        <v>4</v>
      </c>
      <c r="K209" s="5">
        <v>1</v>
      </c>
      <c r="L209" s="5">
        <v>0</v>
      </c>
      <c r="M209" s="5">
        <v>1</v>
      </c>
      <c r="N209" s="5">
        <v>1</v>
      </c>
      <c r="O209" s="5">
        <v>5</v>
      </c>
      <c r="P209" s="5">
        <v>5</v>
      </c>
      <c r="Q209" s="5">
        <v>3</v>
      </c>
      <c r="R209" s="5">
        <v>0</v>
      </c>
      <c r="T209" s="5">
        <v>4</v>
      </c>
      <c r="U209" s="25">
        <v>3</v>
      </c>
      <c r="V209" s="25">
        <v>3</v>
      </c>
      <c r="W209" s="25">
        <v>2.25</v>
      </c>
      <c r="X209" s="25">
        <v>4</v>
      </c>
      <c r="Y209" s="25">
        <v>2</v>
      </c>
      <c r="AF209" s="25">
        <v>10</v>
      </c>
    </row>
    <row r="210" spans="1:32" x14ac:dyDescent="0.25">
      <c r="A210" s="5" t="s">
        <v>9</v>
      </c>
      <c r="B210" s="5" t="s">
        <v>60</v>
      </c>
      <c r="C210" s="5">
        <v>1986</v>
      </c>
      <c r="D210" s="5">
        <v>0</v>
      </c>
      <c r="E210" s="5">
        <v>1</v>
      </c>
      <c r="F210" s="5">
        <v>0</v>
      </c>
      <c r="G210" s="5">
        <v>4</v>
      </c>
      <c r="H210" s="5">
        <v>2</v>
      </c>
      <c r="I210" s="5">
        <v>3</v>
      </c>
      <c r="J210" s="5">
        <v>4</v>
      </c>
      <c r="K210" s="5">
        <v>1</v>
      </c>
      <c r="L210" s="5">
        <v>0</v>
      </c>
      <c r="M210" s="5">
        <v>1</v>
      </c>
      <c r="N210" s="5">
        <v>1</v>
      </c>
      <c r="O210" s="5">
        <v>5</v>
      </c>
      <c r="P210" s="5">
        <v>5</v>
      </c>
      <c r="Q210" s="5">
        <v>3</v>
      </c>
      <c r="R210" s="5">
        <v>0</v>
      </c>
      <c r="T210" s="5">
        <v>4</v>
      </c>
      <c r="U210" s="25">
        <v>3</v>
      </c>
      <c r="V210" s="25">
        <v>3</v>
      </c>
      <c r="W210" s="25">
        <v>2.25</v>
      </c>
      <c r="X210" s="25">
        <v>4</v>
      </c>
      <c r="Y210" s="25">
        <v>2</v>
      </c>
      <c r="AF210" s="25">
        <v>10</v>
      </c>
    </row>
    <row r="211" spans="1:32" x14ac:dyDescent="0.25">
      <c r="A211" s="5" t="s">
        <v>9</v>
      </c>
      <c r="B211" s="5" t="s">
        <v>60</v>
      </c>
      <c r="C211" s="5">
        <v>1987</v>
      </c>
      <c r="D211" s="5">
        <v>0</v>
      </c>
      <c r="E211" s="5">
        <v>1</v>
      </c>
      <c r="F211" s="5">
        <v>0</v>
      </c>
      <c r="G211" s="5">
        <v>3</v>
      </c>
      <c r="H211" s="5">
        <v>2</v>
      </c>
      <c r="I211" s="5">
        <v>3</v>
      </c>
      <c r="J211" s="5">
        <v>4</v>
      </c>
      <c r="K211" s="5">
        <v>1</v>
      </c>
      <c r="L211" s="5">
        <v>0</v>
      </c>
      <c r="M211" s="5">
        <v>1</v>
      </c>
      <c r="N211" s="5">
        <v>1</v>
      </c>
      <c r="O211" s="5">
        <v>4</v>
      </c>
      <c r="P211" s="5">
        <v>5</v>
      </c>
      <c r="Q211" s="5">
        <v>3</v>
      </c>
      <c r="R211" s="5">
        <v>0</v>
      </c>
      <c r="T211" s="5">
        <v>4</v>
      </c>
      <c r="U211" s="25">
        <v>3</v>
      </c>
      <c r="V211" s="25">
        <v>3</v>
      </c>
      <c r="W211" s="25">
        <v>2.25</v>
      </c>
      <c r="X211" s="25">
        <v>4</v>
      </c>
      <c r="Y211" s="25">
        <v>2</v>
      </c>
      <c r="AF211" s="25">
        <v>10</v>
      </c>
    </row>
    <row r="212" spans="1:32" x14ac:dyDescent="0.25">
      <c r="A212" s="5" t="s">
        <v>9</v>
      </c>
      <c r="B212" s="5" t="s">
        <v>60</v>
      </c>
      <c r="C212" s="5">
        <v>1988</v>
      </c>
      <c r="D212" s="5">
        <v>0</v>
      </c>
      <c r="E212" s="5">
        <v>1</v>
      </c>
      <c r="F212" s="5">
        <v>0</v>
      </c>
      <c r="G212" s="5">
        <v>3</v>
      </c>
      <c r="H212" s="5">
        <v>2</v>
      </c>
      <c r="I212" s="5">
        <v>3</v>
      </c>
      <c r="J212" s="5">
        <v>4</v>
      </c>
      <c r="K212" s="5">
        <v>1</v>
      </c>
      <c r="L212" s="5">
        <v>0</v>
      </c>
      <c r="M212" s="5">
        <v>1</v>
      </c>
      <c r="N212" s="5">
        <v>1</v>
      </c>
      <c r="O212" s="5">
        <v>4</v>
      </c>
      <c r="P212" s="5">
        <v>5</v>
      </c>
      <c r="Q212" s="5">
        <v>3</v>
      </c>
      <c r="R212" s="5">
        <v>0</v>
      </c>
      <c r="T212" s="5">
        <v>4</v>
      </c>
      <c r="U212" s="25">
        <v>3</v>
      </c>
      <c r="V212" s="25">
        <v>3</v>
      </c>
      <c r="W212" s="25">
        <v>2.25</v>
      </c>
      <c r="X212" s="25">
        <v>4</v>
      </c>
      <c r="Y212" s="25">
        <v>2</v>
      </c>
      <c r="AF212" s="25">
        <v>10</v>
      </c>
    </row>
    <row r="213" spans="1:32" x14ac:dyDescent="0.25">
      <c r="A213" s="5" t="s">
        <v>9</v>
      </c>
      <c r="B213" s="5" t="s">
        <v>60</v>
      </c>
      <c r="C213" s="5">
        <v>1989</v>
      </c>
      <c r="D213" s="5">
        <v>0</v>
      </c>
      <c r="E213" s="5">
        <v>1</v>
      </c>
      <c r="F213" s="5">
        <v>0</v>
      </c>
      <c r="G213" s="5">
        <v>3</v>
      </c>
      <c r="H213" s="5">
        <v>2</v>
      </c>
      <c r="I213" s="5">
        <v>3</v>
      </c>
      <c r="J213" s="5">
        <v>4</v>
      </c>
      <c r="K213" s="5">
        <v>1</v>
      </c>
      <c r="L213" s="5">
        <v>0</v>
      </c>
      <c r="M213" s="5">
        <v>1</v>
      </c>
      <c r="N213" s="5">
        <v>1</v>
      </c>
      <c r="O213" s="5">
        <v>4</v>
      </c>
      <c r="P213" s="5">
        <v>5</v>
      </c>
      <c r="Q213" s="5">
        <v>3</v>
      </c>
      <c r="R213" s="5">
        <v>0</v>
      </c>
      <c r="T213" s="5">
        <v>4</v>
      </c>
      <c r="U213" s="25">
        <v>3</v>
      </c>
      <c r="V213" s="25">
        <v>3</v>
      </c>
      <c r="W213" s="25">
        <v>2.25</v>
      </c>
      <c r="X213" s="25">
        <v>4</v>
      </c>
      <c r="Y213" s="25">
        <v>2</v>
      </c>
      <c r="AF213" s="25">
        <v>10</v>
      </c>
    </row>
    <row r="214" spans="1:32" x14ac:dyDescent="0.25">
      <c r="A214" s="5" t="s">
        <v>9</v>
      </c>
      <c r="B214" s="5" t="s">
        <v>60</v>
      </c>
      <c r="C214" s="5">
        <v>1990</v>
      </c>
      <c r="D214" s="5">
        <v>0</v>
      </c>
      <c r="E214" s="5">
        <v>1</v>
      </c>
      <c r="F214" s="5">
        <v>0</v>
      </c>
      <c r="G214" s="5">
        <v>3</v>
      </c>
      <c r="H214" s="5">
        <v>2</v>
      </c>
      <c r="I214" s="5">
        <v>3</v>
      </c>
      <c r="J214" s="5">
        <v>4</v>
      </c>
      <c r="K214" s="5">
        <v>1</v>
      </c>
      <c r="L214" s="5">
        <v>0</v>
      </c>
      <c r="M214" s="5">
        <v>1</v>
      </c>
      <c r="N214" s="5">
        <v>1</v>
      </c>
      <c r="O214" s="5">
        <v>4</v>
      </c>
      <c r="P214" s="5">
        <v>5</v>
      </c>
      <c r="Q214" s="5">
        <v>3</v>
      </c>
      <c r="R214" s="5">
        <v>0</v>
      </c>
      <c r="T214" s="5">
        <v>4</v>
      </c>
      <c r="U214" s="25">
        <v>3</v>
      </c>
      <c r="V214" s="25">
        <v>3</v>
      </c>
      <c r="W214" s="25">
        <v>2.25</v>
      </c>
      <c r="X214" s="25">
        <v>4</v>
      </c>
      <c r="Y214" s="25">
        <v>2</v>
      </c>
      <c r="AF214" s="25">
        <v>10</v>
      </c>
    </row>
    <row r="215" spans="1:32" x14ac:dyDescent="0.25">
      <c r="A215" s="5" t="s">
        <v>9</v>
      </c>
      <c r="B215" s="5" t="s">
        <v>60</v>
      </c>
      <c r="C215" s="5">
        <v>1991</v>
      </c>
      <c r="D215" s="5">
        <v>0</v>
      </c>
      <c r="E215" s="5">
        <v>1</v>
      </c>
      <c r="F215" s="5">
        <v>0</v>
      </c>
      <c r="G215" s="5">
        <v>3</v>
      </c>
      <c r="H215" s="5">
        <v>2</v>
      </c>
      <c r="I215" s="5">
        <v>3</v>
      </c>
      <c r="J215" s="5">
        <v>4</v>
      </c>
      <c r="K215" s="5">
        <v>1</v>
      </c>
      <c r="L215" s="5">
        <v>0</v>
      </c>
      <c r="M215" s="5">
        <v>1</v>
      </c>
      <c r="N215" s="5">
        <v>1</v>
      </c>
      <c r="O215" s="5">
        <v>4</v>
      </c>
      <c r="P215" s="5">
        <v>5</v>
      </c>
      <c r="Q215" s="5">
        <v>3</v>
      </c>
      <c r="R215" s="5">
        <v>0</v>
      </c>
      <c r="T215" s="5">
        <v>4</v>
      </c>
      <c r="U215" s="25">
        <v>4</v>
      </c>
      <c r="V215" s="25">
        <v>4</v>
      </c>
      <c r="W215" s="25">
        <v>3</v>
      </c>
      <c r="X215" s="25">
        <v>4</v>
      </c>
      <c r="Y215" s="25">
        <v>3</v>
      </c>
      <c r="AF215" s="25">
        <v>10</v>
      </c>
    </row>
    <row r="216" spans="1:32" x14ac:dyDescent="0.25">
      <c r="A216" s="5" t="s">
        <v>9</v>
      </c>
      <c r="B216" s="5" t="s">
        <v>60</v>
      </c>
      <c r="C216" s="5">
        <v>1992</v>
      </c>
      <c r="D216" s="5">
        <v>0</v>
      </c>
      <c r="E216" s="5">
        <v>1</v>
      </c>
      <c r="F216" s="5">
        <v>0</v>
      </c>
      <c r="G216" s="5">
        <v>3</v>
      </c>
      <c r="H216" s="5">
        <v>2</v>
      </c>
      <c r="I216" s="5">
        <v>3</v>
      </c>
      <c r="J216" s="5">
        <v>4</v>
      </c>
      <c r="K216" s="5">
        <v>1</v>
      </c>
      <c r="L216" s="5">
        <v>0</v>
      </c>
      <c r="M216" s="5">
        <v>1</v>
      </c>
      <c r="N216" s="5">
        <v>1</v>
      </c>
      <c r="O216" s="5">
        <v>4</v>
      </c>
      <c r="P216" s="5">
        <v>5</v>
      </c>
      <c r="Q216" s="5">
        <v>3</v>
      </c>
      <c r="R216" s="5">
        <v>0</v>
      </c>
      <c r="T216" s="5">
        <v>4</v>
      </c>
      <c r="U216" s="25">
        <v>4</v>
      </c>
      <c r="V216" s="25">
        <v>4</v>
      </c>
      <c r="W216" s="25">
        <v>3</v>
      </c>
      <c r="X216" s="25">
        <v>4</v>
      </c>
      <c r="Y216" s="25">
        <v>3</v>
      </c>
      <c r="AF216" s="25">
        <v>10</v>
      </c>
    </row>
    <row r="217" spans="1:32" x14ac:dyDescent="0.25">
      <c r="A217" s="5" t="s">
        <v>9</v>
      </c>
      <c r="B217" s="5" t="s">
        <v>60</v>
      </c>
      <c r="C217" s="5">
        <v>1993</v>
      </c>
      <c r="D217" s="5">
        <v>0</v>
      </c>
      <c r="E217" s="5">
        <v>1</v>
      </c>
      <c r="F217" s="5">
        <v>0</v>
      </c>
      <c r="G217" s="5">
        <v>3</v>
      </c>
      <c r="H217" s="5">
        <v>2</v>
      </c>
      <c r="I217" s="5">
        <v>3</v>
      </c>
      <c r="J217" s="5">
        <v>4</v>
      </c>
      <c r="K217" s="5">
        <v>1</v>
      </c>
      <c r="L217" s="5">
        <v>0</v>
      </c>
      <c r="M217" s="5">
        <v>1</v>
      </c>
      <c r="N217" s="5">
        <v>1</v>
      </c>
      <c r="O217" s="5">
        <v>4</v>
      </c>
      <c r="P217" s="5">
        <v>5</v>
      </c>
      <c r="Q217" s="5">
        <v>3</v>
      </c>
      <c r="R217" s="5">
        <v>0</v>
      </c>
      <c r="T217" s="5">
        <v>4</v>
      </c>
      <c r="U217" s="25">
        <v>4</v>
      </c>
      <c r="V217" s="25">
        <v>4</v>
      </c>
      <c r="W217" s="25">
        <v>3</v>
      </c>
      <c r="X217" s="25">
        <v>4</v>
      </c>
      <c r="Y217" s="25">
        <v>3</v>
      </c>
      <c r="AF217" s="25">
        <v>10</v>
      </c>
    </row>
    <row r="218" spans="1:32" x14ac:dyDescent="0.25">
      <c r="A218" s="5" t="s">
        <v>9</v>
      </c>
      <c r="B218" s="5" t="s">
        <v>60</v>
      </c>
      <c r="C218" s="5">
        <v>1994</v>
      </c>
      <c r="D218" s="5">
        <v>0</v>
      </c>
      <c r="E218" s="5">
        <v>1</v>
      </c>
      <c r="F218" s="5">
        <v>0</v>
      </c>
      <c r="G218" s="5">
        <v>3</v>
      </c>
      <c r="H218" s="5">
        <v>2</v>
      </c>
      <c r="I218" s="5">
        <v>3</v>
      </c>
      <c r="J218" s="5">
        <v>4</v>
      </c>
      <c r="K218" s="5">
        <v>1</v>
      </c>
      <c r="L218" s="5">
        <v>0</v>
      </c>
      <c r="M218" s="5">
        <v>1</v>
      </c>
      <c r="N218" s="5">
        <v>1</v>
      </c>
      <c r="O218" s="5">
        <v>4</v>
      </c>
      <c r="P218" s="5">
        <v>5</v>
      </c>
      <c r="Q218" s="5">
        <v>3</v>
      </c>
      <c r="R218" s="5">
        <v>0</v>
      </c>
      <c r="T218" s="5">
        <v>4</v>
      </c>
      <c r="U218" s="25">
        <v>4</v>
      </c>
      <c r="V218" s="25">
        <v>4</v>
      </c>
      <c r="W218" s="25">
        <v>3</v>
      </c>
      <c r="X218" s="25">
        <v>4</v>
      </c>
      <c r="Y218" s="25">
        <v>3</v>
      </c>
      <c r="AF218" s="25">
        <v>10</v>
      </c>
    </row>
    <row r="219" spans="1:32" x14ac:dyDescent="0.25">
      <c r="A219" s="5" t="s">
        <v>9</v>
      </c>
      <c r="B219" s="5" t="s">
        <v>60</v>
      </c>
      <c r="C219" s="5">
        <v>1995</v>
      </c>
      <c r="D219" s="5">
        <v>0</v>
      </c>
      <c r="E219" s="5">
        <v>1</v>
      </c>
      <c r="F219" s="5">
        <v>0</v>
      </c>
      <c r="G219" s="5">
        <v>3</v>
      </c>
      <c r="H219" s="5">
        <v>2</v>
      </c>
      <c r="I219" s="5">
        <v>3</v>
      </c>
      <c r="J219" s="5">
        <v>4</v>
      </c>
      <c r="K219" s="5">
        <v>1</v>
      </c>
      <c r="L219" s="5">
        <v>0</v>
      </c>
      <c r="M219" s="5">
        <v>1</v>
      </c>
      <c r="N219" s="5">
        <v>1</v>
      </c>
      <c r="O219" s="5">
        <v>4</v>
      </c>
      <c r="P219" s="5">
        <v>5</v>
      </c>
      <c r="Q219" s="5">
        <v>3</v>
      </c>
      <c r="R219" s="5">
        <v>0</v>
      </c>
      <c r="T219" s="5">
        <v>4</v>
      </c>
      <c r="U219" s="25">
        <v>4</v>
      </c>
      <c r="V219" s="25">
        <v>4</v>
      </c>
      <c r="W219" s="25">
        <v>3</v>
      </c>
      <c r="X219" s="25">
        <v>4</v>
      </c>
      <c r="Y219" s="25">
        <v>3</v>
      </c>
      <c r="AF219" s="25">
        <v>10</v>
      </c>
    </row>
    <row r="220" spans="1:32" x14ac:dyDescent="0.25">
      <c r="A220" s="5" t="s">
        <v>9</v>
      </c>
      <c r="B220" s="5" t="s">
        <v>60</v>
      </c>
      <c r="C220" s="5">
        <v>1996</v>
      </c>
      <c r="D220" s="5">
        <v>0</v>
      </c>
      <c r="E220" s="5">
        <v>1</v>
      </c>
      <c r="F220" s="5">
        <v>0</v>
      </c>
      <c r="G220" s="5">
        <v>3</v>
      </c>
      <c r="H220" s="5">
        <v>2</v>
      </c>
      <c r="I220" s="5">
        <v>3</v>
      </c>
      <c r="J220" s="5">
        <v>4</v>
      </c>
      <c r="K220" s="5">
        <v>1</v>
      </c>
      <c r="L220" s="5">
        <v>0</v>
      </c>
      <c r="M220" s="5">
        <v>1</v>
      </c>
      <c r="N220" s="5">
        <v>1</v>
      </c>
      <c r="O220" s="5">
        <v>4</v>
      </c>
      <c r="P220" s="5">
        <v>5</v>
      </c>
      <c r="Q220" s="5">
        <v>3</v>
      </c>
      <c r="R220" s="5">
        <v>0</v>
      </c>
      <c r="T220" s="5">
        <v>4</v>
      </c>
      <c r="U220" s="25">
        <v>4</v>
      </c>
      <c r="V220" s="25">
        <v>4</v>
      </c>
      <c r="W220" s="25">
        <v>3</v>
      </c>
      <c r="X220" s="25">
        <v>4</v>
      </c>
      <c r="Y220" s="25">
        <v>3</v>
      </c>
      <c r="AF220" s="25">
        <v>10</v>
      </c>
    </row>
    <row r="221" spans="1:32" x14ac:dyDescent="0.25">
      <c r="A221" s="5" t="s">
        <v>9</v>
      </c>
      <c r="B221" s="5" t="s">
        <v>60</v>
      </c>
      <c r="C221" s="5">
        <v>1997</v>
      </c>
      <c r="D221" s="5">
        <v>0</v>
      </c>
      <c r="E221" s="5">
        <v>1</v>
      </c>
      <c r="F221" s="5">
        <v>0</v>
      </c>
      <c r="G221" s="5">
        <v>3</v>
      </c>
      <c r="H221" s="5">
        <v>2</v>
      </c>
      <c r="I221" s="5">
        <v>3</v>
      </c>
      <c r="J221" s="5">
        <v>4</v>
      </c>
      <c r="K221" s="5">
        <v>1</v>
      </c>
      <c r="L221" s="5">
        <v>0</v>
      </c>
      <c r="M221" s="5">
        <v>1</v>
      </c>
      <c r="N221" s="5">
        <v>1</v>
      </c>
      <c r="O221" s="5">
        <v>4</v>
      </c>
      <c r="P221" s="5">
        <v>5</v>
      </c>
      <c r="Q221" s="5">
        <v>3</v>
      </c>
      <c r="R221" s="5">
        <v>0</v>
      </c>
      <c r="T221" s="5">
        <v>4</v>
      </c>
      <c r="U221" s="25">
        <v>4</v>
      </c>
      <c r="V221" s="25">
        <v>4</v>
      </c>
      <c r="W221" s="25">
        <v>3</v>
      </c>
      <c r="X221" s="25">
        <v>4</v>
      </c>
      <c r="Y221" s="25">
        <v>3</v>
      </c>
      <c r="AF221" s="25">
        <v>10</v>
      </c>
    </row>
    <row r="222" spans="1:32" x14ac:dyDescent="0.25">
      <c r="A222" s="5" t="s">
        <v>9</v>
      </c>
      <c r="B222" s="5" t="s">
        <v>60</v>
      </c>
      <c r="C222" s="5">
        <v>1998</v>
      </c>
      <c r="D222" s="5">
        <v>0</v>
      </c>
      <c r="E222" s="5">
        <v>1</v>
      </c>
      <c r="F222" s="5">
        <v>0</v>
      </c>
      <c r="G222" s="5">
        <v>3</v>
      </c>
      <c r="H222" s="5">
        <v>2</v>
      </c>
      <c r="I222" s="5">
        <v>3</v>
      </c>
      <c r="J222" s="5">
        <v>4</v>
      </c>
      <c r="K222" s="5">
        <v>1</v>
      </c>
      <c r="L222" s="5">
        <v>0</v>
      </c>
      <c r="M222" s="5">
        <v>1</v>
      </c>
      <c r="N222" s="5">
        <v>1</v>
      </c>
      <c r="O222" s="5">
        <v>4</v>
      </c>
      <c r="P222" s="5">
        <v>5</v>
      </c>
      <c r="Q222" s="5">
        <v>3</v>
      </c>
      <c r="R222" s="5">
        <v>0</v>
      </c>
      <c r="T222" s="5">
        <v>4</v>
      </c>
      <c r="U222" s="25">
        <v>4</v>
      </c>
      <c r="V222" s="25">
        <v>4</v>
      </c>
      <c r="W222" s="25">
        <v>3</v>
      </c>
      <c r="X222" s="25">
        <v>4</v>
      </c>
      <c r="Y222" s="25">
        <v>3</v>
      </c>
      <c r="AB222" s="25">
        <v>4.5</v>
      </c>
      <c r="AC222" s="25">
        <v>3</v>
      </c>
      <c r="AD222" s="25">
        <v>3</v>
      </c>
      <c r="AE222" s="25">
        <v>3</v>
      </c>
      <c r="AF222" s="25">
        <v>10</v>
      </c>
    </row>
    <row r="223" spans="1:32" x14ac:dyDescent="0.25">
      <c r="A223" s="5" t="s">
        <v>9</v>
      </c>
      <c r="B223" s="5" t="s">
        <v>60</v>
      </c>
      <c r="C223" s="5">
        <v>1999</v>
      </c>
      <c r="D223" s="5">
        <v>0</v>
      </c>
      <c r="E223" s="5">
        <v>1</v>
      </c>
      <c r="F223" s="5">
        <v>0</v>
      </c>
      <c r="G223" s="5">
        <v>3</v>
      </c>
      <c r="H223" s="5">
        <v>2</v>
      </c>
      <c r="I223" s="5">
        <v>3</v>
      </c>
      <c r="J223" s="5">
        <v>4</v>
      </c>
      <c r="K223" s="5">
        <v>1</v>
      </c>
      <c r="L223" s="5">
        <v>0</v>
      </c>
      <c r="M223" s="5">
        <v>1</v>
      </c>
      <c r="N223" s="5">
        <v>1</v>
      </c>
      <c r="O223" s="5">
        <v>4</v>
      </c>
      <c r="P223" s="5">
        <v>5</v>
      </c>
      <c r="Q223" s="5">
        <v>3</v>
      </c>
      <c r="R223" s="5">
        <v>0</v>
      </c>
      <c r="T223" s="5">
        <v>4</v>
      </c>
      <c r="U223" s="25">
        <v>4</v>
      </c>
      <c r="V223" s="25">
        <v>4</v>
      </c>
      <c r="W223" s="25">
        <v>3</v>
      </c>
      <c r="X223" s="25">
        <v>4</v>
      </c>
      <c r="Y223" s="25">
        <v>3</v>
      </c>
      <c r="AB223" s="25">
        <v>4.5</v>
      </c>
      <c r="AC223" s="25">
        <v>3</v>
      </c>
      <c r="AD223" s="25">
        <v>3</v>
      </c>
      <c r="AE223" s="25">
        <v>3</v>
      </c>
      <c r="AF223" s="25">
        <v>10</v>
      </c>
    </row>
    <row r="224" spans="1:32" x14ac:dyDescent="0.25">
      <c r="A224" s="5" t="s">
        <v>9</v>
      </c>
      <c r="B224" s="5" t="s">
        <v>60</v>
      </c>
      <c r="C224" s="5">
        <v>2000</v>
      </c>
      <c r="D224" s="5">
        <v>0</v>
      </c>
      <c r="E224" s="5">
        <v>1</v>
      </c>
      <c r="F224" s="5">
        <v>0</v>
      </c>
      <c r="G224" s="5">
        <v>3</v>
      </c>
      <c r="H224" s="5">
        <v>2</v>
      </c>
      <c r="I224" s="5">
        <v>3</v>
      </c>
      <c r="J224" s="5">
        <v>4</v>
      </c>
      <c r="K224" s="5">
        <v>1</v>
      </c>
      <c r="L224" s="5">
        <v>0</v>
      </c>
      <c r="M224" s="5">
        <v>1</v>
      </c>
      <c r="N224" s="5">
        <v>1</v>
      </c>
      <c r="O224" s="5">
        <v>4</v>
      </c>
      <c r="P224" s="5">
        <v>5</v>
      </c>
      <c r="Q224" s="5">
        <v>3</v>
      </c>
      <c r="R224" s="5">
        <v>0</v>
      </c>
      <c r="T224" s="5">
        <v>4</v>
      </c>
      <c r="U224" s="25">
        <v>4</v>
      </c>
      <c r="V224" s="25">
        <v>4</v>
      </c>
      <c r="W224" s="25">
        <v>3</v>
      </c>
      <c r="X224" s="25">
        <v>4</v>
      </c>
      <c r="Y224" s="25">
        <v>3</v>
      </c>
      <c r="AB224" s="25">
        <v>4.5</v>
      </c>
      <c r="AC224" s="25">
        <v>3</v>
      </c>
      <c r="AD224" s="25">
        <v>3</v>
      </c>
      <c r="AE224" s="25">
        <v>3</v>
      </c>
      <c r="AF224" s="25">
        <v>10</v>
      </c>
    </row>
    <row r="225" spans="1:32" x14ac:dyDescent="0.25">
      <c r="A225" s="5" t="s">
        <v>9</v>
      </c>
      <c r="B225" s="5" t="s">
        <v>60</v>
      </c>
      <c r="C225" s="5">
        <v>2001</v>
      </c>
      <c r="D225" s="5">
        <v>0</v>
      </c>
      <c r="E225" s="5">
        <v>1</v>
      </c>
      <c r="F225" s="5">
        <v>0</v>
      </c>
      <c r="G225" s="5">
        <v>3</v>
      </c>
      <c r="H225" s="5">
        <v>2</v>
      </c>
      <c r="I225" s="5">
        <v>3</v>
      </c>
      <c r="J225" s="5">
        <v>4</v>
      </c>
      <c r="K225" s="5">
        <v>1</v>
      </c>
      <c r="L225" s="5">
        <v>0</v>
      </c>
      <c r="M225" s="5">
        <v>1</v>
      </c>
      <c r="N225" s="5">
        <v>1</v>
      </c>
      <c r="O225" s="5">
        <v>4</v>
      </c>
      <c r="P225" s="5">
        <v>5</v>
      </c>
      <c r="Q225" s="5">
        <v>3</v>
      </c>
      <c r="R225" s="5">
        <v>0</v>
      </c>
      <c r="T225" s="5">
        <v>4</v>
      </c>
      <c r="U225" s="25">
        <v>4</v>
      </c>
      <c r="V225" s="25">
        <v>4</v>
      </c>
      <c r="W225" s="25">
        <v>3</v>
      </c>
      <c r="X225" s="25">
        <v>4</v>
      </c>
      <c r="Y225" s="25">
        <v>3</v>
      </c>
      <c r="AB225" s="25">
        <v>4.5</v>
      </c>
      <c r="AC225" s="25">
        <v>3</v>
      </c>
      <c r="AD225" s="25">
        <v>3</v>
      </c>
      <c r="AE225" s="25">
        <v>3</v>
      </c>
      <c r="AF225" s="25">
        <v>10</v>
      </c>
    </row>
    <row r="226" spans="1:32" x14ac:dyDescent="0.25">
      <c r="A226" s="5" t="s">
        <v>9</v>
      </c>
      <c r="B226" s="5" t="s">
        <v>60</v>
      </c>
      <c r="C226" s="5">
        <v>2002</v>
      </c>
      <c r="D226" s="5">
        <v>0</v>
      </c>
      <c r="E226" s="5">
        <v>1</v>
      </c>
      <c r="F226" s="5">
        <v>0</v>
      </c>
      <c r="G226" s="5">
        <v>3</v>
      </c>
      <c r="H226" s="5">
        <v>2</v>
      </c>
      <c r="I226" s="5">
        <v>3</v>
      </c>
      <c r="J226" s="5">
        <v>4</v>
      </c>
      <c r="K226" s="5">
        <v>1</v>
      </c>
      <c r="L226" s="5">
        <v>0</v>
      </c>
      <c r="M226" s="5">
        <v>1</v>
      </c>
      <c r="N226" s="5">
        <v>1</v>
      </c>
      <c r="O226" s="5">
        <v>4</v>
      </c>
      <c r="P226" s="5">
        <v>5</v>
      </c>
      <c r="Q226" s="5">
        <v>3</v>
      </c>
      <c r="R226" s="5">
        <v>0</v>
      </c>
      <c r="T226" s="5">
        <v>4</v>
      </c>
      <c r="U226" s="25">
        <v>4</v>
      </c>
      <c r="V226" s="25">
        <v>4</v>
      </c>
      <c r="W226" s="25">
        <v>3</v>
      </c>
      <c r="X226" s="25">
        <v>4</v>
      </c>
      <c r="Y226" s="25">
        <v>3</v>
      </c>
      <c r="AB226" s="25">
        <v>4.5</v>
      </c>
      <c r="AC226" s="25">
        <v>3</v>
      </c>
      <c r="AD226" s="25">
        <v>3</v>
      </c>
      <c r="AE226" s="25">
        <v>3</v>
      </c>
      <c r="AF226" s="25">
        <v>10</v>
      </c>
    </row>
    <row r="227" spans="1:32" x14ac:dyDescent="0.25">
      <c r="A227" s="5" t="s">
        <v>9</v>
      </c>
      <c r="B227" s="5" t="s">
        <v>60</v>
      </c>
      <c r="C227" s="5">
        <v>2003</v>
      </c>
      <c r="D227" s="5">
        <v>0</v>
      </c>
      <c r="E227" s="5">
        <v>1</v>
      </c>
      <c r="F227" s="5">
        <v>0</v>
      </c>
      <c r="G227" s="5">
        <v>3</v>
      </c>
      <c r="H227" s="5">
        <v>2</v>
      </c>
      <c r="I227" s="5">
        <v>3</v>
      </c>
      <c r="J227" s="5">
        <v>4</v>
      </c>
      <c r="K227" s="5">
        <v>1</v>
      </c>
      <c r="L227" s="5">
        <v>0</v>
      </c>
      <c r="M227" s="5">
        <v>2</v>
      </c>
      <c r="N227" s="5">
        <v>2</v>
      </c>
      <c r="O227" s="5">
        <v>4</v>
      </c>
      <c r="P227" s="5">
        <v>5</v>
      </c>
      <c r="Q227" s="5">
        <v>3</v>
      </c>
      <c r="R227" s="5">
        <v>0</v>
      </c>
      <c r="T227" s="5">
        <v>4</v>
      </c>
      <c r="U227" s="25">
        <v>4</v>
      </c>
      <c r="V227" s="25">
        <v>4</v>
      </c>
      <c r="W227" s="25">
        <v>3</v>
      </c>
      <c r="X227" s="25">
        <v>4</v>
      </c>
      <c r="Y227" s="25">
        <v>3</v>
      </c>
      <c r="AB227" s="25">
        <v>4.5</v>
      </c>
      <c r="AC227" s="25">
        <v>3</v>
      </c>
      <c r="AD227" s="25">
        <v>3</v>
      </c>
      <c r="AE227" s="25">
        <v>3</v>
      </c>
      <c r="AF227" s="25">
        <v>10</v>
      </c>
    </row>
    <row r="228" spans="1:32" x14ac:dyDescent="0.25">
      <c r="A228" s="5" t="s">
        <v>9</v>
      </c>
      <c r="B228" s="5" t="s">
        <v>60</v>
      </c>
      <c r="C228" s="5">
        <v>2004</v>
      </c>
      <c r="D228" s="5">
        <v>0</v>
      </c>
      <c r="E228" s="5">
        <v>1</v>
      </c>
      <c r="F228" s="5">
        <v>0</v>
      </c>
      <c r="G228" s="5">
        <v>3</v>
      </c>
      <c r="H228" s="5">
        <v>2</v>
      </c>
      <c r="I228" s="5">
        <v>3</v>
      </c>
      <c r="J228" s="5">
        <v>4</v>
      </c>
      <c r="K228" s="5">
        <v>1</v>
      </c>
      <c r="L228" s="5">
        <v>0</v>
      </c>
      <c r="M228" s="5">
        <v>2</v>
      </c>
      <c r="N228" s="5">
        <v>2</v>
      </c>
      <c r="O228" s="5">
        <v>4</v>
      </c>
      <c r="P228" s="5">
        <v>5</v>
      </c>
      <c r="Q228" s="5">
        <v>3</v>
      </c>
      <c r="R228" s="5">
        <v>0</v>
      </c>
      <c r="T228" s="5">
        <v>4</v>
      </c>
      <c r="U228" s="25">
        <v>4</v>
      </c>
      <c r="V228" s="25">
        <v>4</v>
      </c>
      <c r="W228" s="25">
        <v>3</v>
      </c>
      <c r="X228" s="25">
        <v>4</v>
      </c>
      <c r="Y228" s="25">
        <v>3</v>
      </c>
      <c r="AB228" s="25">
        <v>4.5</v>
      </c>
      <c r="AC228" s="25">
        <v>3</v>
      </c>
      <c r="AD228" s="25">
        <v>3</v>
      </c>
      <c r="AE228" s="25">
        <v>3</v>
      </c>
      <c r="AF228" s="25">
        <v>10</v>
      </c>
    </row>
    <row r="229" spans="1:32" x14ac:dyDescent="0.25">
      <c r="A229" s="5" t="s">
        <v>9</v>
      </c>
      <c r="B229" s="5" t="s">
        <v>60</v>
      </c>
      <c r="C229" s="5">
        <v>2005</v>
      </c>
      <c r="D229" s="5">
        <v>0</v>
      </c>
      <c r="E229" s="5">
        <v>1</v>
      </c>
      <c r="F229" s="5">
        <v>0</v>
      </c>
      <c r="G229" s="5">
        <v>3</v>
      </c>
      <c r="H229" s="5">
        <v>2</v>
      </c>
      <c r="I229" s="5">
        <v>3</v>
      </c>
      <c r="J229" s="5">
        <v>4</v>
      </c>
      <c r="K229" s="5">
        <v>1</v>
      </c>
      <c r="L229" s="5">
        <v>0</v>
      </c>
      <c r="M229" s="5">
        <v>2</v>
      </c>
      <c r="N229" s="5">
        <v>2</v>
      </c>
      <c r="O229" s="5">
        <v>4</v>
      </c>
      <c r="P229" s="5">
        <v>5</v>
      </c>
      <c r="Q229" s="5">
        <v>3</v>
      </c>
      <c r="R229" s="5">
        <v>0</v>
      </c>
      <c r="T229" s="5">
        <v>4</v>
      </c>
      <c r="U229" s="25">
        <v>4</v>
      </c>
      <c r="V229" s="25">
        <v>4</v>
      </c>
      <c r="W229" s="25">
        <v>3</v>
      </c>
      <c r="X229" s="25">
        <v>4</v>
      </c>
      <c r="Y229" s="25">
        <v>3</v>
      </c>
      <c r="AB229" s="25">
        <v>4.5</v>
      </c>
      <c r="AC229" s="25">
        <v>3</v>
      </c>
      <c r="AD229" s="25">
        <v>3</v>
      </c>
      <c r="AE229" s="25">
        <v>3</v>
      </c>
      <c r="AF229" s="25">
        <v>10</v>
      </c>
    </row>
    <row r="230" spans="1:32" x14ac:dyDescent="0.25">
      <c r="A230" s="5" t="s">
        <v>9</v>
      </c>
      <c r="B230" s="5" t="s">
        <v>60</v>
      </c>
      <c r="C230" s="5">
        <v>2006</v>
      </c>
      <c r="D230" s="5">
        <v>0</v>
      </c>
      <c r="E230" s="5">
        <v>1</v>
      </c>
      <c r="F230" s="5">
        <v>0</v>
      </c>
      <c r="G230" s="5">
        <v>3</v>
      </c>
      <c r="H230" s="5">
        <v>2</v>
      </c>
      <c r="I230" s="5">
        <v>3</v>
      </c>
      <c r="J230" s="5">
        <v>4</v>
      </c>
      <c r="K230" s="5">
        <v>1</v>
      </c>
      <c r="L230" s="5">
        <v>0</v>
      </c>
      <c r="M230" s="5">
        <v>2</v>
      </c>
      <c r="N230" s="5">
        <v>2</v>
      </c>
      <c r="O230" s="5">
        <v>4</v>
      </c>
      <c r="P230" s="5">
        <v>5</v>
      </c>
      <c r="Q230" s="5">
        <v>3</v>
      </c>
      <c r="R230" s="5">
        <v>0</v>
      </c>
      <c r="T230" s="5">
        <v>4</v>
      </c>
      <c r="U230" s="25">
        <v>4</v>
      </c>
      <c r="V230" s="25">
        <v>4</v>
      </c>
      <c r="W230" s="25">
        <v>3</v>
      </c>
      <c r="X230" s="25">
        <v>4</v>
      </c>
      <c r="Y230" s="25">
        <v>3</v>
      </c>
      <c r="AB230" s="25">
        <v>4.5</v>
      </c>
      <c r="AC230" s="25">
        <v>3</v>
      </c>
      <c r="AD230" s="25">
        <v>3</v>
      </c>
      <c r="AE230" s="25">
        <v>3</v>
      </c>
      <c r="AF230" s="25">
        <v>10</v>
      </c>
    </row>
    <row r="231" spans="1:32" x14ac:dyDescent="0.25">
      <c r="A231" s="5" t="s">
        <v>9</v>
      </c>
      <c r="B231" s="5" t="s">
        <v>60</v>
      </c>
      <c r="C231" s="5">
        <v>2007</v>
      </c>
      <c r="D231" s="5">
        <v>0</v>
      </c>
      <c r="E231" s="5">
        <v>1</v>
      </c>
      <c r="F231" s="5">
        <v>0</v>
      </c>
      <c r="G231" s="5">
        <v>3</v>
      </c>
      <c r="H231" s="5">
        <v>2</v>
      </c>
      <c r="I231" s="5">
        <v>3</v>
      </c>
      <c r="J231" s="5">
        <v>4</v>
      </c>
      <c r="K231" s="5">
        <v>1</v>
      </c>
      <c r="L231" s="5">
        <v>0</v>
      </c>
      <c r="M231" s="5">
        <v>2</v>
      </c>
      <c r="N231" s="5">
        <v>2</v>
      </c>
      <c r="O231" s="5">
        <v>4</v>
      </c>
      <c r="P231" s="5">
        <v>5</v>
      </c>
      <c r="Q231" s="5">
        <v>3</v>
      </c>
      <c r="R231" s="5">
        <v>0</v>
      </c>
      <c r="T231" s="5">
        <v>4</v>
      </c>
      <c r="U231" s="25">
        <v>4</v>
      </c>
      <c r="V231" s="25">
        <v>4</v>
      </c>
      <c r="W231" s="25">
        <v>3</v>
      </c>
      <c r="X231" s="25">
        <v>4</v>
      </c>
      <c r="Y231" s="25">
        <v>3</v>
      </c>
      <c r="AB231" s="25">
        <v>4.5</v>
      </c>
      <c r="AC231" s="25">
        <v>3</v>
      </c>
      <c r="AD231" s="25">
        <v>3</v>
      </c>
      <c r="AE231" s="25">
        <v>3</v>
      </c>
      <c r="AF231" s="25">
        <v>10</v>
      </c>
    </row>
    <row r="232" spans="1:32" x14ac:dyDescent="0.25">
      <c r="A232" s="5" t="s">
        <v>9</v>
      </c>
      <c r="B232" s="5" t="s">
        <v>60</v>
      </c>
      <c r="C232" s="5">
        <v>2008</v>
      </c>
      <c r="D232" s="5">
        <v>0</v>
      </c>
      <c r="E232" s="5">
        <v>1</v>
      </c>
      <c r="F232" s="5">
        <v>0</v>
      </c>
      <c r="G232" s="5">
        <v>3</v>
      </c>
      <c r="H232" s="5">
        <v>2</v>
      </c>
      <c r="I232" s="5">
        <v>3</v>
      </c>
      <c r="J232" s="5">
        <v>4</v>
      </c>
      <c r="K232" s="5">
        <v>1</v>
      </c>
      <c r="L232" s="5">
        <v>0</v>
      </c>
      <c r="M232" s="5">
        <v>2</v>
      </c>
      <c r="N232" s="5">
        <v>2</v>
      </c>
      <c r="O232" s="5">
        <v>4</v>
      </c>
      <c r="P232" s="5">
        <v>5</v>
      </c>
      <c r="Q232" s="5">
        <v>3</v>
      </c>
      <c r="R232" s="5">
        <v>0</v>
      </c>
      <c r="S232" s="5">
        <v>6</v>
      </c>
      <c r="T232" s="5">
        <v>4</v>
      </c>
      <c r="U232" s="25">
        <v>4</v>
      </c>
      <c r="V232" s="25">
        <v>4</v>
      </c>
      <c r="W232" s="25">
        <v>3</v>
      </c>
      <c r="X232" s="25">
        <v>4</v>
      </c>
      <c r="Y232" s="25">
        <v>3</v>
      </c>
      <c r="Z232" s="25">
        <v>2</v>
      </c>
      <c r="AA232" s="25">
        <v>6</v>
      </c>
      <c r="AB232" s="25">
        <v>4.5</v>
      </c>
      <c r="AC232" s="25">
        <v>3</v>
      </c>
      <c r="AD232" s="25">
        <v>3</v>
      </c>
      <c r="AE232" s="25">
        <v>3</v>
      </c>
      <c r="AF232" s="25">
        <v>10</v>
      </c>
    </row>
    <row r="233" spans="1:32" x14ac:dyDescent="0.25">
      <c r="A233" s="5" t="s">
        <v>9</v>
      </c>
      <c r="B233" s="5" t="s">
        <v>60</v>
      </c>
      <c r="C233" s="5">
        <v>2009</v>
      </c>
      <c r="D233" s="5">
        <v>0</v>
      </c>
      <c r="E233" s="5">
        <v>1</v>
      </c>
      <c r="F233" s="5">
        <v>0</v>
      </c>
      <c r="G233" s="5">
        <v>3</v>
      </c>
      <c r="H233" s="5">
        <v>2</v>
      </c>
      <c r="I233" s="5">
        <v>3</v>
      </c>
      <c r="J233" s="5">
        <v>4</v>
      </c>
      <c r="K233" s="5">
        <v>1</v>
      </c>
      <c r="L233" s="5">
        <v>0</v>
      </c>
      <c r="M233" s="5">
        <v>2</v>
      </c>
      <c r="N233" s="5">
        <v>2</v>
      </c>
      <c r="O233" s="5">
        <v>4</v>
      </c>
      <c r="P233" s="5">
        <v>4</v>
      </c>
      <c r="Q233" s="5">
        <v>3</v>
      </c>
      <c r="R233" s="5">
        <v>0</v>
      </c>
      <c r="S233" s="5">
        <v>6</v>
      </c>
      <c r="T233" s="5">
        <v>4</v>
      </c>
      <c r="U233" s="25">
        <v>4</v>
      </c>
      <c r="V233" s="25">
        <v>4</v>
      </c>
      <c r="W233" s="25">
        <v>3</v>
      </c>
      <c r="X233" s="25">
        <v>4</v>
      </c>
      <c r="Y233" s="25">
        <v>3</v>
      </c>
      <c r="Z233" s="25">
        <v>2</v>
      </c>
      <c r="AA233" s="25">
        <v>6</v>
      </c>
      <c r="AB233" s="25">
        <v>4.5</v>
      </c>
      <c r="AC233" s="25">
        <v>3</v>
      </c>
      <c r="AD233" s="25">
        <v>3</v>
      </c>
      <c r="AE233" s="25">
        <v>3</v>
      </c>
      <c r="AF233" s="25">
        <v>10</v>
      </c>
    </row>
    <row r="234" spans="1:32" x14ac:dyDescent="0.25">
      <c r="A234" s="5" t="s">
        <v>9</v>
      </c>
      <c r="B234" s="5" t="s">
        <v>60</v>
      </c>
      <c r="C234" s="5">
        <v>2010</v>
      </c>
      <c r="D234" s="5">
        <v>0</v>
      </c>
      <c r="E234" s="5">
        <v>1</v>
      </c>
      <c r="F234" s="5">
        <v>0</v>
      </c>
      <c r="G234" s="5">
        <v>3</v>
      </c>
      <c r="H234" s="5">
        <v>2</v>
      </c>
      <c r="I234" s="5">
        <v>3</v>
      </c>
      <c r="J234" s="5">
        <v>4</v>
      </c>
      <c r="K234" s="5">
        <v>1</v>
      </c>
      <c r="L234" s="5">
        <v>0</v>
      </c>
      <c r="M234" s="5">
        <v>2</v>
      </c>
      <c r="N234" s="5">
        <v>2</v>
      </c>
      <c r="O234" s="5">
        <v>4</v>
      </c>
      <c r="P234" s="5">
        <v>4</v>
      </c>
      <c r="Q234" s="5">
        <v>3</v>
      </c>
      <c r="R234" s="5">
        <v>0</v>
      </c>
      <c r="S234" s="5">
        <v>6</v>
      </c>
      <c r="T234" s="5">
        <v>4</v>
      </c>
      <c r="U234" s="25">
        <v>4</v>
      </c>
      <c r="V234" s="25">
        <v>4</v>
      </c>
      <c r="W234" s="25">
        <v>3</v>
      </c>
      <c r="X234" s="25">
        <v>4</v>
      </c>
      <c r="Y234" s="25">
        <v>3</v>
      </c>
      <c r="Z234" s="25">
        <v>2</v>
      </c>
      <c r="AA234" s="25">
        <v>6</v>
      </c>
      <c r="AB234" s="25">
        <v>4.5</v>
      </c>
      <c r="AC234" s="25">
        <v>3</v>
      </c>
      <c r="AD234" s="25">
        <v>3</v>
      </c>
      <c r="AE234" s="25">
        <v>3</v>
      </c>
      <c r="AF234" s="25">
        <v>10</v>
      </c>
    </row>
    <row r="235" spans="1:32" x14ac:dyDescent="0.25">
      <c r="A235" s="5" t="s">
        <v>9</v>
      </c>
      <c r="B235" s="5" t="s">
        <v>60</v>
      </c>
      <c r="C235" s="5">
        <v>2011</v>
      </c>
      <c r="D235" s="5">
        <v>0</v>
      </c>
      <c r="E235" s="5">
        <v>1</v>
      </c>
      <c r="F235" s="5">
        <v>0</v>
      </c>
      <c r="G235" s="5">
        <v>3</v>
      </c>
      <c r="H235" s="5">
        <v>2</v>
      </c>
      <c r="I235" s="5">
        <v>3</v>
      </c>
      <c r="J235" s="5">
        <v>4</v>
      </c>
      <c r="K235" s="5">
        <v>1</v>
      </c>
      <c r="L235" s="5">
        <v>0</v>
      </c>
      <c r="M235" s="5">
        <v>2</v>
      </c>
      <c r="N235" s="5">
        <v>2</v>
      </c>
      <c r="O235" s="5">
        <v>4</v>
      </c>
      <c r="P235" s="5">
        <v>4</v>
      </c>
      <c r="Q235" s="5">
        <v>3</v>
      </c>
      <c r="R235" s="5">
        <v>0</v>
      </c>
      <c r="S235" s="5">
        <v>6</v>
      </c>
      <c r="T235" s="5">
        <v>4</v>
      </c>
      <c r="U235" s="25">
        <v>4</v>
      </c>
      <c r="V235" s="25">
        <v>4</v>
      </c>
      <c r="W235" s="25">
        <v>3</v>
      </c>
      <c r="X235" s="25">
        <v>4</v>
      </c>
      <c r="Y235" s="25">
        <v>3</v>
      </c>
      <c r="Z235" s="25">
        <v>2</v>
      </c>
      <c r="AA235" s="25">
        <v>6</v>
      </c>
      <c r="AB235" s="25">
        <v>4.5</v>
      </c>
      <c r="AC235" s="25">
        <v>3</v>
      </c>
      <c r="AD235" s="25">
        <v>3</v>
      </c>
      <c r="AE235" s="25">
        <v>3</v>
      </c>
      <c r="AF235" s="25">
        <v>10</v>
      </c>
    </row>
    <row r="236" spans="1:32" x14ac:dyDescent="0.25">
      <c r="A236" s="5" t="s">
        <v>9</v>
      </c>
      <c r="B236" s="5" t="s">
        <v>60</v>
      </c>
      <c r="C236" s="5">
        <v>2012</v>
      </c>
      <c r="D236" s="5">
        <v>0</v>
      </c>
      <c r="E236" s="5">
        <v>1</v>
      </c>
      <c r="F236" s="5">
        <v>0</v>
      </c>
      <c r="G236" s="5">
        <v>3</v>
      </c>
      <c r="H236" s="5">
        <v>2</v>
      </c>
      <c r="I236" s="5">
        <v>3</v>
      </c>
      <c r="J236" s="5">
        <v>4</v>
      </c>
      <c r="K236" s="5">
        <v>1</v>
      </c>
      <c r="L236" s="5">
        <v>0</v>
      </c>
      <c r="M236" s="5">
        <v>2</v>
      </c>
      <c r="N236" s="5">
        <v>2</v>
      </c>
      <c r="O236" s="5">
        <v>4</v>
      </c>
      <c r="P236" s="5">
        <v>4</v>
      </c>
      <c r="Q236" s="5">
        <v>3</v>
      </c>
      <c r="R236" s="5">
        <v>0</v>
      </c>
      <c r="S236" s="5">
        <v>6</v>
      </c>
      <c r="T236" s="5">
        <v>4</v>
      </c>
      <c r="U236" s="25">
        <v>4</v>
      </c>
      <c r="V236" s="25">
        <v>4</v>
      </c>
      <c r="W236" s="25">
        <v>3</v>
      </c>
      <c r="X236" s="25">
        <v>4</v>
      </c>
      <c r="Y236" s="25">
        <v>3</v>
      </c>
      <c r="Z236" s="25">
        <v>2</v>
      </c>
      <c r="AA236" s="25">
        <v>6</v>
      </c>
      <c r="AB236" s="25">
        <v>4.5</v>
      </c>
      <c r="AC236" s="25">
        <v>3</v>
      </c>
      <c r="AD236" s="25">
        <v>3</v>
      </c>
      <c r="AE236" s="25">
        <v>3</v>
      </c>
      <c r="AF236" s="25">
        <v>10</v>
      </c>
    </row>
    <row r="237" spans="1:32" x14ac:dyDescent="0.25">
      <c r="A237" s="5" t="s">
        <v>9</v>
      </c>
      <c r="B237" s="5" t="s">
        <v>60</v>
      </c>
      <c r="C237" s="5">
        <v>2013</v>
      </c>
      <c r="D237" s="5">
        <v>1</v>
      </c>
      <c r="E237" s="5">
        <v>1</v>
      </c>
      <c r="F237" s="5">
        <v>0</v>
      </c>
      <c r="G237" s="5">
        <v>3</v>
      </c>
      <c r="H237" s="5">
        <v>2</v>
      </c>
      <c r="I237" s="5">
        <v>3</v>
      </c>
      <c r="J237" s="5">
        <v>4</v>
      </c>
      <c r="K237" s="5">
        <v>1</v>
      </c>
      <c r="L237" s="5">
        <v>0</v>
      </c>
      <c r="M237" s="5">
        <v>2</v>
      </c>
      <c r="N237" s="5">
        <v>2</v>
      </c>
      <c r="O237" s="5">
        <v>4</v>
      </c>
      <c r="P237" s="5">
        <v>4</v>
      </c>
      <c r="Q237" s="5">
        <v>3</v>
      </c>
      <c r="R237" s="5">
        <v>0</v>
      </c>
      <c r="S237" s="5">
        <v>6</v>
      </c>
      <c r="T237" s="5">
        <v>4</v>
      </c>
      <c r="U237" s="25">
        <v>4</v>
      </c>
      <c r="V237" s="25">
        <v>4</v>
      </c>
      <c r="W237" s="25">
        <v>3</v>
      </c>
      <c r="X237" s="25">
        <v>4</v>
      </c>
      <c r="Y237" s="25">
        <v>3</v>
      </c>
      <c r="Z237" s="25">
        <v>2</v>
      </c>
      <c r="AA237" s="25">
        <v>6</v>
      </c>
      <c r="AB237" s="25">
        <v>4.5</v>
      </c>
      <c r="AC237" s="25">
        <v>3</v>
      </c>
      <c r="AD237" s="25">
        <v>3</v>
      </c>
      <c r="AE237" s="25">
        <v>3</v>
      </c>
      <c r="AF237" s="25">
        <v>10</v>
      </c>
    </row>
    <row r="238" spans="1:32" x14ac:dyDescent="0.25">
      <c r="A238" s="5" t="s">
        <v>10</v>
      </c>
      <c r="B238" s="5" t="s">
        <v>61</v>
      </c>
      <c r="C238" s="5">
        <v>1985</v>
      </c>
      <c r="D238" s="5">
        <v>0</v>
      </c>
      <c r="E238" s="5">
        <v>1</v>
      </c>
      <c r="F238" s="5">
        <v>0</v>
      </c>
      <c r="G238" s="5">
        <v>5</v>
      </c>
      <c r="H238" s="5">
        <v>2</v>
      </c>
      <c r="I238" s="5">
        <v>3</v>
      </c>
      <c r="J238" s="5">
        <v>2</v>
      </c>
      <c r="K238" s="5">
        <v>2</v>
      </c>
      <c r="L238" s="5">
        <v>0</v>
      </c>
      <c r="M238" s="5">
        <v>0</v>
      </c>
      <c r="N238" s="5">
        <v>0</v>
      </c>
      <c r="O238" s="5">
        <v>4</v>
      </c>
      <c r="P238" s="5">
        <v>3</v>
      </c>
      <c r="Q238" s="5">
        <v>3</v>
      </c>
      <c r="R238" s="5">
        <v>3</v>
      </c>
      <c r="T238" s="5">
        <v>6</v>
      </c>
      <c r="U238" s="25">
        <v>6</v>
      </c>
      <c r="V238" s="25">
        <v>6</v>
      </c>
      <c r="W238" s="25">
        <v>3</v>
      </c>
      <c r="X238" s="25">
        <v>4</v>
      </c>
      <c r="Y238" s="25">
        <v>6</v>
      </c>
      <c r="AF238" s="25">
        <v>11</v>
      </c>
    </row>
    <row r="239" spans="1:32" x14ac:dyDescent="0.25">
      <c r="A239" s="5" t="s">
        <v>10</v>
      </c>
      <c r="B239" s="5" t="s">
        <v>61</v>
      </c>
      <c r="C239" s="5">
        <v>1986</v>
      </c>
      <c r="D239" s="5">
        <v>0</v>
      </c>
      <c r="E239" s="5">
        <v>1</v>
      </c>
      <c r="F239" s="5">
        <v>0</v>
      </c>
      <c r="G239" s="5">
        <v>5</v>
      </c>
      <c r="H239" s="5">
        <v>2</v>
      </c>
      <c r="I239" s="5">
        <v>3</v>
      </c>
      <c r="J239" s="5">
        <v>2</v>
      </c>
      <c r="K239" s="5">
        <v>2</v>
      </c>
      <c r="L239" s="5">
        <v>0</v>
      </c>
      <c r="M239" s="5">
        <v>0</v>
      </c>
      <c r="N239" s="5">
        <v>0</v>
      </c>
      <c r="O239" s="5">
        <v>4</v>
      </c>
      <c r="P239" s="5">
        <v>3</v>
      </c>
      <c r="Q239" s="5">
        <v>3</v>
      </c>
      <c r="R239" s="5">
        <v>3</v>
      </c>
      <c r="T239" s="5">
        <v>0</v>
      </c>
      <c r="U239" s="25">
        <v>6</v>
      </c>
      <c r="V239" s="25">
        <v>4</v>
      </c>
      <c r="W239" s="25">
        <v>3</v>
      </c>
      <c r="X239" s="25">
        <v>4</v>
      </c>
      <c r="Y239" s="25">
        <v>6</v>
      </c>
      <c r="AF239" s="25">
        <v>11</v>
      </c>
    </row>
    <row r="240" spans="1:32" x14ac:dyDescent="0.25">
      <c r="A240" s="5" t="s">
        <v>10</v>
      </c>
      <c r="B240" s="5" t="s">
        <v>61</v>
      </c>
      <c r="C240" s="5">
        <v>1987</v>
      </c>
      <c r="D240" s="5">
        <v>0</v>
      </c>
      <c r="E240" s="5">
        <v>1</v>
      </c>
      <c r="F240" s="5">
        <v>0</v>
      </c>
      <c r="G240" s="5">
        <v>5</v>
      </c>
      <c r="H240" s="5">
        <v>2</v>
      </c>
      <c r="I240" s="5">
        <v>3</v>
      </c>
      <c r="J240" s="5">
        <v>2</v>
      </c>
      <c r="K240" s="5">
        <v>2</v>
      </c>
      <c r="L240" s="5">
        <v>0</v>
      </c>
      <c r="M240" s="5">
        <v>0</v>
      </c>
      <c r="N240" s="5">
        <v>0</v>
      </c>
      <c r="O240" s="5">
        <v>4</v>
      </c>
      <c r="P240" s="5">
        <v>3</v>
      </c>
      <c r="Q240" s="5">
        <v>3</v>
      </c>
      <c r="R240" s="5">
        <v>3</v>
      </c>
      <c r="T240" s="5">
        <v>0</v>
      </c>
      <c r="U240" s="25">
        <v>6</v>
      </c>
      <c r="V240" s="25">
        <v>4</v>
      </c>
      <c r="W240" s="25">
        <v>3</v>
      </c>
      <c r="X240" s="25">
        <v>4</v>
      </c>
      <c r="Y240" s="25">
        <v>6</v>
      </c>
      <c r="AF240" s="25">
        <v>11</v>
      </c>
    </row>
    <row r="241" spans="1:32" x14ac:dyDescent="0.25">
      <c r="A241" s="5" t="s">
        <v>10</v>
      </c>
      <c r="B241" s="5" t="s">
        <v>61</v>
      </c>
      <c r="C241" s="5">
        <v>1988</v>
      </c>
      <c r="D241" s="5">
        <v>0</v>
      </c>
      <c r="E241" s="5">
        <v>1</v>
      </c>
      <c r="F241" s="5">
        <v>0</v>
      </c>
      <c r="G241" s="5">
        <v>5</v>
      </c>
      <c r="H241" s="5">
        <v>2</v>
      </c>
      <c r="I241" s="5">
        <v>3</v>
      </c>
      <c r="J241" s="5">
        <v>2</v>
      </c>
      <c r="K241" s="5">
        <v>2</v>
      </c>
      <c r="L241" s="5">
        <v>0</v>
      </c>
      <c r="M241" s="5">
        <v>0</v>
      </c>
      <c r="N241" s="5">
        <v>0</v>
      </c>
      <c r="O241" s="5">
        <v>4</v>
      </c>
      <c r="P241" s="5">
        <v>3</v>
      </c>
      <c r="Q241" s="5">
        <v>3</v>
      </c>
      <c r="R241" s="5">
        <v>3</v>
      </c>
      <c r="T241" s="5">
        <v>0</v>
      </c>
      <c r="U241" s="25">
        <v>6</v>
      </c>
      <c r="V241" s="25">
        <v>4</v>
      </c>
      <c r="W241" s="25">
        <v>3</v>
      </c>
      <c r="X241" s="25">
        <v>4</v>
      </c>
      <c r="Y241" s="25">
        <v>6</v>
      </c>
      <c r="AF241" s="25">
        <v>11</v>
      </c>
    </row>
    <row r="242" spans="1:32" x14ac:dyDescent="0.25">
      <c r="A242" s="5" t="s">
        <v>10</v>
      </c>
      <c r="B242" s="5" t="s">
        <v>61</v>
      </c>
      <c r="C242" s="5">
        <v>1989</v>
      </c>
      <c r="D242" s="5">
        <v>0</v>
      </c>
      <c r="E242" s="5">
        <v>1</v>
      </c>
      <c r="F242" s="5">
        <v>0</v>
      </c>
      <c r="G242" s="5">
        <v>5</v>
      </c>
      <c r="H242" s="5">
        <v>2</v>
      </c>
      <c r="I242" s="5">
        <v>3</v>
      </c>
      <c r="J242" s="5">
        <v>2</v>
      </c>
      <c r="K242" s="5">
        <v>2</v>
      </c>
      <c r="L242" s="5">
        <v>0</v>
      </c>
      <c r="M242" s="5">
        <v>0</v>
      </c>
      <c r="N242" s="5">
        <v>0</v>
      </c>
      <c r="O242" s="5">
        <v>4</v>
      </c>
      <c r="P242" s="5">
        <v>3</v>
      </c>
      <c r="Q242" s="5">
        <v>3</v>
      </c>
      <c r="R242" s="5">
        <v>3</v>
      </c>
      <c r="T242" s="5">
        <v>0</v>
      </c>
      <c r="U242" s="25">
        <v>6</v>
      </c>
      <c r="V242" s="25">
        <v>4</v>
      </c>
      <c r="W242" s="25">
        <v>3</v>
      </c>
      <c r="X242" s="25">
        <v>4</v>
      </c>
      <c r="Y242" s="25">
        <v>6</v>
      </c>
      <c r="AF242" s="25">
        <v>11</v>
      </c>
    </row>
    <row r="243" spans="1:32" x14ac:dyDescent="0.25">
      <c r="A243" s="5" t="s">
        <v>10</v>
      </c>
      <c r="B243" s="5" t="s">
        <v>61</v>
      </c>
      <c r="C243" s="5">
        <v>1990</v>
      </c>
      <c r="D243" s="5">
        <v>0</v>
      </c>
      <c r="E243" s="5">
        <v>1</v>
      </c>
      <c r="F243" s="5">
        <v>0</v>
      </c>
      <c r="G243" s="5">
        <v>5</v>
      </c>
      <c r="H243" s="5">
        <v>2</v>
      </c>
      <c r="I243" s="5">
        <v>3</v>
      </c>
      <c r="J243" s="5">
        <v>2</v>
      </c>
      <c r="K243" s="5">
        <v>2</v>
      </c>
      <c r="L243" s="5">
        <v>0</v>
      </c>
      <c r="M243" s="5">
        <v>0</v>
      </c>
      <c r="N243" s="5">
        <v>0</v>
      </c>
      <c r="O243" s="5">
        <v>4</v>
      </c>
      <c r="P243" s="5">
        <v>3</v>
      </c>
      <c r="Q243" s="5">
        <v>3</v>
      </c>
      <c r="R243" s="5">
        <v>3</v>
      </c>
      <c r="T243" s="5">
        <v>0</v>
      </c>
      <c r="U243" s="25">
        <v>6</v>
      </c>
      <c r="V243" s="25">
        <v>4</v>
      </c>
      <c r="W243" s="25">
        <v>3</v>
      </c>
      <c r="X243" s="25">
        <v>4</v>
      </c>
      <c r="Y243" s="25">
        <v>6</v>
      </c>
      <c r="AF243" s="25">
        <v>11</v>
      </c>
    </row>
    <row r="244" spans="1:32" x14ac:dyDescent="0.25">
      <c r="A244" s="5" t="s">
        <v>10</v>
      </c>
      <c r="B244" s="5" t="s">
        <v>61</v>
      </c>
      <c r="C244" s="5">
        <v>1991</v>
      </c>
      <c r="D244" s="5">
        <v>0</v>
      </c>
      <c r="E244" s="5">
        <v>1</v>
      </c>
      <c r="F244" s="5">
        <v>0</v>
      </c>
      <c r="G244" s="5">
        <v>5</v>
      </c>
      <c r="H244" s="5">
        <v>2</v>
      </c>
      <c r="I244" s="5">
        <v>3</v>
      </c>
      <c r="J244" s="5">
        <v>2</v>
      </c>
      <c r="K244" s="5">
        <v>2</v>
      </c>
      <c r="L244" s="5">
        <v>0</v>
      </c>
      <c r="M244" s="5">
        <v>0</v>
      </c>
      <c r="N244" s="5">
        <v>0</v>
      </c>
      <c r="O244" s="5">
        <v>4</v>
      </c>
      <c r="P244" s="5">
        <v>3</v>
      </c>
      <c r="Q244" s="5">
        <v>3</v>
      </c>
      <c r="R244" s="5">
        <v>3</v>
      </c>
      <c r="T244" s="5">
        <v>0</v>
      </c>
      <c r="U244" s="25">
        <v>6</v>
      </c>
      <c r="V244" s="25">
        <v>4</v>
      </c>
      <c r="W244" s="25">
        <v>3</v>
      </c>
      <c r="X244" s="25">
        <v>4</v>
      </c>
      <c r="Y244" s="25">
        <v>6</v>
      </c>
      <c r="AF244" s="25">
        <v>11</v>
      </c>
    </row>
    <row r="245" spans="1:32" x14ac:dyDescent="0.25">
      <c r="A245" s="5" t="s">
        <v>10</v>
      </c>
      <c r="B245" s="5" t="s">
        <v>61</v>
      </c>
      <c r="C245" s="5">
        <v>1992</v>
      </c>
      <c r="D245" s="5">
        <v>0</v>
      </c>
      <c r="E245" s="5">
        <v>1</v>
      </c>
      <c r="F245" s="5">
        <v>0</v>
      </c>
      <c r="G245" s="5">
        <v>5</v>
      </c>
      <c r="H245" s="5">
        <v>2</v>
      </c>
      <c r="I245" s="5">
        <v>3</v>
      </c>
      <c r="J245" s="5">
        <v>2</v>
      </c>
      <c r="K245" s="5">
        <v>2</v>
      </c>
      <c r="L245" s="5">
        <v>0</v>
      </c>
      <c r="M245" s="5">
        <v>0</v>
      </c>
      <c r="N245" s="5">
        <v>0</v>
      </c>
      <c r="O245" s="5">
        <v>4</v>
      </c>
      <c r="P245" s="5">
        <v>3</v>
      </c>
      <c r="Q245" s="5">
        <v>3</v>
      </c>
      <c r="R245" s="5">
        <v>3</v>
      </c>
      <c r="T245" s="5">
        <v>0</v>
      </c>
      <c r="U245" s="25">
        <v>6</v>
      </c>
      <c r="V245" s="25">
        <v>4</v>
      </c>
      <c r="W245" s="25">
        <v>3</v>
      </c>
      <c r="X245" s="25">
        <v>4</v>
      </c>
      <c r="Y245" s="25">
        <v>6</v>
      </c>
      <c r="AF245" s="25">
        <v>11</v>
      </c>
    </row>
    <row r="246" spans="1:32" x14ac:dyDescent="0.25">
      <c r="A246" s="5" t="s">
        <v>10</v>
      </c>
      <c r="B246" s="5" t="s">
        <v>61</v>
      </c>
      <c r="C246" s="5">
        <v>1993</v>
      </c>
      <c r="D246" s="5">
        <v>0</v>
      </c>
      <c r="E246" s="5">
        <v>1</v>
      </c>
      <c r="F246" s="5">
        <v>0</v>
      </c>
      <c r="G246" s="5">
        <v>5</v>
      </c>
      <c r="H246" s="5">
        <v>2</v>
      </c>
      <c r="I246" s="5">
        <v>3</v>
      </c>
      <c r="J246" s="5">
        <v>2</v>
      </c>
      <c r="K246" s="5">
        <v>2</v>
      </c>
      <c r="L246" s="5">
        <v>0</v>
      </c>
      <c r="M246" s="5">
        <v>0</v>
      </c>
      <c r="N246" s="5">
        <v>0</v>
      </c>
      <c r="O246" s="5">
        <v>4</v>
      </c>
      <c r="P246" s="5">
        <v>3</v>
      </c>
      <c r="Q246" s="5">
        <v>3</v>
      </c>
      <c r="R246" s="5">
        <v>3</v>
      </c>
      <c r="T246" s="5">
        <v>0</v>
      </c>
      <c r="U246" s="25">
        <v>6</v>
      </c>
      <c r="V246" s="25">
        <v>4</v>
      </c>
      <c r="W246" s="25">
        <v>3</v>
      </c>
      <c r="X246" s="25">
        <v>4</v>
      </c>
      <c r="Y246" s="25">
        <v>6</v>
      </c>
      <c r="AF246" s="25">
        <v>11</v>
      </c>
    </row>
    <row r="247" spans="1:32" x14ac:dyDescent="0.25">
      <c r="A247" s="5" t="s">
        <v>10</v>
      </c>
      <c r="B247" s="5" t="s">
        <v>61</v>
      </c>
      <c r="C247" s="5">
        <v>1994</v>
      </c>
      <c r="D247" s="5">
        <v>0</v>
      </c>
      <c r="E247" s="5">
        <v>1</v>
      </c>
      <c r="F247" s="5">
        <v>0</v>
      </c>
      <c r="G247" s="5">
        <v>5</v>
      </c>
      <c r="H247" s="5">
        <v>2</v>
      </c>
      <c r="I247" s="5">
        <v>3</v>
      </c>
      <c r="J247" s="5">
        <v>2</v>
      </c>
      <c r="K247" s="5">
        <v>4</v>
      </c>
      <c r="L247" s="5">
        <v>0</v>
      </c>
      <c r="M247" s="5">
        <v>0</v>
      </c>
      <c r="N247" s="5">
        <v>0</v>
      </c>
      <c r="O247" s="5">
        <v>4</v>
      </c>
      <c r="P247" s="5">
        <v>3</v>
      </c>
      <c r="Q247" s="5">
        <v>3</v>
      </c>
      <c r="R247" s="5">
        <v>3</v>
      </c>
      <c r="T247" s="5">
        <v>0</v>
      </c>
      <c r="U247" s="25">
        <v>6</v>
      </c>
      <c r="V247" s="25">
        <v>4</v>
      </c>
      <c r="W247" s="25">
        <v>3</v>
      </c>
      <c r="X247" s="25">
        <v>4</v>
      </c>
      <c r="Y247" s="25">
        <v>6</v>
      </c>
      <c r="AF247" s="25">
        <v>11</v>
      </c>
    </row>
    <row r="248" spans="1:32" x14ac:dyDescent="0.25">
      <c r="A248" s="5" t="s">
        <v>10</v>
      </c>
      <c r="B248" s="5" t="s">
        <v>61</v>
      </c>
      <c r="C248" s="5">
        <v>1995</v>
      </c>
      <c r="D248" s="5">
        <v>0</v>
      </c>
      <c r="E248" s="5">
        <v>1</v>
      </c>
      <c r="F248" s="5">
        <v>0</v>
      </c>
      <c r="G248" s="5">
        <v>5</v>
      </c>
      <c r="H248" s="5">
        <v>2</v>
      </c>
      <c r="I248" s="5">
        <v>3</v>
      </c>
      <c r="J248" s="5">
        <v>2</v>
      </c>
      <c r="K248" s="5">
        <v>4</v>
      </c>
      <c r="L248" s="5">
        <v>0</v>
      </c>
      <c r="M248" s="5">
        <v>0</v>
      </c>
      <c r="N248" s="5">
        <v>0</v>
      </c>
      <c r="O248" s="5">
        <v>4</v>
      </c>
      <c r="P248" s="5">
        <v>3</v>
      </c>
      <c r="Q248" s="5">
        <v>3</v>
      </c>
      <c r="R248" s="5">
        <v>3</v>
      </c>
      <c r="T248" s="5">
        <v>0</v>
      </c>
      <c r="U248" s="25">
        <v>6</v>
      </c>
      <c r="V248" s="25">
        <v>4</v>
      </c>
      <c r="W248" s="25">
        <v>3</v>
      </c>
      <c r="X248" s="25">
        <v>4</v>
      </c>
      <c r="Y248" s="25">
        <v>5</v>
      </c>
      <c r="AF248" s="25">
        <v>11</v>
      </c>
    </row>
    <row r="249" spans="1:32" x14ac:dyDescent="0.25">
      <c r="A249" s="5" t="s">
        <v>10</v>
      </c>
      <c r="B249" s="5" t="s">
        <v>61</v>
      </c>
      <c r="C249" s="5">
        <v>1996</v>
      </c>
      <c r="D249" s="5">
        <v>0</v>
      </c>
      <c r="E249" s="5">
        <v>1</v>
      </c>
      <c r="F249" s="5">
        <v>0</v>
      </c>
      <c r="G249" s="5">
        <v>5</v>
      </c>
      <c r="H249" s="5">
        <v>2</v>
      </c>
      <c r="I249" s="5">
        <v>3</v>
      </c>
      <c r="J249" s="5">
        <v>2</v>
      </c>
      <c r="K249" s="5">
        <v>4</v>
      </c>
      <c r="L249" s="5">
        <v>0</v>
      </c>
      <c r="M249" s="5">
        <v>0</v>
      </c>
      <c r="N249" s="5">
        <v>0</v>
      </c>
      <c r="O249" s="5">
        <v>4</v>
      </c>
      <c r="P249" s="5">
        <v>3</v>
      </c>
      <c r="Q249" s="5">
        <v>3</v>
      </c>
      <c r="R249" s="5">
        <v>3</v>
      </c>
      <c r="T249" s="5">
        <v>0</v>
      </c>
      <c r="U249" s="25">
        <v>6</v>
      </c>
      <c r="V249" s="25">
        <v>4</v>
      </c>
      <c r="W249" s="25">
        <v>3</v>
      </c>
      <c r="X249" s="25">
        <v>4</v>
      </c>
      <c r="Y249" s="25">
        <v>5</v>
      </c>
      <c r="AF249" s="25">
        <v>11</v>
      </c>
    </row>
    <row r="250" spans="1:32" x14ac:dyDescent="0.25">
      <c r="A250" s="5" t="s">
        <v>10</v>
      </c>
      <c r="B250" s="5" t="s">
        <v>61</v>
      </c>
      <c r="C250" s="5">
        <v>1997</v>
      </c>
      <c r="D250" s="5">
        <v>0</v>
      </c>
      <c r="E250" s="5">
        <v>1</v>
      </c>
      <c r="F250" s="5">
        <v>0</v>
      </c>
      <c r="G250" s="5">
        <v>5</v>
      </c>
      <c r="H250" s="5">
        <v>2</v>
      </c>
      <c r="I250" s="5">
        <v>3</v>
      </c>
      <c r="J250" s="5">
        <v>2</v>
      </c>
      <c r="K250" s="5">
        <v>4</v>
      </c>
      <c r="L250" s="5">
        <v>0</v>
      </c>
      <c r="M250" s="5">
        <v>0</v>
      </c>
      <c r="N250" s="5">
        <v>0</v>
      </c>
      <c r="O250" s="5">
        <v>4</v>
      </c>
      <c r="P250" s="5">
        <v>3</v>
      </c>
      <c r="Q250" s="5">
        <v>3</v>
      </c>
      <c r="R250" s="5">
        <v>3</v>
      </c>
      <c r="T250" s="5">
        <v>0</v>
      </c>
      <c r="U250" s="25">
        <v>2</v>
      </c>
      <c r="V250" s="25">
        <v>3</v>
      </c>
      <c r="W250" s="25">
        <v>3</v>
      </c>
      <c r="X250" s="25">
        <v>4</v>
      </c>
      <c r="Y250" s="25">
        <v>5</v>
      </c>
      <c r="AF250" s="25">
        <v>11</v>
      </c>
    </row>
    <row r="251" spans="1:32" x14ac:dyDescent="0.25">
      <c r="A251" s="5" t="s">
        <v>10</v>
      </c>
      <c r="B251" s="5" t="s">
        <v>61</v>
      </c>
      <c r="C251" s="5">
        <v>1998</v>
      </c>
      <c r="D251" s="5">
        <v>0</v>
      </c>
      <c r="E251" s="5">
        <v>1</v>
      </c>
      <c r="F251" s="5">
        <v>0</v>
      </c>
      <c r="G251" s="5">
        <v>5</v>
      </c>
      <c r="H251" s="5">
        <v>2</v>
      </c>
      <c r="I251" s="5">
        <v>3</v>
      </c>
      <c r="J251" s="5">
        <v>2</v>
      </c>
      <c r="K251" s="5">
        <v>4</v>
      </c>
      <c r="L251" s="5">
        <v>0</v>
      </c>
      <c r="M251" s="5">
        <v>0</v>
      </c>
      <c r="N251" s="5">
        <v>0</v>
      </c>
      <c r="O251" s="5">
        <v>4</v>
      </c>
      <c r="P251" s="5">
        <v>3</v>
      </c>
      <c r="Q251" s="5">
        <v>3</v>
      </c>
      <c r="R251" s="5">
        <v>3</v>
      </c>
      <c r="T251" s="5">
        <v>0</v>
      </c>
      <c r="U251" s="25">
        <v>2</v>
      </c>
      <c r="V251" s="25">
        <v>3</v>
      </c>
      <c r="W251" s="25">
        <v>1.5</v>
      </c>
      <c r="X251" s="25">
        <v>4</v>
      </c>
      <c r="Y251" s="25">
        <v>4</v>
      </c>
      <c r="AB251" s="25">
        <v>6</v>
      </c>
      <c r="AC251" s="25">
        <v>3</v>
      </c>
      <c r="AD251" s="25">
        <v>1</v>
      </c>
      <c r="AE251" s="25">
        <v>4.5</v>
      </c>
      <c r="AF251" s="25">
        <v>11</v>
      </c>
    </row>
    <row r="252" spans="1:32" x14ac:dyDescent="0.25">
      <c r="A252" s="5" t="s">
        <v>10</v>
      </c>
      <c r="B252" s="5" t="s">
        <v>61</v>
      </c>
      <c r="C252" s="5">
        <v>1999</v>
      </c>
      <c r="D252" s="5">
        <v>0</v>
      </c>
      <c r="E252" s="5">
        <v>1</v>
      </c>
      <c r="F252" s="5">
        <v>0</v>
      </c>
      <c r="G252" s="5">
        <v>5</v>
      </c>
      <c r="H252" s="5">
        <v>2</v>
      </c>
      <c r="I252" s="5">
        <v>3</v>
      </c>
      <c r="J252" s="5">
        <v>2</v>
      </c>
      <c r="K252" s="5">
        <v>4</v>
      </c>
      <c r="L252" s="5">
        <v>0</v>
      </c>
      <c r="M252" s="5">
        <v>0</v>
      </c>
      <c r="N252" s="5">
        <v>0</v>
      </c>
      <c r="O252" s="5">
        <v>4</v>
      </c>
      <c r="P252" s="5">
        <v>3</v>
      </c>
      <c r="Q252" s="5">
        <v>3</v>
      </c>
      <c r="R252" s="5">
        <v>3</v>
      </c>
      <c r="T252" s="5">
        <v>0</v>
      </c>
      <c r="U252" s="25">
        <v>2</v>
      </c>
      <c r="V252" s="25">
        <v>3</v>
      </c>
      <c r="W252" s="25">
        <v>1.5</v>
      </c>
      <c r="X252" s="25">
        <v>4</v>
      </c>
      <c r="Y252" s="25">
        <v>4</v>
      </c>
      <c r="AB252" s="25">
        <v>6</v>
      </c>
      <c r="AC252" s="25">
        <v>3</v>
      </c>
      <c r="AD252" s="25">
        <v>1</v>
      </c>
      <c r="AE252" s="25">
        <v>4.5</v>
      </c>
      <c r="AF252" s="25">
        <v>11</v>
      </c>
    </row>
    <row r="253" spans="1:32" x14ac:dyDescent="0.25">
      <c r="A253" s="5" t="s">
        <v>10</v>
      </c>
      <c r="B253" s="5" t="s">
        <v>61</v>
      </c>
      <c r="C253" s="5">
        <v>2000</v>
      </c>
      <c r="D253" s="5">
        <v>0</v>
      </c>
      <c r="E253" s="5">
        <v>1</v>
      </c>
      <c r="F253" s="5">
        <v>0</v>
      </c>
      <c r="G253" s="5">
        <v>5</v>
      </c>
      <c r="H253" s="5">
        <v>2</v>
      </c>
      <c r="I253" s="5">
        <v>3</v>
      </c>
      <c r="J253" s="5">
        <v>2</v>
      </c>
      <c r="K253" s="5">
        <v>4</v>
      </c>
      <c r="L253" s="5">
        <v>0</v>
      </c>
      <c r="M253" s="5">
        <v>0</v>
      </c>
      <c r="N253" s="5">
        <v>0</v>
      </c>
      <c r="O253" s="5">
        <v>4</v>
      </c>
      <c r="P253" s="5">
        <v>3</v>
      </c>
      <c r="Q253" s="5">
        <v>3</v>
      </c>
      <c r="R253" s="5">
        <v>3</v>
      </c>
      <c r="T253" s="5">
        <v>0</v>
      </c>
      <c r="U253" s="25">
        <v>2</v>
      </c>
      <c r="V253" s="25">
        <v>3</v>
      </c>
      <c r="W253" s="25">
        <v>1.5</v>
      </c>
      <c r="X253" s="25">
        <v>4</v>
      </c>
      <c r="Y253" s="25">
        <v>4</v>
      </c>
      <c r="AB253" s="25">
        <v>6</v>
      </c>
      <c r="AC253" s="25">
        <v>3</v>
      </c>
      <c r="AD253" s="25">
        <v>1</v>
      </c>
      <c r="AE253" s="25">
        <v>4.5</v>
      </c>
      <c r="AF253" s="25">
        <v>11</v>
      </c>
    </row>
    <row r="254" spans="1:32" x14ac:dyDescent="0.25">
      <c r="A254" s="5" t="s">
        <v>10</v>
      </c>
      <c r="B254" s="5" t="s">
        <v>61</v>
      </c>
      <c r="C254" s="5">
        <v>2001</v>
      </c>
      <c r="D254" s="5">
        <v>0</v>
      </c>
      <c r="E254" s="5">
        <v>1</v>
      </c>
      <c r="F254" s="5">
        <v>0</v>
      </c>
      <c r="G254" s="5">
        <v>5</v>
      </c>
      <c r="H254" s="5">
        <v>2</v>
      </c>
      <c r="I254" s="5">
        <v>3</v>
      </c>
      <c r="J254" s="5">
        <v>2</v>
      </c>
      <c r="K254" s="5">
        <v>4</v>
      </c>
      <c r="L254" s="5">
        <v>0</v>
      </c>
      <c r="M254" s="5">
        <v>0</v>
      </c>
      <c r="N254" s="5">
        <v>0</v>
      </c>
      <c r="O254" s="5">
        <v>4</v>
      </c>
      <c r="P254" s="5">
        <v>3</v>
      </c>
      <c r="Q254" s="5">
        <v>3</v>
      </c>
      <c r="R254" s="5">
        <v>3</v>
      </c>
      <c r="T254" s="5">
        <v>0</v>
      </c>
      <c r="U254" s="25">
        <v>2</v>
      </c>
      <c r="V254" s="25">
        <v>3</v>
      </c>
      <c r="W254" s="25">
        <v>1.5</v>
      </c>
      <c r="X254" s="25">
        <v>4</v>
      </c>
      <c r="Y254" s="25">
        <v>4</v>
      </c>
      <c r="AB254" s="25">
        <v>6</v>
      </c>
      <c r="AC254" s="25">
        <v>3</v>
      </c>
      <c r="AD254" s="25">
        <v>1</v>
      </c>
      <c r="AE254" s="25">
        <v>4.5</v>
      </c>
      <c r="AF254" s="25">
        <v>11</v>
      </c>
    </row>
    <row r="255" spans="1:32" x14ac:dyDescent="0.25">
      <c r="A255" s="5" t="s">
        <v>10</v>
      </c>
      <c r="B255" s="5" t="s">
        <v>61</v>
      </c>
      <c r="C255" s="5">
        <v>2002</v>
      </c>
      <c r="D255" s="5">
        <v>0</v>
      </c>
      <c r="E255" s="5">
        <v>1</v>
      </c>
      <c r="F255" s="5">
        <v>0</v>
      </c>
      <c r="G255" s="5">
        <v>5</v>
      </c>
      <c r="H255" s="5">
        <v>2</v>
      </c>
      <c r="I255" s="5">
        <v>3</v>
      </c>
      <c r="J255" s="5">
        <v>2</v>
      </c>
      <c r="K255" s="5">
        <v>4</v>
      </c>
      <c r="L255" s="5">
        <v>0</v>
      </c>
      <c r="M255" s="5">
        <v>0</v>
      </c>
      <c r="N255" s="5">
        <v>0</v>
      </c>
      <c r="O255" s="5">
        <v>4</v>
      </c>
      <c r="P255" s="5">
        <v>3</v>
      </c>
      <c r="Q255" s="5">
        <v>3</v>
      </c>
      <c r="R255" s="5">
        <v>3</v>
      </c>
      <c r="T255" s="5">
        <v>0</v>
      </c>
      <c r="U255" s="25">
        <v>2</v>
      </c>
      <c r="V255" s="25">
        <v>3</v>
      </c>
      <c r="W255" s="25">
        <v>1.5</v>
      </c>
      <c r="X255" s="25">
        <v>4</v>
      </c>
      <c r="Y255" s="25">
        <v>4</v>
      </c>
      <c r="AB255" s="25">
        <v>6</v>
      </c>
      <c r="AC255" s="25">
        <v>3</v>
      </c>
      <c r="AD255" s="25">
        <v>1</v>
      </c>
      <c r="AE255" s="25">
        <v>4.5</v>
      </c>
      <c r="AF255" s="25">
        <v>11</v>
      </c>
    </row>
    <row r="256" spans="1:32" x14ac:dyDescent="0.25">
      <c r="A256" s="5" t="s">
        <v>10</v>
      </c>
      <c r="B256" s="5" t="s">
        <v>61</v>
      </c>
      <c r="C256" s="5">
        <v>2003</v>
      </c>
      <c r="D256" s="5">
        <v>0</v>
      </c>
      <c r="E256" s="5">
        <v>1</v>
      </c>
      <c r="F256" s="5">
        <v>0</v>
      </c>
      <c r="G256" s="5">
        <v>5</v>
      </c>
      <c r="H256" s="5">
        <v>2</v>
      </c>
      <c r="I256" s="5">
        <v>3</v>
      </c>
      <c r="J256" s="5">
        <v>2</v>
      </c>
      <c r="K256" s="5">
        <v>4</v>
      </c>
      <c r="L256" s="5">
        <v>0</v>
      </c>
      <c r="M256" s="5">
        <v>0</v>
      </c>
      <c r="N256" s="5">
        <v>0</v>
      </c>
      <c r="O256" s="5">
        <v>4</v>
      </c>
      <c r="P256" s="5">
        <v>3</v>
      </c>
      <c r="Q256" s="5">
        <v>3</v>
      </c>
      <c r="R256" s="5">
        <v>3</v>
      </c>
      <c r="T256" s="5">
        <v>0</v>
      </c>
      <c r="U256" s="25">
        <v>2</v>
      </c>
      <c r="V256" s="25">
        <v>3</v>
      </c>
      <c r="W256" s="25">
        <v>1.5</v>
      </c>
      <c r="X256" s="25">
        <v>2</v>
      </c>
      <c r="Y256" s="25">
        <v>2</v>
      </c>
      <c r="AB256" s="25">
        <v>6</v>
      </c>
      <c r="AC256" s="25">
        <v>3</v>
      </c>
      <c r="AD256" s="25">
        <v>1</v>
      </c>
      <c r="AE256" s="25">
        <v>4.5</v>
      </c>
      <c r="AF256" s="25">
        <v>11</v>
      </c>
    </row>
    <row r="257" spans="1:32" x14ac:dyDescent="0.25">
      <c r="A257" s="5" t="s">
        <v>10</v>
      </c>
      <c r="B257" s="5" t="s">
        <v>61</v>
      </c>
      <c r="C257" s="5">
        <v>2004</v>
      </c>
      <c r="D257" s="5">
        <v>0</v>
      </c>
      <c r="E257" s="5">
        <v>1</v>
      </c>
      <c r="F257" s="5">
        <v>0</v>
      </c>
      <c r="G257" s="5">
        <v>5</v>
      </c>
      <c r="H257" s="5">
        <v>2</v>
      </c>
      <c r="I257" s="5">
        <v>3</v>
      </c>
      <c r="J257" s="5">
        <v>2</v>
      </c>
      <c r="K257" s="5">
        <v>4</v>
      </c>
      <c r="L257" s="5">
        <v>0</v>
      </c>
      <c r="M257" s="5">
        <v>0</v>
      </c>
      <c r="N257" s="5">
        <v>0</v>
      </c>
      <c r="O257" s="5">
        <v>4</v>
      </c>
      <c r="P257" s="5">
        <v>3</v>
      </c>
      <c r="Q257" s="5">
        <v>3</v>
      </c>
      <c r="R257" s="5">
        <v>3</v>
      </c>
      <c r="T257" s="5">
        <v>0</v>
      </c>
      <c r="U257" s="25">
        <v>2</v>
      </c>
      <c r="V257" s="25">
        <v>1</v>
      </c>
      <c r="W257" s="25">
        <v>1.5</v>
      </c>
      <c r="X257" s="25">
        <v>2</v>
      </c>
      <c r="Y257" s="25">
        <v>0</v>
      </c>
      <c r="AB257" s="25">
        <v>6</v>
      </c>
      <c r="AC257" s="25">
        <v>3</v>
      </c>
      <c r="AD257" s="25">
        <v>1</v>
      </c>
      <c r="AE257" s="25">
        <v>4.5</v>
      </c>
      <c r="AF257" s="25">
        <v>11</v>
      </c>
    </row>
    <row r="258" spans="1:32" x14ac:dyDescent="0.25">
      <c r="A258" s="5" t="s">
        <v>10</v>
      </c>
      <c r="B258" s="5" t="s">
        <v>61</v>
      </c>
      <c r="C258" s="5">
        <v>2005</v>
      </c>
      <c r="D258" s="5">
        <v>0</v>
      </c>
      <c r="E258" s="5">
        <v>1</v>
      </c>
      <c r="F258" s="5">
        <v>0</v>
      </c>
      <c r="G258" s="5">
        <v>5</v>
      </c>
      <c r="H258" s="5">
        <v>2</v>
      </c>
      <c r="I258" s="5">
        <v>3</v>
      </c>
      <c r="J258" s="5">
        <v>2</v>
      </c>
      <c r="K258" s="5">
        <v>4</v>
      </c>
      <c r="L258" s="5">
        <v>0</v>
      </c>
      <c r="M258" s="5">
        <v>0</v>
      </c>
      <c r="N258" s="5">
        <v>0</v>
      </c>
      <c r="O258" s="5">
        <v>4</v>
      </c>
      <c r="P258" s="5">
        <v>3</v>
      </c>
      <c r="Q258" s="5">
        <v>3</v>
      </c>
      <c r="R258" s="5">
        <v>3</v>
      </c>
      <c r="T258" s="5">
        <v>0</v>
      </c>
      <c r="U258" s="25">
        <v>2</v>
      </c>
      <c r="V258" s="25">
        <v>1</v>
      </c>
      <c r="W258" s="25">
        <v>1.5</v>
      </c>
      <c r="X258" s="25">
        <v>2</v>
      </c>
      <c r="Y258" s="25">
        <v>0</v>
      </c>
      <c r="AB258" s="25">
        <v>6</v>
      </c>
      <c r="AC258" s="25">
        <v>3</v>
      </c>
      <c r="AD258" s="25">
        <v>1</v>
      </c>
      <c r="AE258" s="25">
        <v>4.5</v>
      </c>
      <c r="AF258" s="25">
        <v>11</v>
      </c>
    </row>
    <row r="259" spans="1:32" x14ac:dyDescent="0.25">
      <c r="A259" s="5" t="s">
        <v>10</v>
      </c>
      <c r="B259" s="5" t="s">
        <v>61</v>
      </c>
      <c r="C259" s="5">
        <v>2006</v>
      </c>
      <c r="D259" s="5">
        <v>0</v>
      </c>
      <c r="E259" s="5">
        <v>1</v>
      </c>
      <c r="F259" s="5">
        <v>0</v>
      </c>
      <c r="G259" s="5">
        <v>5</v>
      </c>
      <c r="H259" s="5">
        <v>2</v>
      </c>
      <c r="I259" s="5">
        <v>3</v>
      </c>
      <c r="J259" s="5">
        <v>2</v>
      </c>
      <c r="K259" s="5">
        <v>4</v>
      </c>
      <c r="L259" s="5">
        <v>0</v>
      </c>
      <c r="M259" s="5">
        <v>0</v>
      </c>
      <c r="N259" s="5">
        <v>0</v>
      </c>
      <c r="O259" s="5">
        <v>4</v>
      </c>
      <c r="P259" s="5">
        <v>3</v>
      </c>
      <c r="Q259" s="5">
        <v>3</v>
      </c>
      <c r="R259" s="5">
        <v>3</v>
      </c>
      <c r="T259" s="5">
        <v>0</v>
      </c>
      <c r="U259" s="25">
        <v>2</v>
      </c>
      <c r="V259" s="25">
        <v>1</v>
      </c>
      <c r="W259" s="25">
        <v>1.5</v>
      </c>
      <c r="X259" s="25">
        <v>2</v>
      </c>
      <c r="Y259" s="25">
        <v>0</v>
      </c>
      <c r="AB259" s="25">
        <v>6</v>
      </c>
      <c r="AC259" s="25">
        <v>3</v>
      </c>
      <c r="AD259" s="25">
        <v>1</v>
      </c>
      <c r="AE259" s="25">
        <v>4.5</v>
      </c>
      <c r="AF259" s="25">
        <v>11</v>
      </c>
    </row>
    <row r="260" spans="1:32" x14ac:dyDescent="0.25">
      <c r="A260" s="5" t="s">
        <v>10</v>
      </c>
      <c r="B260" s="5" t="s">
        <v>61</v>
      </c>
      <c r="C260" s="5">
        <v>2007</v>
      </c>
      <c r="D260" s="5">
        <v>0</v>
      </c>
      <c r="E260" s="5">
        <v>1</v>
      </c>
      <c r="F260" s="5">
        <v>0</v>
      </c>
      <c r="G260" s="5">
        <v>5</v>
      </c>
      <c r="H260" s="5">
        <v>2</v>
      </c>
      <c r="I260" s="5">
        <v>3</v>
      </c>
      <c r="J260" s="5">
        <v>2</v>
      </c>
      <c r="K260" s="5">
        <v>4</v>
      </c>
      <c r="L260" s="5">
        <v>0</v>
      </c>
      <c r="M260" s="5">
        <v>0</v>
      </c>
      <c r="N260" s="5">
        <v>0</v>
      </c>
      <c r="O260" s="5">
        <v>4</v>
      </c>
      <c r="P260" s="5">
        <v>3</v>
      </c>
      <c r="Q260" s="5">
        <v>3</v>
      </c>
      <c r="R260" s="5">
        <v>3</v>
      </c>
      <c r="T260" s="5">
        <v>0</v>
      </c>
      <c r="U260" s="25">
        <v>2</v>
      </c>
      <c r="V260" s="25">
        <v>1</v>
      </c>
      <c r="W260" s="25">
        <v>1.5</v>
      </c>
      <c r="X260" s="25">
        <v>2</v>
      </c>
      <c r="Y260" s="25">
        <v>0</v>
      </c>
      <c r="AB260" s="25">
        <v>6</v>
      </c>
      <c r="AC260" s="25">
        <v>3</v>
      </c>
      <c r="AD260" s="25">
        <v>1</v>
      </c>
      <c r="AE260" s="25">
        <v>4.5</v>
      </c>
      <c r="AF260" s="25">
        <v>11</v>
      </c>
    </row>
    <row r="261" spans="1:32" x14ac:dyDescent="0.25">
      <c r="A261" s="5" t="s">
        <v>10</v>
      </c>
      <c r="B261" s="5" t="s">
        <v>61</v>
      </c>
      <c r="C261" s="5">
        <v>2008</v>
      </c>
      <c r="D261" s="5">
        <v>0</v>
      </c>
      <c r="E261" s="5">
        <v>1</v>
      </c>
      <c r="F261" s="5">
        <v>0</v>
      </c>
      <c r="G261" s="5">
        <v>5</v>
      </c>
      <c r="H261" s="5">
        <v>2</v>
      </c>
      <c r="I261" s="5">
        <v>3</v>
      </c>
      <c r="J261" s="5">
        <v>2</v>
      </c>
      <c r="K261" s="5">
        <v>4</v>
      </c>
      <c r="L261" s="5">
        <v>0</v>
      </c>
      <c r="M261" s="5">
        <v>0</v>
      </c>
      <c r="N261" s="5">
        <v>0</v>
      </c>
      <c r="O261" s="5">
        <v>4</v>
      </c>
      <c r="P261" s="5">
        <v>3</v>
      </c>
      <c r="Q261" s="5">
        <v>3</v>
      </c>
      <c r="R261" s="5">
        <v>3</v>
      </c>
      <c r="S261" s="5">
        <v>1</v>
      </c>
      <c r="T261" s="5">
        <v>0</v>
      </c>
      <c r="U261" s="25">
        <v>2</v>
      </c>
      <c r="V261" s="25">
        <v>1</v>
      </c>
      <c r="W261" s="25">
        <v>1.5</v>
      </c>
      <c r="X261" s="25">
        <v>2</v>
      </c>
      <c r="Y261" s="25">
        <v>0</v>
      </c>
      <c r="Z261" s="25">
        <v>6</v>
      </c>
      <c r="AA261" s="25">
        <v>3</v>
      </c>
      <c r="AB261" s="25">
        <v>6</v>
      </c>
      <c r="AC261" s="25">
        <v>3</v>
      </c>
      <c r="AD261" s="25">
        <v>1</v>
      </c>
      <c r="AE261" s="25">
        <v>4.5</v>
      </c>
      <c r="AF261" s="25">
        <v>11</v>
      </c>
    </row>
    <row r="262" spans="1:32" x14ac:dyDescent="0.25">
      <c r="A262" s="5" t="s">
        <v>10</v>
      </c>
      <c r="B262" s="5" t="s">
        <v>61</v>
      </c>
      <c r="C262" s="5">
        <v>2009</v>
      </c>
      <c r="D262" s="5">
        <v>0</v>
      </c>
      <c r="E262" s="5">
        <v>1</v>
      </c>
      <c r="F262" s="5">
        <v>0</v>
      </c>
      <c r="G262" s="5">
        <v>5</v>
      </c>
      <c r="H262" s="5">
        <v>2</v>
      </c>
      <c r="I262" s="5">
        <v>3</v>
      </c>
      <c r="J262" s="5">
        <v>2</v>
      </c>
      <c r="K262" s="5">
        <v>4</v>
      </c>
      <c r="L262" s="5">
        <v>0</v>
      </c>
      <c r="M262" s="5">
        <v>0</v>
      </c>
      <c r="N262" s="5">
        <v>0</v>
      </c>
      <c r="O262" s="5">
        <v>4</v>
      </c>
      <c r="P262" s="5">
        <v>3</v>
      </c>
      <c r="Q262" s="5">
        <v>3</v>
      </c>
      <c r="R262" s="5">
        <v>3</v>
      </c>
      <c r="S262" s="5">
        <v>1</v>
      </c>
      <c r="T262" s="5">
        <v>0</v>
      </c>
      <c r="U262" s="25">
        <v>2</v>
      </c>
      <c r="V262" s="25">
        <v>1</v>
      </c>
      <c r="W262" s="25">
        <v>1.5</v>
      </c>
      <c r="X262" s="25">
        <v>2</v>
      </c>
      <c r="Y262" s="25">
        <v>0</v>
      </c>
      <c r="Z262" s="25">
        <v>6</v>
      </c>
      <c r="AA262" s="25">
        <v>3</v>
      </c>
      <c r="AB262" s="25">
        <v>6</v>
      </c>
      <c r="AC262" s="25">
        <v>3</v>
      </c>
      <c r="AD262" s="25">
        <v>1</v>
      </c>
      <c r="AE262" s="25">
        <v>4.5</v>
      </c>
      <c r="AF262" s="25">
        <v>11</v>
      </c>
    </row>
    <row r="263" spans="1:32" x14ac:dyDescent="0.25">
      <c r="A263" s="5" t="s">
        <v>10</v>
      </c>
      <c r="B263" s="5" t="s">
        <v>61</v>
      </c>
      <c r="C263" s="5">
        <v>2010</v>
      </c>
      <c r="D263" s="5">
        <v>0</v>
      </c>
      <c r="E263" s="5">
        <v>1</v>
      </c>
      <c r="F263" s="5">
        <v>0</v>
      </c>
      <c r="G263" s="5">
        <v>5</v>
      </c>
      <c r="H263" s="5">
        <v>2</v>
      </c>
      <c r="I263" s="5">
        <v>3</v>
      </c>
      <c r="J263" s="5">
        <v>2</v>
      </c>
      <c r="K263" s="5">
        <v>4</v>
      </c>
      <c r="L263" s="5">
        <v>0</v>
      </c>
      <c r="M263" s="5">
        <v>0</v>
      </c>
      <c r="N263" s="5">
        <v>0</v>
      </c>
      <c r="O263" s="5">
        <v>4</v>
      </c>
      <c r="P263" s="5">
        <v>3</v>
      </c>
      <c r="Q263" s="5">
        <v>3</v>
      </c>
      <c r="R263" s="5">
        <v>3</v>
      </c>
      <c r="S263" s="5">
        <v>1</v>
      </c>
      <c r="T263" s="5">
        <v>0</v>
      </c>
      <c r="U263" s="25">
        <v>2</v>
      </c>
      <c r="V263" s="25">
        <v>1</v>
      </c>
      <c r="W263" s="25">
        <v>1.5</v>
      </c>
      <c r="X263" s="25">
        <v>2</v>
      </c>
      <c r="Y263" s="25">
        <v>0</v>
      </c>
      <c r="Z263" s="25">
        <v>6</v>
      </c>
      <c r="AA263" s="25">
        <v>3</v>
      </c>
      <c r="AB263" s="25">
        <v>6</v>
      </c>
      <c r="AC263" s="25">
        <v>3</v>
      </c>
      <c r="AD263" s="25">
        <v>1</v>
      </c>
      <c r="AE263" s="25">
        <v>4.5</v>
      </c>
      <c r="AF263" s="25">
        <v>11</v>
      </c>
    </row>
    <row r="264" spans="1:32" x14ac:dyDescent="0.25">
      <c r="A264" s="5" t="s">
        <v>10</v>
      </c>
      <c r="B264" s="5" t="s">
        <v>61</v>
      </c>
      <c r="C264" s="5">
        <v>2011</v>
      </c>
      <c r="D264" s="5">
        <v>0</v>
      </c>
      <c r="E264" s="5">
        <v>1</v>
      </c>
      <c r="F264" s="5">
        <v>0</v>
      </c>
      <c r="G264" s="5">
        <v>5</v>
      </c>
      <c r="H264" s="5">
        <v>2</v>
      </c>
      <c r="I264" s="5">
        <v>3</v>
      </c>
      <c r="J264" s="5">
        <v>2</v>
      </c>
      <c r="K264" s="5">
        <v>4</v>
      </c>
      <c r="L264" s="5">
        <v>0</v>
      </c>
      <c r="M264" s="5">
        <v>0</v>
      </c>
      <c r="N264" s="5">
        <v>0</v>
      </c>
      <c r="O264" s="5">
        <v>4</v>
      </c>
      <c r="P264" s="5">
        <v>3</v>
      </c>
      <c r="Q264" s="5">
        <v>3</v>
      </c>
      <c r="R264" s="5">
        <v>3</v>
      </c>
      <c r="S264" s="5">
        <v>1</v>
      </c>
      <c r="T264" s="5">
        <v>0</v>
      </c>
      <c r="U264" s="25">
        <v>2</v>
      </c>
      <c r="V264" s="25">
        <v>1</v>
      </c>
      <c r="W264" s="25">
        <v>1.5</v>
      </c>
      <c r="X264" s="25">
        <v>2</v>
      </c>
      <c r="Y264" s="25">
        <v>0</v>
      </c>
      <c r="Z264" s="25">
        <v>6</v>
      </c>
      <c r="AA264" s="25">
        <v>3</v>
      </c>
      <c r="AB264" s="25">
        <v>6</v>
      </c>
      <c r="AC264" s="25">
        <v>3</v>
      </c>
      <c r="AD264" s="25">
        <v>1</v>
      </c>
      <c r="AE264" s="25">
        <v>4.5</v>
      </c>
      <c r="AF264" s="25">
        <v>11</v>
      </c>
    </row>
    <row r="265" spans="1:32" x14ac:dyDescent="0.25">
      <c r="A265" s="5" t="s">
        <v>10</v>
      </c>
      <c r="B265" s="5" t="s">
        <v>61</v>
      </c>
      <c r="C265" s="5">
        <v>2012</v>
      </c>
      <c r="D265" s="5">
        <v>0</v>
      </c>
      <c r="E265" s="5">
        <v>1</v>
      </c>
      <c r="F265" s="5">
        <v>0</v>
      </c>
      <c r="G265" s="5">
        <v>5</v>
      </c>
      <c r="H265" s="5">
        <v>2</v>
      </c>
      <c r="I265" s="5">
        <v>3</v>
      </c>
      <c r="J265" s="5">
        <v>2</v>
      </c>
      <c r="K265" s="5">
        <v>4</v>
      </c>
      <c r="L265" s="5">
        <v>0</v>
      </c>
      <c r="M265" s="5">
        <v>0</v>
      </c>
      <c r="N265" s="5">
        <v>0</v>
      </c>
      <c r="O265" s="5">
        <v>4</v>
      </c>
      <c r="P265" s="5">
        <v>3</v>
      </c>
      <c r="Q265" s="5">
        <v>3</v>
      </c>
      <c r="R265" s="5">
        <v>3</v>
      </c>
      <c r="S265" s="5">
        <v>1</v>
      </c>
      <c r="T265" s="5">
        <v>0</v>
      </c>
      <c r="U265" s="25">
        <v>2</v>
      </c>
      <c r="V265" s="25">
        <v>1</v>
      </c>
      <c r="W265" s="25">
        <v>1.5</v>
      </c>
      <c r="X265" s="25">
        <v>2</v>
      </c>
      <c r="Y265" s="25">
        <v>0</v>
      </c>
      <c r="Z265" s="25">
        <v>6</v>
      </c>
      <c r="AA265" s="25">
        <v>3</v>
      </c>
      <c r="AB265" s="25">
        <v>6</v>
      </c>
      <c r="AC265" s="25">
        <v>3</v>
      </c>
      <c r="AD265" s="25">
        <v>1</v>
      </c>
      <c r="AE265" s="25">
        <v>4.5</v>
      </c>
      <c r="AF265" s="25">
        <v>11</v>
      </c>
    </row>
    <row r="266" spans="1:32" x14ac:dyDescent="0.25">
      <c r="A266" s="5" t="s">
        <v>10</v>
      </c>
      <c r="B266" s="5" t="s">
        <v>61</v>
      </c>
      <c r="C266" s="5">
        <v>2013</v>
      </c>
      <c r="D266" s="5">
        <v>1</v>
      </c>
      <c r="E266" s="5">
        <v>1</v>
      </c>
      <c r="F266" s="5">
        <v>0</v>
      </c>
      <c r="G266" s="5">
        <v>5</v>
      </c>
      <c r="H266" s="5">
        <v>2</v>
      </c>
      <c r="I266" s="5">
        <v>3</v>
      </c>
      <c r="J266" s="5">
        <v>2</v>
      </c>
      <c r="K266" s="5">
        <v>4</v>
      </c>
      <c r="L266" s="5">
        <v>0</v>
      </c>
      <c r="M266" s="5">
        <v>0</v>
      </c>
      <c r="N266" s="5">
        <v>0</v>
      </c>
      <c r="O266" s="5">
        <v>4</v>
      </c>
      <c r="P266" s="5">
        <v>3</v>
      </c>
      <c r="Q266" s="5">
        <v>3</v>
      </c>
      <c r="R266" s="5">
        <v>3</v>
      </c>
      <c r="S266" s="5">
        <v>1</v>
      </c>
      <c r="T266" s="5">
        <v>0</v>
      </c>
      <c r="U266" s="25">
        <v>2</v>
      </c>
      <c r="V266" s="25">
        <v>1</v>
      </c>
      <c r="W266" s="25">
        <v>1.5</v>
      </c>
      <c r="X266" s="25">
        <v>2</v>
      </c>
      <c r="Y266" s="25">
        <v>1</v>
      </c>
      <c r="Z266" s="25">
        <v>6</v>
      </c>
      <c r="AA266" s="25">
        <v>4.5</v>
      </c>
      <c r="AB266" s="25">
        <v>6</v>
      </c>
      <c r="AC266" s="25">
        <v>3</v>
      </c>
      <c r="AD266" s="25">
        <v>1</v>
      </c>
      <c r="AE266" s="25">
        <v>4.5</v>
      </c>
      <c r="AF266" s="25">
        <v>11</v>
      </c>
    </row>
    <row r="267" spans="1:32" x14ac:dyDescent="0.25">
      <c r="A267" s="5" t="s">
        <v>11</v>
      </c>
      <c r="B267" s="5" t="s">
        <v>62</v>
      </c>
      <c r="C267" s="5">
        <v>1985</v>
      </c>
      <c r="D267" s="5">
        <v>0</v>
      </c>
      <c r="E267" s="5">
        <v>1</v>
      </c>
      <c r="F267" s="5">
        <v>0</v>
      </c>
      <c r="G267" s="5">
        <v>4</v>
      </c>
      <c r="H267" s="5">
        <v>1</v>
      </c>
      <c r="I267" s="5">
        <v>2</v>
      </c>
      <c r="J267" s="5">
        <v>3</v>
      </c>
      <c r="K267" s="5">
        <v>5</v>
      </c>
      <c r="L267" s="5">
        <v>1</v>
      </c>
      <c r="M267" s="5">
        <v>2</v>
      </c>
      <c r="N267" s="5">
        <v>2</v>
      </c>
      <c r="O267" s="5">
        <v>1</v>
      </c>
      <c r="P267" s="5">
        <v>6</v>
      </c>
      <c r="R267" s="5">
        <v>4</v>
      </c>
      <c r="T267" s="5">
        <v>6</v>
      </c>
      <c r="U267" s="25">
        <v>4</v>
      </c>
      <c r="V267" s="25">
        <v>0</v>
      </c>
      <c r="W267" s="25">
        <v>6</v>
      </c>
      <c r="X267" s="25">
        <v>4</v>
      </c>
      <c r="Y267" s="25">
        <v>6</v>
      </c>
      <c r="AF267" s="25">
        <v>12</v>
      </c>
    </row>
    <row r="268" spans="1:32" x14ac:dyDescent="0.25">
      <c r="A268" s="5" t="s">
        <v>11</v>
      </c>
      <c r="B268" s="5" t="s">
        <v>62</v>
      </c>
      <c r="C268" s="5">
        <v>1986</v>
      </c>
      <c r="D268" s="5">
        <v>0</v>
      </c>
      <c r="E268" s="5">
        <v>1</v>
      </c>
      <c r="F268" s="5">
        <v>0</v>
      </c>
      <c r="G268" s="5">
        <v>4</v>
      </c>
      <c r="H268" s="5">
        <v>1</v>
      </c>
      <c r="I268" s="5">
        <v>2</v>
      </c>
      <c r="J268" s="5">
        <v>3</v>
      </c>
      <c r="K268" s="5">
        <v>5</v>
      </c>
      <c r="L268" s="5">
        <v>1</v>
      </c>
      <c r="M268" s="5">
        <v>2</v>
      </c>
      <c r="N268" s="5">
        <v>2</v>
      </c>
      <c r="O268" s="5">
        <v>1</v>
      </c>
      <c r="P268" s="5">
        <v>6</v>
      </c>
      <c r="R268" s="5">
        <v>4</v>
      </c>
      <c r="T268" s="5">
        <v>6</v>
      </c>
      <c r="U268" s="25">
        <v>4</v>
      </c>
      <c r="V268" s="25">
        <v>0</v>
      </c>
      <c r="W268" s="25">
        <v>6</v>
      </c>
      <c r="X268" s="25">
        <v>4</v>
      </c>
      <c r="Y268" s="25">
        <v>6</v>
      </c>
      <c r="AF268" s="25">
        <v>12</v>
      </c>
    </row>
    <row r="269" spans="1:32" x14ac:dyDescent="0.25">
      <c r="A269" s="5" t="s">
        <v>11</v>
      </c>
      <c r="B269" s="5" t="s">
        <v>62</v>
      </c>
      <c r="C269" s="5">
        <v>1987</v>
      </c>
      <c r="D269" s="5">
        <v>0</v>
      </c>
      <c r="E269" s="5">
        <v>1</v>
      </c>
      <c r="F269" s="5">
        <v>0</v>
      </c>
      <c r="G269" s="5">
        <v>4</v>
      </c>
      <c r="H269" s="5">
        <v>1</v>
      </c>
      <c r="I269" s="5">
        <v>2</v>
      </c>
      <c r="J269" s="5">
        <v>3</v>
      </c>
      <c r="K269" s="5">
        <v>5</v>
      </c>
      <c r="L269" s="5">
        <v>1</v>
      </c>
      <c r="M269" s="5">
        <v>2</v>
      </c>
      <c r="N269" s="5">
        <v>2</v>
      </c>
      <c r="O269" s="5">
        <v>1</v>
      </c>
      <c r="P269" s="5">
        <v>6</v>
      </c>
      <c r="R269" s="5">
        <v>4</v>
      </c>
      <c r="T269" s="5">
        <v>6</v>
      </c>
      <c r="U269" s="25">
        <v>4</v>
      </c>
      <c r="V269" s="25">
        <v>0</v>
      </c>
      <c r="W269" s="25">
        <v>6</v>
      </c>
      <c r="X269" s="25">
        <v>4</v>
      </c>
      <c r="Y269" s="25">
        <v>6</v>
      </c>
      <c r="AF269" s="25">
        <v>12</v>
      </c>
    </row>
    <row r="270" spans="1:32" x14ac:dyDescent="0.25">
      <c r="A270" s="5" t="s">
        <v>11</v>
      </c>
      <c r="B270" s="5" t="s">
        <v>62</v>
      </c>
      <c r="C270" s="5">
        <v>1988</v>
      </c>
      <c r="D270" s="5">
        <v>0</v>
      </c>
      <c r="E270" s="5">
        <v>1</v>
      </c>
      <c r="F270" s="5">
        <v>0</v>
      </c>
      <c r="G270" s="5">
        <v>4</v>
      </c>
      <c r="H270" s="5">
        <v>1</v>
      </c>
      <c r="I270" s="5">
        <v>2</v>
      </c>
      <c r="J270" s="5">
        <v>3</v>
      </c>
      <c r="K270" s="5">
        <v>5</v>
      </c>
      <c r="L270" s="5">
        <v>1</v>
      </c>
      <c r="M270" s="5">
        <v>2</v>
      </c>
      <c r="N270" s="5">
        <v>2</v>
      </c>
      <c r="O270" s="5">
        <v>1</v>
      </c>
      <c r="P270" s="5">
        <v>6</v>
      </c>
      <c r="R270" s="5">
        <v>4</v>
      </c>
      <c r="T270" s="5">
        <v>6</v>
      </c>
      <c r="U270" s="25">
        <v>4</v>
      </c>
      <c r="V270" s="25">
        <v>0</v>
      </c>
      <c r="W270" s="25">
        <v>6</v>
      </c>
      <c r="X270" s="25">
        <v>4</v>
      </c>
      <c r="Y270" s="25">
        <v>6</v>
      </c>
      <c r="AF270" s="25">
        <v>12</v>
      </c>
    </row>
    <row r="271" spans="1:32" x14ac:dyDescent="0.25">
      <c r="A271" s="5" t="s">
        <v>11</v>
      </c>
      <c r="B271" s="5" t="s">
        <v>62</v>
      </c>
      <c r="C271" s="5">
        <v>1989</v>
      </c>
      <c r="D271" s="5">
        <v>0</v>
      </c>
      <c r="E271" s="5">
        <v>1</v>
      </c>
      <c r="F271" s="5">
        <v>0</v>
      </c>
      <c r="G271" s="5">
        <v>4</v>
      </c>
      <c r="H271" s="5">
        <v>1</v>
      </c>
      <c r="I271" s="5">
        <v>2</v>
      </c>
      <c r="J271" s="5">
        <v>3</v>
      </c>
      <c r="K271" s="5">
        <v>5</v>
      </c>
      <c r="L271" s="5">
        <v>1</v>
      </c>
      <c r="M271" s="5">
        <v>2</v>
      </c>
      <c r="N271" s="5">
        <v>2</v>
      </c>
      <c r="O271" s="5">
        <v>1</v>
      </c>
      <c r="P271" s="5">
        <v>6</v>
      </c>
      <c r="R271" s="5">
        <v>4</v>
      </c>
      <c r="T271" s="5">
        <v>6</v>
      </c>
      <c r="U271" s="25">
        <v>4</v>
      </c>
      <c r="V271" s="25">
        <v>0</v>
      </c>
      <c r="W271" s="25">
        <v>6</v>
      </c>
      <c r="X271" s="25">
        <v>4</v>
      </c>
      <c r="Y271" s="25">
        <v>6</v>
      </c>
      <c r="AF271" s="25">
        <v>12</v>
      </c>
    </row>
    <row r="272" spans="1:32" x14ac:dyDescent="0.25">
      <c r="A272" s="5" t="s">
        <v>11</v>
      </c>
      <c r="B272" s="5" t="s">
        <v>62</v>
      </c>
      <c r="C272" s="5">
        <v>1990</v>
      </c>
      <c r="D272" s="5">
        <v>0</v>
      </c>
      <c r="E272" s="5">
        <v>1</v>
      </c>
      <c r="F272" s="5">
        <v>0</v>
      </c>
      <c r="G272" s="5">
        <v>4</v>
      </c>
      <c r="H272" s="5">
        <v>1</v>
      </c>
      <c r="I272" s="5">
        <v>2</v>
      </c>
      <c r="J272" s="5">
        <v>3</v>
      </c>
      <c r="K272" s="5">
        <v>4</v>
      </c>
      <c r="L272" s="5">
        <v>1</v>
      </c>
      <c r="M272" s="5">
        <v>2</v>
      </c>
      <c r="N272" s="5">
        <v>2</v>
      </c>
      <c r="O272" s="5">
        <v>1</v>
      </c>
      <c r="P272" s="5">
        <v>6</v>
      </c>
      <c r="R272" s="5">
        <v>4</v>
      </c>
      <c r="T272" s="5">
        <v>6</v>
      </c>
      <c r="U272" s="25">
        <v>4</v>
      </c>
      <c r="V272" s="25">
        <v>0</v>
      </c>
      <c r="W272" s="25">
        <v>6</v>
      </c>
      <c r="X272" s="25">
        <v>4</v>
      </c>
      <c r="Y272" s="25">
        <v>6</v>
      </c>
      <c r="AF272" s="25">
        <v>12</v>
      </c>
    </row>
    <row r="273" spans="1:32" x14ac:dyDescent="0.25">
      <c r="A273" s="5" t="s">
        <v>11</v>
      </c>
      <c r="B273" s="5" t="s">
        <v>62</v>
      </c>
      <c r="C273" s="5">
        <v>1991</v>
      </c>
      <c r="D273" s="5">
        <v>0</v>
      </c>
      <c r="E273" s="5">
        <v>1</v>
      </c>
      <c r="F273" s="5">
        <v>0</v>
      </c>
      <c r="G273" s="5">
        <v>4</v>
      </c>
      <c r="H273" s="5">
        <v>1</v>
      </c>
      <c r="I273" s="5">
        <v>2</v>
      </c>
      <c r="J273" s="5">
        <v>3</v>
      </c>
      <c r="K273" s="5">
        <v>4</v>
      </c>
      <c r="L273" s="5">
        <v>1</v>
      </c>
      <c r="M273" s="5">
        <v>2</v>
      </c>
      <c r="N273" s="5">
        <v>2</v>
      </c>
      <c r="O273" s="5">
        <v>1</v>
      </c>
      <c r="P273" s="5">
        <v>6</v>
      </c>
      <c r="R273" s="5">
        <v>4</v>
      </c>
      <c r="T273" s="5">
        <v>6</v>
      </c>
      <c r="U273" s="25">
        <v>4</v>
      </c>
      <c r="V273" s="25">
        <v>0</v>
      </c>
      <c r="W273" s="25">
        <v>6</v>
      </c>
      <c r="X273" s="25">
        <v>4</v>
      </c>
      <c r="Y273" s="25">
        <v>6</v>
      </c>
      <c r="AF273" s="25">
        <v>12</v>
      </c>
    </row>
    <row r="274" spans="1:32" x14ac:dyDescent="0.25">
      <c r="A274" s="5" t="s">
        <v>11</v>
      </c>
      <c r="B274" s="5" t="s">
        <v>62</v>
      </c>
      <c r="C274" s="5">
        <v>1992</v>
      </c>
      <c r="D274" s="5">
        <v>0</v>
      </c>
      <c r="E274" s="5">
        <v>1</v>
      </c>
      <c r="F274" s="5">
        <v>0</v>
      </c>
      <c r="G274" s="5">
        <v>4</v>
      </c>
      <c r="H274" s="5">
        <v>1</v>
      </c>
      <c r="I274" s="5">
        <v>2</v>
      </c>
      <c r="J274" s="5">
        <v>3</v>
      </c>
      <c r="K274" s="5">
        <v>4</v>
      </c>
      <c r="L274" s="5">
        <v>1</v>
      </c>
      <c r="M274" s="5">
        <v>2</v>
      </c>
      <c r="N274" s="5">
        <v>2</v>
      </c>
      <c r="O274" s="5">
        <v>1</v>
      </c>
      <c r="P274" s="5">
        <v>6</v>
      </c>
      <c r="R274" s="5">
        <v>4</v>
      </c>
      <c r="T274" s="5">
        <v>6</v>
      </c>
      <c r="U274" s="25">
        <v>4</v>
      </c>
      <c r="V274" s="25">
        <v>0</v>
      </c>
      <c r="W274" s="25">
        <v>6</v>
      </c>
      <c r="X274" s="25">
        <v>4</v>
      </c>
      <c r="Y274" s="25">
        <v>6</v>
      </c>
      <c r="AF274" s="25">
        <v>12</v>
      </c>
    </row>
    <row r="275" spans="1:32" x14ac:dyDescent="0.25">
      <c r="A275" s="5" t="s">
        <v>11</v>
      </c>
      <c r="B275" s="5" t="s">
        <v>62</v>
      </c>
      <c r="C275" s="5">
        <v>1993</v>
      </c>
      <c r="D275" s="5">
        <v>0</v>
      </c>
      <c r="E275" s="5">
        <v>1</v>
      </c>
      <c r="F275" s="5">
        <v>0</v>
      </c>
      <c r="G275" s="5">
        <v>4</v>
      </c>
      <c r="H275" s="5">
        <v>1</v>
      </c>
      <c r="I275" s="5">
        <v>2</v>
      </c>
      <c r="J275" s="5">
        <v>3</v>
      </c>
      <c r="K275" s="5">
        <v>4</v>
      </c>
      <c r="L275" s="5">
        <v>1</v>
      </c>
      <c r="M275" s="5">
        <v>2</v>
      </c>
      <c r="N275" s="5">
        <v>2</v>
      </c>
      <c r="O275" s="5">
        <v>1</v>
      </c>
      <c r="P275" s="5">
        <v>6</v>
      </c>
      <c r="R275" s="5">
        <v>4</v>
      </c>
      <c r="T275" s="5">
        <v>6</v>
      </c>
      <c r="U275" s="25">
        <v>4</v>
      </c>
      <c r="V275" s="25">
        <v>0</v>
      </c>
      <c r="W275" s="25">
        <v>6</v>
      </c>
      <c r="X275" s="25">
        <v>4</v>
      </c>
      <c r="Y275" s="25">
        <v>6</v>
      </c>
      <c r="AF275" s="25">
        <v>12</v>
      </c>
    </row>
    <row r="276" spans="1:32" x14ac:dyDescent="0.25">
      <c r="A276" s="5" t="s">
        <v>11</v>
      </c>
      <c r="B276" s="5" t="s">
        <v>62</v>
      </c>
      <c r="C276" s="5">
        <v>1994</v>
      </c>
      <c r="D276" s="5">
        <v>0</v>
      </c>
      <c r="E276" s="5">
        <v>1</v>
      </c>
      <c r="F276" s="5">
        <v>0</v>
      </c>
      <c r="G276" s="5">
        <v>4</v>
      </c>
      <c r="H276" s="5">
        <v>1</v>
      </c>
      <c r="I276" s="5">
        <v>2</v>
      </c>
      <c r="J276" s="5">
        <v>3</v>
      </c>
      <c r="K276" s="5">
        <v>4</v>
      </c>
      <c r="L276" s="5">
        <v>1</v>
      </c>
      <c r="M276" s="5">
        <v>2</v>
      </c>
      <c r="N276" s="5">
        <v>2</v>
      </c>
      <c r="O276" s="5">
        <v>1</v>
      </c>
      <c r="P276" s="5">
        <v>6</v>
      </c>
      <c r="R276" s="5">
        <v>4</v>
      </c>
      <c r="T276" s="5">
        <v>6</v>
      </c>
      <c r="U276" s="25">
        <v>4</v>
      </c>
      <c r="V276" s="25">
        <v>0</v>
      </c>
      <c r="W276" s="25">
        <v>6</v>
      </c>
      <c r="X276" s="25">
        <v>4</v>
      </c>
      <c r="Y276" s="25">
        <v>6</v>
      </c>
      <c r="AF276" s="25">
        <v>12</v>
      </c>
    </row>
    <row r="277" spans="1:32" x14ac:dyDescent="0.25">
      <c r="A277" s="5" t="s">
        <v>11</v>
      </c>
      <c r="B277" s="5" t="s">
        <v>62</v>
      </c>
      <c r="C277" s="5">
        <v>1995</v>
      </c>
      <c r="D277" s="5">
        <v>0</v>
      </c>
      <c r="E277" s="5">
        <v>1</v>
      </c>
      <c r="F277" s="5">
        <v>0</v>
      </c>
      <c r="G277" s="5">
        <v>4</v>
      </c>
      <c r="H277" s="5">
        <v>1</v>
      </c>
      <c r="I277" s="5">
        <v>2</v>
      </c>
      <c r="J277" s="5">
        <v>3</v>
      </c>
      <c r="K277" s="5">
        <v>4</v>
      </c>
      <c r="L277" s="5">
        <v>1</v>
      </c>
      <c r="M277" s="5">
        <v>2</v>
      </c>
      <c r="N277" s="5">
        <v>2</v>
      </c>
      <c r="O277" s="5">
        <v>1</v>
      </c>
      <c r="P277" s="5">
        <v>6</v>
      </c>
      <c r="R277" s="5">
        <v>4</v>
      </c>
      <c r="T277" s="5">
        <v>6</v>
      </c>
      <c r="U277" s="25">
        <v>4</v>
      </c>
      <c r="V277" s="25">
        <v>0</v>
      </c>
      <c r="W277" s="25">
        <v>6</v>
      </c>
      <c r="X277" s="25">
        <v>4</v>
      </c>
      <c r="Y277" s="25">
        <v>6</v>
      </c>
      <c r="AF277" s="25">
        <v>12</v>
      </c>
    </row>
    <row r="278" spans="1:32" x14ac:dyDescent="0.25">
      <c r="A278" s="5" t="s">
        <v>11</v>
      </c>
      <c r="B278" s="5" t="s">
        <v>62</v>
      </c>
      <c r="C278" s="5">
        <v>1996</v>
      </c>
      <c r="D278" s="5">
        <v>0</v>
      </c>
      <c r="E278" s="5">
        <v>1</v>
      </c>
      <c r="F278" s="5">
        <v>0</v>
      </c>
      <c r="G278" s="5">
        <v>4</v>
      </c>
      <c r="H278" s="5">
        <v>1</v>
      </c>
      <c r="I278" s="5">
        <v>2</v>
      </c>
      <c r="J278" s="5">
        <v>3</v>
      </c>
      <c r="K278" s="5">
        <v>4</v>
      </c>
      <c r="L278" s="5">
        <v>1</v>
      </c>
      <c r="M278" s="5">
        <v>2</v>
      </c>
      <c r="N278" s="5">
        <v>2</v>
      </c>
      <c r="O278" s="5">
        <v>1</v>
      </c>
      <c r="P278" s="5">
        <v>6</v>
      </c>
      <c r="R278" s="5">
        <v>4</v>
      </c>
      <c r="T278" s="5">
        <v>6</v>
      </c>
      <c r="U278" s="25">
        <v>4</v>
      </c>
      <c r="V278" s="25">
        <v>0</v>
      </c>
      <c r="W278" s="25">
        <v>6</v>
      </c>
      <c r="X278" s="25">
        <v>4</v>
      </c>
      <c r="Y278" s="25">
        <v>6</v>
      </c>
      <c r="AF278" s="25">
        <v>12</v>
      </c>
    </row>
    <row r="279" spans="1:32" x14ac:dyDescent="0.25">
      <c r="A279" s="5" t="s">
        <v>11</v>
      </c>
      <c r="B279" s="5" t="s">
        <v>62</v>
      </c>
      <c r="C279" s="5">
        <v>1997</v>
      </c>
      <c r="D279" s="5">
        <v>0</v>
      </c>
      <c r="E279" s="5">
        <v>1</v>
      </c>
      <c r="F279" s="5">
        <v>0</v>
      </c>
      <c r="G279" s="5">
        <v>4</v>
      </c>
      <c r="H279" s="5">
        <v>1</v>
      </c>
      <c r="I279" s="5">
        <v>2</v>
      </c>
      <c r="J279" s="5">
        <v>3</v>
      </c>
      <c r="K279" s="5">
        <v>4</v>
      </c>
      <c r="L279" s="5">
        <v>1</v>
      </c>
      <c r="M279" s="5">
        <v>2</v>
      </c>
      <c r="N279" s="5">
        <v>2</v>
      </c>
      <c r="O279" s="5">
        <v>1</v>
      </c>
      <c r="P279" s="5">
        <v>6</v>
      </c>
      <c r="R279" s="5">
        <v>4</v>
      </c>
      <c r="T279" s="5">
        <v>6</v>
      </c>
      <c r="U279" s="25">
        <v>4</v>
      </c>
      <c r="V279" s="25">
        <v>0</v>
      </c>
      <c r="W279" s="25">
        <v>6</v>
      </c>
      <c r="X279" s="25">
        <v>4</v>
      </c>
      <c r="Y279" s="25">
        <v>6</v>
      </c>
      <c r="AF279" s="25">
        <v>12</v>
      </c>
    </row>
    <row r="280" spans="1:32" x14ac:dyDescent="0.25">
      <c r="A280" s="5" t="s">
        <v>11</v>
      </c>
      <c r="B280" s="5" t="s">
        <v>62</v>
      </c>
      <c r="C280" s="5">
        <v>1998</v>
      </c>
      <c r="D280" s="5">
        <v>0</v>
      </c>
      <c r="E280" s="5">
        <v>1</v>
      </c>
      <c r="F280" s="5">
        <v>0</v>
      </c>
      <c r="G280" s="5">
        <v>4</v>
      </c>
      <c r="H280" s="5">
        <v>1</v>
      </c>
      <c r="I280" s="5">
        <v>2</v>
      </c>
      <c r="J280" s="5">
        <v>3</v>
      </c>
      <c r="K280" s="5">
        <v>4</v>
      </c>
      <c r="L280" s="5">
        <v>1</v>
      </c>
      <c r="M280" s="5">
        <v>2</v>
      </c>
      <c r="N280" s="5">
        <v>2</v>
      </c>
      <c r="O280" s="5">
        <v>1</v>
      </c>
      <c r="P280" s="5">
        <v>6</v>
      </c>
      <c r="R280" s="5">
        <v>4</v>
      </c>
      <c r="T280" s="5">
        <v>6</v>
      </c>
      <c r="U280" s="25">
        <v>4</v>
      </c>
      <c r="V280" s="25">
        <v>0</v>
      </c>
      <c r="W280" s="25">
        <v>6</v>
      </c>
      <c r="X280" s="25">
        <v>4</v>
      </c>
      <c r="Y280" s="25">
        <v>6</v>
      </c>
      <c r="AB280" s="25">
        <v>6</v>
      </c>
      <c r="AC280" s="25">
        <v>3</v>
      </c>
      <c r="AD280" s="25">
        <v>1</v>
      </c>
      <c r="AE280" s="25">
        <v>3</v>
      </c>
      <c r="AF280" s="25">
        <v>12</v>
      </c>
    </row>
    <row r="281" spans="1:32" x14ac:dyDescent="0.25">
      <c r="A281" s="5" t="s">
        <v>11</v>
      </c>
      <c r="B281" s="5" t="s">
        <v>62</v>
      </c>
      <c r="C281" s="5">
        <v>1999</v>
      </c>
      <c r="D281" s="5">
        <v>0</v>
      </c>
      <c r="E281" s="5">
        <v>1</v>
      </c>
      <c r="F281" s="5">
        <v>0</v>
      </c>
      <c r="G281" s="5">
        <v>4</v>
      </c>
      <c r="H281" s="5">
        <v>1</v>
      </c>
      <c r="I281" s="5">
        <v>2</v>
      </c>
      <c r="J281" s="5">
        <v>3</v>
      </c>
      <c r="K281" s="5">
        <v>4</v>
      </c>
      <c r="L281" s="5">
        <v>1</v>
      </c>
      <c r="M281" s="5">
        <v>2</v>
      </c>
      <c r="N281" s="5">
        <v>2</v>
      </c>
      <c r="O281" s="5">
        <v>1</v>
      </c>
      <c r="P281" s="5">
        <v>6</v>
      </c>
      <c r="R281" s="5">
        <v>4</v>
      </c>
      <c r="T281" s="5">
        <v>6</v>
      </c>
      <c r="U281" s="25">
        <v>4</v>
      </c>
      <c r="V281" s="25">
        <v>0</v>
      </c>
      <c r="W281" s="25">
        <v>6</v>
      </c>
      <c r="X281" s="25">
        <v>4</v>
      </c>
      <c r="Y281" s="25">
        <v>6</v>
      </c>
      <c r="AB281" s="25">
        <v>6</v>
      </c>
      <c r="AC281" s="25">
        <v>3</v>
      </c>
      <c r="AD281" s="25">
        <v>1</v>
      </c>
      <c r="AE281" s="25">
        <v>3</v>
      </c>
      <c r="AF281" s="25">
        <v>12</v>
      </c>
    </row>
    <row r="282" spans="1:32" x14ac:dyDescent="0.25">
      <c r="A282" s="5" t="s">
        <v>11</v>
      </c>
      <c r="B282" s="5" t="s">
        <v>62</v>
      </c>
      <c r="C282" s="5">
        <v>2000</v>
      </c>
      <c r="D282" s="5">
        <v>0</v>
      </c>
      <c r="E282" s="5">
        <v>1</v>
      </c>
      <c r="F282" s="5">
        <v>0</v>
      </c>
      <c r="G282" s="5">
        <v>4</v>
      </c>
      <c r="H282" s="5">
        <v>1</v>
      </c>
      <c r="I282" s="5">
        <v>2</v>
      </c>
      <c r="J282" s="5">
        <v>3</v>
      </c>
      <c r="K282" s="5">
        <v>4</v>
      </c>
      <c r="L282" s="5">
        <v>1</v>
      </c>
      <c r="M282" s="5">
        <v>2</v>
      </c>
      <c r="N282" s="5">
        <v>2</v>
      </c>
      <c r="O282" s="5">
        <v>1</v>
      </c>
      <c r="P282" s="5">
        <v>6</v>
      </c>
      <c r="R282" s="5">
        <v>4</v>
      </c>
      <c r="T282" s="5">
        <v>6</v>
      </c>
      <c r="U282" s="25">
        <v>4</v>
      </c>
      <c r="V282" s="25">
        <v>0</v>
      </c>
      <c r="W282" s="25">
        <v>6</v>
      </c>
      <c r="X282" s="25">
        <v>4</v>
      </c>
      <c r="Y282" s="25">
        <v>6</v>
      </c>
      <c r="AB282" s="25">
        <v>6</v>
      </c>
      <c r="AC282" s="25">
        <v>3</v>
      </c>
      <c r="AD282" s="25">
        <v>1</v>
      </c>
      <c r="AE282" s="25">
        <v>3</v>
      </c>
      <c r="AF282" s="25">
        <v>12</v>
      </c>
    </row>
    <row r="283" spans="1:32" x14ac:dyDescent="0.25">
      <c r="A283" s="5" t="s">
        <v>11</v>
      </c>
      <c r="B283" s="5" t="s">
        <v>62</v>
      </c>
      <c r="C283" s="5">
        <v>2001</v>
      </c>
      <c r="D283" s="5">
        <v>0</v>
      </c>
      <c r="E283" s="5">
        <v>1</v>
      </c>
      <c r="F283" s="5">
        <v>0</v>
      </c>
      <c r="G283" s="5">
        <v>4</v>
      </c>
      <c r="H283" s="5">
        <v>1</v>
      </c>
      <c r="I283" s="5">
        <v>2</v>
      </c>
      <c r="J283" s="5">
        <v>3</v>
      </c>
      <c r="K283" s="5">
        <v>4</v>
      </c>
      <c r="L283" s="5">
        <v>1</v>
      </c>
      <c r="M283" s="5">
        <v>2</v>
      </c>
      <c r="N283" s="5">
        <v>2</v>
      </c>
      <c r="O283" s="5">
        <v>1</v>
      </c>
      <c r="P283" s="5">
        <v>6</v>
      </c>
      <c r="R283" s="5">
        <v>4</v>
      </c>
      <c r="T283" s="5">
        <v>6</v>
      </c>
      <c r="U283" s="25">
        <v>4</v>
      </c>
      <c r="V283" s="25">
        <v>0</v>
      </c>
      <c r="W283" s="25">
        <v>6</v>
      </c>
      <c r="X283" s="25">
        <v>4</v>
      </c>
      <c r="Y283" s="25">
        <v>6</v>
      </c>
      <c r="AB283" s="25">
        <v>6</v>
      </c>
      <c r="AC283" s="25">
        <v>3</v>
      </c>
      <c r="AD283" s="25">
        <v>1</v>
      </c>
      <c r="AE283" s="25">
        <v>3</v>
      </c>
      <c r="AF283" s="25">
        <v>12</v>
      </c>
    </row>
    <row r="284" spans="1:32" x14ac:dyDescent="0.25">
      <c r="A284" s="5" t="s">
        <v>11</v>
      </c>
      <c r="B284" s="5" t="s">
        <v>62</v>
      </c>
      <c r="C284" s="5">
        <v>2002</v>
      </c>
      <c r="D284" s="5">
        <v>0</v>
      </c>
      <c r="E284" s="5">
        <v>1</v>
      </c>
      <c r="F284" s="5">
        <v>0</v>
      </c>
      <c r="G284" s="5">
        <v>4</v>
      </c>
      <c r="H284" s="5">
        <v>1</v>
      </c>
      <c r="I284" s="5">
        <v>2</v>
      </c>
      <c r="J284" s="5">
        <v>3</v>
      </c>
      <c r="K284" s="5">
        <v>4</v>
      </c>
      <c r="L284" s="5">
        <v>1</v>
      </c>
      <c r="M284" s="5">
        <v>2</v>
      </c>
      <c r="N284" s="5">
        <v>2</v>
      </c>
      <c r="O284" s="5">
        <v>1</v>
      </c>
      <c r="P284" s="5">
        <v>6</v>
      </c>
      <c r="R284" s="5">
        <v>4</v>
      </c>
      <c r="T284" s="5">
        <v>6</v>
      </c>
      <c r="U284" s="25">
        <v>4</v>
      </c>
      <c r="V284" s="25">
        <v>0</v>
      </c>
      <c r="W284" s="25">
        <v>6</v>
      </c>
      <c r="X284" s="25">
        <v>4</v>
      </c>
      <c r="Y284" s="25">
        <v>6</v>
      </c>
      <c r="AB284" s="25">
        <v>6</v>
      </c>
      <c r="AC284" s="25">
        <v>3</v>
      </c>
      <c r="AD284" s="25">
        <v>1</v>
      </c>
      <c r="AE284" s="25">
        <v>3</v>
      </c>
      <c r="AF284" s="25">
        <v>12</v>
      </c>
    </row>
    <row r="285" spans="1:32" x14ac:dyDescent="0.25">
      <c r="A285" s="5" t="s">
        <v>11</v>
      </c>
      <c r="B285" s="5" t="s">
        <v>62</v>
      </c>
      <c r="C285" s="5">
        <v>2003</v>
      </c>
      <c r="D285" s="5">
        <v>0</v>
      </c>
      <c r="E285" s="5">
        <v>1</v>
      </c>
      <c r="F285" s="5">
        <v>0</v>
      </c>
      <c r="G285" s="5">
        <v>4</v>
      </c>
      <c r="H285" s="5">
        <v>1</v>
      </c>
      <c r="I285" s="5">
        <v>2</v>
      </c>
      <c r="J285" s="5">
        <v>3</v>
      </c>
      <c r="K285" s="5">
        <v>4</v>
      </c>
      <c r="L285" s="5">
        <v>1</v>
      </c>
      <c r="M285" s="5">
        <v>2</v>
      </c>
      <c r="N285" s="5">
        <v>2</v>
      </c>
      <c r="O285" s="5">
        <v>1</v>
      </c>
      <c r="P285" s="5">
        <v>6</v>
      </c>
      <c r="R285" s="5">
        <v>4</v>
      </c>
      <c r="T285" s="5">
        <v>6</v>
      </c>
      <c r="U285" s="25">
        <v>4</v>
      </c>
      <c r="V285" s="25">
        <v>0</v>
      </c>
      <c r="W285" s="25">
        <v>6</v>
      </c>
      <c r="X285" s="25">
        <v>4</v>
      </c>
      <c r="Y285" s="25">
        <v>6</v>
      </c>
      <c r="AB285" s="25">
        <v>6</v>
      </c>
      <c r="AC285" s="25">
        <v>3</v>
      </c>
      <c r="AD285" s="25">
        <v>1</v>
      </c>
      <c r="AE285" s="25">
        <v>3</v>
      </c>
      <c r="AF285" s="25">
        <v>12</v>
      </c>
    </row>
    <row r="286" spans="1:32" x14ac:dyDescent="0.25">
      <c r="A286" s="5" t="s">
        <v>11</v>
      </c>
      <c r="B286" s="5" t="s">
        <v>62</v>
      </c>
      <c r="C286" s="5">
        <v>2004</v>
      </c>
      <c r="D286" s="5">
        <v>0</v>
      </c>
      <c r="E286" s="5">
        <v>1</v>
      </c>
      <c r="F286" s="5">
        <v>0</v>
      </c>
      <c r="G286" s="5">
        <v>4</v>
      </c>
      <c r="H286" s="5">
        <v>1</v>
      </c>
      <c r="I286" s="5">
        <v>2</v>
      </c>
      <c r="J286" s="5">
        <v>3</v>
      </c>
      <c r="K286" s="5">
        <v>4</v>
      </c>
      <c r="L286" s="5">
        <v>1</v>
      </c>
      <c r="M286" s="5">
        <v>2</v>
      </c>
      <c r="N286" s="5">
        <v>2</v>
      </c>
      <c r="O286" s="5">
        <v>1</v>
      </c>
      <c r="P286" s="5">
        <v>6</v>
      </c>
      <c r="R286" s="5">
        <v>4</v>
      </c>
      <c r="T286" s="5">
        <v>4</v>
      </c>
      <c r="U286" s="25">
        <v>3</v>
      </c>
      <c r="V286" s="25">
        <v>3</v>
      </c>
      <c r="W286" s="25">
        <v>0</v>
      </c>
      <c r="X286" s="25">
        <v>4</v>
      </c>
      <c r="Y286" s="25">
        <v>4</v>
      </c>
      <c r="AB286" s="25">
        <v>6</v>
      </c>
      <c r="AC286" s="25">
        <v>3</v>
      </c>
      <c r="AD286" s="25">
        <v>1</v>
      </c>
      <c r="AE286" s="25">
        <v>3</v>
      </c>
      <c r="AF286" s="25">
        <v>12</v>
      </c>
    </row>
    <row r="287" spans="1:32" x14ac:dyDescent="0.25">
      <c r="A287" s="5" t="s">
        <v>11</v>
      </c>
      <c r="B287" s="5" t="s">
        <v>62</v>
      </c>
      <c r="C287" s="5">
        <v>2005</v>
      </c>
      <c r="D287" s="5">
        <v>0</v>
      </c>
      <c r="E287" s="5">
        <v>1</v>
      </c>
      <c r="F287" s="5">
        <v>0</v>
      </c>
      <c r="G287" s="5">
        <v>4</v>
      </c>
      <c r="H287" s="5">
        <v>1</v>
      </c>
      <c r="I287" s="5">
        <v>2</v>
      </c>
      <c r="J287" s="5">
        <v>3</v>
      </c>
      <c r="K287" s="5">
        <v>4</v>
      </c>
      <c r="L287" s="5">
        <v>1</v>
      </c>
      <c r="M287" s="5">
        <v>2</v>
      </c>
      <c r="N287" s="5">
        <v>2</v>
      </c>
      <c r="O287" s="5">
        <v>1</v>
      </c>
      <c r="P287" s="5">
        <v>6</v>
      </c>
      <c r="R287" s="5">
        <v>4</v>
      </c>
      <c r="T287" s="5">
        <v>4</v>
      </c>
      <c r="U287" s="25">
        <v>3</v>
      </c>
      <c r="V287" s="25">
        <v>3</v>
      </c>
      <c r="W287" s="25">
        <v>0</v>
      </c>
      <c r="X287" s="25">
        <v>4</v>
      </c>
      <c r="Y287" s="25">
        <v>4</v>
      </c>
      <c r="AB287" s="25">
        <v>6</v>
      </c>
      <c r="AC287" s="25">
        <v>3</v>
      </c>
      <c r="AD287" s="25">
        <v>1</v>
      </c>
      <c r="AE287" s="25">
        <v>3</v>
      </c>
      <c r="AF287" s="25">
        <v>12</v>
      </c>
    </row>
    <row r="288" spans="1:32" x14ac:dyDescent="0.25">
      <c r="A288" s="5" t="s">
        <v>11</v>
      </c>
      <c r="B288" s="5" t="s">
        <v>62</v>
      </c>
      <c r="C288" s="5">
        <v>2006</v>
      </c>
      <c r="D288" s="5">
        <v>0</v>
      </c>
      <c r="E288" s="5">
        <v>1</v>
      </c>
      <c r="F288" s="5">
        <v>0</v>
      </c>
      <c r="G288" s="5">
        <v>4</v>
      </c>
      <c r="H288" s="5">
        <v>1</v>
      </c>
      <c r="I288" s="5">
        <v>2</v>
      </c>
      <c r="J288" s="5">
        <v>3</v>
      </c>
      <c r="K288" s="5">
        <v>4</v>
      </c>
      <c r="L288" s="5">
        <v>1</v>
      </c>
      <c r="M288" s="5">
        <v>2</v>
      </c>
      <c r="N288" s="5">
        <v>2</v>
      </c>
      <c r="O288" s="5">
        <v>1</v>
      </c>
      <c r="P288" s="5">
        <v>6</v>
      </c>
      <c r="R288" s="5">
        <v>4</v>
      </c>
      <c r="T288" s="5">
        <v>4</v>
      </c>
      <c r="U288" s="25">
        <v>3</v>
      </c>
      <c r="V288" s="25">
        <v>3</v>
      </c>
      <c r="W288" s="25">
        <v>0</v>
      </c>
      <c r="X288" s="25">
        <v>4</v>
      </c>
      <c r="Y288" s="25">
        <v>4</v>
      </c>
      <c r="AB288" s="25">
        <v>6</v>
      </c>
      <c r="AC288" s="25">
        <v>3</v>
      </c>
      <c r="AD288" s="25">
        <v>1</v>
      </c>
      <c r="AE288" s="25">
        <v>3</v>
      </c>
      <c r="AF288" s="25">
        <v>12</v>
      </c>
    </row>
    <row r="289" spans="1:32" x14ac:dyDescent="0.25">
      <c r="A289" s="5" t="s">
        <v>11</v>
      </c>
      <c r="B289" s="5" t="s">
        <v>62</v>
      </c>
      <c r="C289" s="5">
        <v>2007</v>
      </c>
      <c r="D289" s="5">
        <v>0</v>
      </c>
      <c r="E289" s="5">
        <v>1</v>
      </c>
      <c r="F289" s="5">
        <v>0</v>
      </c>
      <c r="G289" s="5">
        <v>4</v>
      </c>
      <c r="H289" s="5">
        <v>1</v>
      </c>
      <c r="I289" s="5">
        <v>2</v>
      </c>
      <c r="J289" s="5">
        <v>3</v>
      </c>
      <c r="K289" s="5">
        <v>4</v>
      </c>
      <c r="L289" s="5">
        <v>1</v>
      </c>
      <c r="M289" s="5">
        <v>2</v>
      </c>
      <c r="N289" s="5">
        <v>2</v>
      </c>
      <c r="O289" s="5">
        <v>1</v>
      </c>
      <c r="P289" s="5">
        <v>6</v>
      </c>
      <c r="R289" s="5">
        <v>4</v>
      </c>
      <c r="T289" s="5">
        <v>4</v>
      </c>
      <c r="U289" s="25">
        <v>3</v>
      </c>
      <c r="V289" s="25">
        <v>3</v>
      </c>
      <c r="W289" s="25">
        <v>0</v>
      </c>
      <c r="X289" s="25">
        <v>4</v>
      </c>
      <c r="Y289" s="25">
        <v>4</v>
      </c>
      <c r="AB289" s="25">
        <v>6</v>
      </c>
      <c r="AC289" s="25">
        <v>3</v>
      </c>
      <c r="AD289" s="25">
        <v>1</v>
      </c>
      <c r="AE289" s="25">
        <v>3</v>
      </c>
      <c r="AF289" s="25">
        <v>12</v>
      </c>
    </row>
    <row r="290" spans="1:32" x14ac:dyDescent="0.25">
      <c r="A290" s="5" t="s">
        <v>11</v>
      </c>
      <c r="B290" s="5" t="s">
        <v>62</v>
      </c>
      <c r="C290" s="5">
        <v>2008</v>
      </c>
      <c r="D290" s="5">
        <v>0</v>
      </c>
      <c r="E290" s="5">
        <v>1</v>
      </c>
      <c r="F290" s="5">
        <v>0</v>
      </c>
      <c r="G290" s="5">
        <v>4</v>
      </c>
      <c r="H290" s="5">
        <v>1</v>
      </c>
      <c r="I290" s="5">
        <v>2</v>
      </c>
      <c r="J290" s="5">
        <v>3</v>
      </c>
      <c r="K290" s="5">
        <v>4</v>
      </c>
      <c r="L290" s="5">
        <v>1</v>
      </c>
      <c r="M290" s="5">
        <v>2</v>
      </c>
      <c r="N290" s="5">
        <v>2</v>
      </c>
      <c r="O290" s="5">
        <v>1</v>
      </c>
      <c r="P290" s="5">
        <v>6</v>
      </c>
      <c r="R290" s="5">
        <v>4</v>
      </c>
      <c r="S290" s="5">
        <v>2</v>
      </c>
      <c r="T290" s="5">
        <v>4</v>
      </c>
      <c r="U290" s="25">
        <v>3</v>
      </c>
      <c r="V290" s="25">
        <v>3</v>
      </c>
      <c r="W290" s="25">
        <v>0</v>
      </c>
      <c r="X290" s="25">
        <v>4</v>
      </c>
      <c r="Y290" s="25">
        <v>4</v>
      </c>
      <c r="Z290" s="25">
        <v>6</v>
      </c>
      <c r="AA290" s="25">
        <v>3</v>
      </c>
      <c r="AB290" s="25">
        <v>6</v>
      </c>
      <c r="AC290" s="25">
        <v>3</v>
      </c>
      <c r="AD290" s="25">
        <v>1</v>
      </c>
      <c r="AE290" s="25">
        <v>3</v>
      </c>
      <c r="AF290" s="25">
        <v>12</v>
      </c>
    </row>
    <row r="291" spans="1:32" x14ac:dyDescent="0.25">
      <c r="A291" s="5" t="s">
        <v>11</v>
      </c>
      <c r="B291" s="5" t="s">
        <v>62</v>
      </c>
      <c r="C291" s="5">
        <v>2009</v>
      </c>
      <c r="D291" s="5">
        <v>0</v>
      </c>
      <c r="E291" s="5">
        <v>1</v>
      </c>
      <c r="F291" s="5">
        <v>0</v>
      </c>
      <c r="G291" s="5">
        <v>4</v>
      </c>
      <c r="H291" s="5">
        <v>1</v>
      </c>
      <c r="I291" s="5">
        <v>2</v>
      </c>
      <c r="J291" s="5">
        <v>3</v>
      </c>
      <c r="K291" s="5">
        <v>4</v>
      </c>
      <c r="L291" s="5">
        <v>1</v>
      </c>
      <c r="M291" s="5">
        <v>2</v>
      </c>
      <c r="N291" s="5">
        <v>2</v>
      </c>
      <c r="O291" s="5">
        <v>1</v>
      </c>
      <c r="P291" s="5">
        <v>6</v>
      </c>
      <c r="R291" s="5">
        <v>4</v>
      </c>
      <c r="S291" s="5">
        <v>2</v>
      </c>
      <c r="T291" s="5">
        <v>4</v>
      </c>
      <c r="U291" s="25">
        <v>3</v>
      </c>
      <c r="V291" s="25">
        <v>3</v>
      </c>
      <c r="W291" s="25">
        <v>0</v>
      </c>
      <c r="X291" s="25">
        <v>4</v>
      </c>
      <c r="Y291" s="25">
        <v>4</v>
      </c>
      <c r="Z291" s="25">
        <v>6</v>
      </c>
      <c r="AA291" s="25">
        <v>3</v>
      </c>
      <c r="AB291" s="25">
        <v>6</v>
      </c>
      <c r="AC291" s="25">
        <v>3</v>
      </c>
      <c r="AD291" s="25">
        <v>1</v>
      </c>
      <c r="AE291" s="25">
        <v>3</v>
      </c>
      <c r="AF291" s="25">
        <v>12</v>
      </c>
    </row>
    <row r="292" spans="1:32" x14ac:dyDescent="0.25">
      <c r="A292" s="5" t="s">
        <v>11</v>
      </c>
      <c r="B292" s="5" t="s">
        <v>62</v>
      </c>
      <c r="C292" s="5">
        <v>2010</v>
      </c>
      <c r="D292" s="5">
        <v>0</v>
      </c>
      <c r="E292" s="5">
        <v>1</v>
      </c>
      <c r="F292" s="5">
        <v>0</v>
      </c>
      <c r="G292" s="5">
        <v>4</v>
      </c>
      <c r="H292" s="5">
        <v>1</v>
      </c>
      <c r="I292" s="5">
        <v>2</v>
      </c>
      <c r="J292" s="5">
        <v>3</v>
      </c>
      <c r="K292" s="5">
        <v>4</v>
      </c>
      <c r="L292" s="5">
        <v>1</v>
      </c>
      <c r="M292" s="5">
        <v>2</v>
      </c>
      <c r="N292" s="5">
        <v>2</v>
      </c>
      <c r="O292" s="5">
        <v>1</v>
      </c>
      <c r="P292" s="5">
        <v>6</v>
      </c>
      <c r="R292" s="5">
        <v>4</v>
      </c>
      <c r="S292" s="5">
        <v>2</v>
      </c>
      <c r="T292" s="5">
        <v>4</v>
      </c>
      <c r="U292" s="25">
        <v>3</v>
      </c>
      <c r="V292" s="25">
        <v>3</v>
      </c>
      <c r="W292" s="25">
        <v>0</v>
      </c>
      <c r="X292" s="25">
        <v>4</v>
      </c>
      <c r="Y292" s="25">
        <v>4</v>
      </c>
      <c r="Z292" s="25">
        <v>6</v>
      </c>
      <c r="AA292" s="25">
        <v>3</v>
      </c>
      <c r="AB292" s="25">
        <v>6</v>
      </c>
      <c r="AC292" s="25">
        <v>3</v>
      </c>
      <c r="AD292" s="25">
        <v>1</v>
      </c>
      <c r="AE292" s="25">
        <v>3</v>
      </c>
      <c r="AF292" s="25">
        <v>12</v>
      </c>
    </row>
    <row r="293" spans="1:32" x14ac:dyDescent="0.25">
      <c r="A293" s="5" t="s">
        <v>11</v>
      </c>
      <c r="B293" s="5" t="s">
        <v>62</v>
      </c>
      <c r="C293" s="5">
        <v>2011</v>
      </c>
      <c r="D293" s="5">
        <v>0</v>
      </c>
      <c r="E293" s="5">
        <v>1</v>
      </c>
      <c r="F293" s="5">
        <v>0</v>
      </c>
      <c r="G293" s="5">
        <v>4</v>
      </c>
      <c r="H293" s="5">
        <v>1</v>
      </c>
      <c r="I293" s="5">
        <v>0</v>
      </c>
      <c r="J293" s="5">
        <v>2</v>
      </c>
      <c r="K293" s="5">
        <v>2</v>
      </c>
      <c r="L293" s="5">
        <v>0</v>
      </c>
      <c r="M293" s="5">
        <v>2</v>
      </c>
      <c r="N293" s="5">
        <v>2</v>
      </c>
      <c r="O293" s="5">
        <v>1</v>
      </c>
      <c r="P293" s="5">
        <v>3</v>
      </c>
      <c r="R293" s="5">
        <v>4</v>
      </c>
      <c r="S293" s="5">
        <v>2</v>
      </c>
      <c r="T293" s="5">
        <v>4</v>
      </c>
      <c r="U293" s="25">
        <v>3</v>
      </c>
      <c r="V293" s="25">
        <v>3</v>
      </c>
      <c r="W293" s="25">
        <v>1.5</v>
      </c>
      <c r="X293" s="25">
        <v>2</v>
      </c>
      <c r="Y293" s="25">
        <v>1</v>
      </c>
      <c r="Z293" s="25">
        <v>6</v>
      </c>
      <c r="AA293" s="25">
        <v>6</v>
      </c>
      <c r="AB293" s="25">
        <v>6</v>
      </c>
      <c r="AC293" s="25">
        <v>3</v>
      </c>
      <c r="AD293" s="25">
        <v>1</v>
      </c>
      <c r="AE293" s="25">
        <v>3</v>
      </c>
      <c r="AF293" s="25">
        <v>12</v>
      </c>
    </row>
    <row r="294" spans="1:32" x14ac:dyDescent="0.25">
      <c r="A294" s="5" t="s">
        <v>11</v>
      </c>
      <c r="B294" s="5" t="s">
        <v>62</v>
      </c>
      <c r="C294" s="5">
        <v>2012</v>
      </c>
      <c r="D294" s="5">
        <v>0</v>
      </c>
      <c r="E294" s="5">
        <v>1</v>
      </c>
      <c r="F294" s="5">
        <v>0</v>
      </c>
      <c r="G294" s="5">
        <v>4</v>
      </c>
      <c r="H294" s="5">
        <v>1</v>
      </c>
      <c r="I294" s="5">
        <v>0</v>
      </c>
      <c r="J294" s="5">
        <v>2</v>
      </c>
      <c r="K294" s="5">
        <v>2</v>
      </c>
      <c r="L294" s="5">
        <v>0</v>
      </c>
      <c r="M294" s="5">
        <v>2</v>
      </c>
      <c r="N294" s="5">
        <v>2</v>
      </c>
      <c r="O294" s="5">
        <v>1</v>
      </c>
      <c r="P294" s="5">
        <v>3</v>
      </c>
      <c r="R294" s="5">
        <v>4</v>
      </c>
      <c r="S294" s="5">
        <v>2</v>
      </c>
      <c r="T294" s="5">
        <v>4</v>
      </c>
      <c r="U294" s="25">
        <v>3</v>
      </c>
      <c r="V294" s="25">
        <v>1</v>
      </c>
      <c r="W294" s="25">
        <v>1.5</v>
      </c>
      <c r="X294" s="25">
        <v>2</v>
      </c>
      <c r="Y294" s="25">
        <v>1</v>
      </c>
      <c r="Z294" s="25">
        <v>5</v>
      </c>
      <c r="AA294" s="25">
        <v>6</v>
      </c>
      <c r="AB294" s="25">
        <v>6</v>
      </c>
      <c r="AC294" s="25">
        <v>3</v>
      </c>
      <c r="AD294" s="25">
        <v>1</v>
      </c>
      <c r="AE294" s="25">
        <v>3</v>
      </c>
      <c r="AF294" s="25">
        <v>12</v>
      </c>
    </row>
    <row r="295" spans="1:32" x14ac:dyDescent="0.25">
      <c r="A295" s="5" t="s">
        <v>11</v>
      </c>
      <c r="B295" s="5" t="s">
        <v>62</v>
      </c>
      <c r="C295" s="5">
        <v>2013</v>
      </c>
      <c r="D295" s="5">
        <v>1</v>
      </c>
      <c r="E295" s="5">
        <v>1</v>
      </c>
      <c r="F295" s="5">
        <v>0</v>
      </c>
      <c r="G295" s="5">
        <v>4</v>
      </c>
      <c r="H295" s="5">
        <v>1</v>
      </c>
      <c r="I295" s="5">
        <v>0</v>
      </c>
      <c r="J295" s="5">
        <v>2</v>
      </c>
      <c r="K295" s="5">
        <v>1</v>
      </c>
      <c r="L295" s="5">
        <v>0</v>
      </c>
      <c r="M295" s="5">
        <v>2</v>
      </c>
      <c r="N295" s="5">
        <v>2</v>
      </c>
      <c r="O295" s="5">
        <v>1</v>
      </c>
      <c r="P295" s="5">
        <v>3</v>
      </c>
      <c r="R295" s="5">
        <v>4</v>
      </c>
      <c r="S295" s="5">
        <v>2</v>
      </c>
      <c r="T295" s="5">
        <v>4</v>
      </c>
      <c r="U295" s="25">
        <v>3</v>
      </c>
      <c r="V295" s="25">
        <v>1</v>
      </c>
      <c r="W295" s="25">
        <v>1.5</v>
      </c>
      <c r="X295" s="25">
        <v>2</v>
      </c>
      <c r="Y295" s="25">
        <v>1</v>
      </c>
      <c r="Z295" s="25">
        <v>5</v>
      </c>
      <c r="AA295" s="25">
        <v>6</v>
      </c>
      <c r="AB295" s="25">
        <v>6</v>
      </c>
      <c r="AC295" s="25">
        <v>3</v>
      </c>
      <c r="AD295" s="25">
        <v>1</v>
      </c>
      <c r="AE295" s="25">
        <v>3</v>
      </c>
      <c r="AF295" s="25">
        <v>12</v>
      </c>
    </row>
    <row r="296" spans="1:32" x14ac:dyDescent="0.25">
      <c r="A296" s="5" t="s">
        <v>12</v>
      </c>
      <c r="B296" s="5" t="s">
        <v>63</v>
      </c>
      <c r="C296" s="5">
        <v>1990</v>
      </c>
      <c r="D296" s="5">
        <v>0</v>
      </c>
      <c r="E296" s="5">
        <v>1</v>
      </c>
      <c r="F296" s="5">
        <v>0</v>
      </c>
      <c r="G296" s="5">
        <v>2</v>
      </c>
      <c r="H296" s="5">
        <v>1</v>
      </c>
      <c r="I296" s="5">
        <v>3</v>
      </c>
      <c r="J296" s="5">
        <v>2</v>
      </c>
      <c r="K296" s="5">
        <v>2</v>
      </c>
      <c r="L296" s="5">
        <v>0</v>
      </c>
      <c r="M296" s="5">
        <v>2</v>
      </c>
      <c r="N296" s="5">
        <v>2</v>
      </c>
      <c r="O296" s="5">
        <v>0</v>
      </c>
      <c r="P296" s="5">
        <v>4</v>
      </c>
      <c r="Q296" s="5">
        <v>3</v>
      </c>
      <c r="R296" s="5">
        <v>4</v>
      </c>
      <c r="T296" s="5">
        <v>1</v>
      </c>
      <c r="U296" s="25">
        <v>0</v>
      </c>
      <c r="V296" s="25">
        <v>1</v>
      </c>
      <c r="W296" s="25">
        <v>0</v>
      </c>
      <c r="X296" s="25">
        <v>2</v>
      </c>
      <c r="Y296" s="25">
        <v>0</v>
      </c>
      <c r="AF296" s="25">
        <v>13</v>
      </c>
    </row>
    <row r="297" spans="1:32" x14ac:dyDescent="0.25">
      <c r="A297" s="5" t="s">
        <v>12</v>
      </c>
      <c r="B297" s="5" t="s">
        <v>63</v>
      </c>
      <c r="C297" s="5">
        <v>1991</v>
      </c>
      <c r="D297" s="5">
        <v>0</v>
      </c>
      <c r="E297" s="5">
        <v>1</v>
      </c>
      <c r="F297" s="5">
        <v>0</v>
      </c>
      <c r="G297" s="5">
        <v>2</v>
      </c>
      <c r="H297" s="5">
        <v>1</v>
      </c>
      <c r="I297" s="5">
        <v>3</v>
      </c>
      <c r="J297" s="5">
        <v>2</v>
      </c>
      <c r="K297" s="5">
        <v>2</v>
      </c>
      <c r="L297" s="5">
        <v>0</v>
      </c>
      <c r="M297" s="5">
        <v>2</v>
      </c>
      <c r="N297" s="5">
        <v>2</v>
      </c>
      <c r="O297" s="5">
        <v>0</v>
      </c>
      <c r="P297" s="5">
        <v>4</v>
      </c>
      <c r="Q297" s="5">
        <v>3</v>
      </c>
      <c r="R297" s="5">
        <v>4</v>
      </c>
      <c r="T297" s="5">
        <v>1</v>
      </c>
      <c r="U297" s="25">
        <v>0</v>
      </c>
      <c r="V297" s="25">
        <v>1</v>
      </c>
      <c r="W297" s="25">
        <v>0</v>
      </c>
      <c r="X297" s="25">
        <v>2</v>
      </c>
      <c r="Y297" s="25">
        <v>0</v>
      </c>
      <c r="AF297" s="25">
        <v>13</v>
      </c>
    </row>
    <row r="298" spans="1:32" x14ac:dyDescent="0.25">
      <c r="A298" s="5" t="s">
        <v>12</v>
      </c>
      <c r="B298" s="5" t="s">
        <v>63</v>
      </c>
      <c r="C298" s="5">
        <v>1992</v>
      </c>
      <c r="D298" s="5">
        <v>0</v>
      </c>
      <c r="E298" s="5">
        <v>1</v>
      </c>
      <c r="F298" s="5">
        <v>0</v>
      </c>
      <c r="G298" s="5">
        <v>2</v>
      </c>
      <c r="H298" s="5">
        <v>1</v>
      </c>
      <c r="I298" s="5">
        <v>3</v>
      </c>
      <c r="J298" s="5">
        <v>2</v>
      </c>
      <c r="K298" s="5">
        <v>2</v>
      </c>
      <c r="L298" s="5">
        <v>0</v>
      </c>
      <c r="M298" s="5">
        <v>2</v>
      </c>
      <c r="N298" s="5">
        <v>2</v>
      </c>
      <c r="O298" s="5">
        <v>0</v>
      </c>
      <c r="P298" s="5">
        <v>4</v>
      </c>
      <c r="Q298" s="5">
        <v>3</v>
      </c>
      <c r="R298" s="5">
        <v>4</v>
      </c>
      <c r="T298" s="5">
        <v>1</v>
      </c>
      <c r="U298" s="25">
        <v>0</v>
      </c>
      <c r="V298" s="25">
        <v>1</v>
      </c>
      <c r="W298" s="25">
        <v>0</v>
      </c>
      <c r="X298" s="25">
        <v>2</v>
      </c>
      <c r="Y298" s="25">
        <v>0</v>
      </c>
      <c r="AF298" s="25">
        <v>13</v>
      </c>
    </row>
    <row r="299" spans="1:32" x14ac:dyDescent="0.25">
      <c r="A299" s="5" t="s">
        <v>12</v>
      </c>
      <c r="B299" s="5" t="s">
        <v>63</v>
      </c>
      <c r="C299" s="5">
        <v>1993</v>
      </c>
      <c r="D299" s="5">
        <v>0</v>
      </c>
      <c r="E299" s="5">
        <v>1</v>
      </c>
      <c r="F299" s="5">
        <v>0</v>
      </c>
      <c r="G299" s="5">
        <v>2</v>
      </c>
      <c r="H299" s="5">
        <v>1</v>
      </c>
      <c r="I299" s="5">
        <v>3</v>
      </c>
      <c r="J299" s="5">
        <v>2</v>
      </c>
      <c r="K299" s="5">
        <v>2</v>
      </c>
      <c r="L299" s="5">
        <v>0</v>
      </c>
      <c r="M299" s="5">
        <v>2</v>
      </c>
      <c r="N299" s="5">
        <v>2</v>
      </c>
      <c r="O299" s="5">
        <v>0</v>
      </c>
      <c r="P299" s="5">
        <v>4</v>
      </c>
      <c r="Q299" s="5">
        <v>3</v>
      </c>
      <c r="R299" s="5">
        <v>4</v>
      </c>
      <c r="T299" s="5">
        <v>1</v>
      </c>
      <c r="U299" s="25">
        <v>0</v>
      </c>
      <c r="V299" s="25">
        <v>1</v>
      </c>
      <c r="W299" s="25">
        <v>0</v>
      </c>
      <c r="X299" s="25">
        <v>2</v>
      </c>
      <c r="Y299" s="25">
        <v>0</v>
      </c>
      <c r="AF299" s="25">
        <v>13</v>
      </c>
    </row>
    <row r="300" spans="1:32" x14ac:dyDescent="0.25">
      <c r="A300" s="5" t="s">
        <v>12</v>
      </c>
      <c r="B300" s="5" t="s">
        <v>63</v>
      </c>
      <c r="C300" s="5">
        <v>1994</v>
      </c>
      <c r="D300" s="5">
        <v>0</v>
      </c>
      <c r="E300" s="5">
        <v>1</v>
      </c>
      <c r="F300" s="5">
        <v>0</v>
      </c>
      <c r="G300" s="5">
        <v>2</v>
      </c>
      <c r="H300" s="5">
        <v>1</v>
      </c>
      <c r="I300" s="5">
        <v>3</v>
      </c>
      <c r="J300" s="5">
        <v>2</v>
      </c>
      <c r="K300" s="5">
        <v>2</v>
      </c>
      <c r="L300" s="5">
        <v>0</v>
      </c>
      <c r="M300" s="5">
        <v>2</v>
      </c>
      <c r="N300" s="5">
        <v>2</v>
      </c>
      <c r="O300" s="5">
        <v>0</v>
      </c>
      <c r="P300" s="5">
        <v>4</v>
      </c>
      <c r="Q300" s="5">
        <v>3</v>
      </c>
      <c r="R300" s="5">
        <v>4</v>
      </c>
      <c r="T300" s="5">
        <v>1</v>
      </c>
      <c r="U300" s="25">
        <v>0</v>
      </c>
      <c r="V300" s="25">
        <v>1</v>
      </c>
      <c r="W300" s="25">
        <v>0</v>
      </c>
      <c r="X300" s="25">
        <v>2</v>
      </c>
      <c r="Y300" s="25">
        <v>0</v>
      </c>
      <c r="AF300" s="25">
        <v>13</v>
      </c>
    </row>
    <row r="301" spans="1:32" x14ac:dyDescent="0.25">
      <c r="A301" s="5" t="s">
        <v>12</v>
      </c>
      <c r="B301" s="5" t="s">
        <v>63</v>
      </c>
      <c r="C301" s="5">
        <v>1995</v>
      </c>
      <c r="D301" s="5">
        <v>0</v>
      </c>
      <c r="E301" s="5">
        <v>1</v>
      </c>
      <c r="F301" s="5">
        <v>0</v>
      </c>
      <c r="G301" s="5">
        <v>2</v>
      </c>
      <c r="H301" s="5">
        <v>1</v>
      </c>
      <c r="I301" s="5">
        <v>3</v>
      </c>
      <c r="J301" s="5">
        <v>2</v>
      </c>
      <c r="K301" s="5">
        <v>2</v>
      </c>
      <c r="L301" s="5">
        <v>0</v>
      </c>
      <c r="M301" s="5">
        <v>2</v>
      </c>
      <c r="N301" s="5">
        <v>2</v>
      </c>
      <c r="O301" s="5">
        <v>0</v>
      </c>
      <c r="P301" s="5">
        <v>4</v>
      </c>
      <c r="Q301" s="5">
        <v>3</v>
      </c>
      <c r="R301" s="5">
        <v>4</v>
      </c>
      <c r="T301" s="5">
        <v>1</v>
      </c>
      <c r="U301" s="25">
        <v>0</v>
      </c>
      <c r="V301" s="25">
        <v>1</v>
      </c>
      <c r="W301" s="25">
        <v>0</v>
      </c>
      <c r="X301" s="25">
        <v>2</v>
      </c>
      <c r="Y301" s="25">
        <v>0</v>
      </c>
      <c r="AF301" s="25">
        <v>13</v>
      </c>
    </row>
    <row r="302" spans="1:32" x14ac:dyDescent="0.25">
      <c r="A302" s="5" t="s">
        <v>12</v>
      </c>
      <c r="B302" s="5" t="s">
        <v>63</v>
      </c>
      <c r="C302" s="5">
        <v>1996</v>
      </c>
      <c r="D302" s="5">
        <v>0</v>
      </c>
      <c r="E302" s="5">
        <v>1</v>
      </c>
      <c r="F302" s="5">
        <v>0</v>
      </c>
      <c r="G302" s="5">
        <v>2</v>
      </c>
      <c r="H302" s="5">
        <v>1</v>
      </c>
      <c r="I302" s="5">
        <v>3</v>
      </c>
      <c r="J302" s="5">
        <v>2</v>
      </c>
      <c r="K302" s="5">
        <v>2</v>
      </c>
      <c r="L302" s="5">
        <v>0</v>
      </c>
      <c r="M302" s="5">
        <v>2</v>
      </c>
      <c r="N302" s="5">
        <v>2</v>
      </c>
      <c r="O302" s="5">
        <v>0</v>
      </c>
      <c r="P302" s="5">
        <v>4</v>
      </c>
      <c r="Q302" s="5">
        <v>3</v>
      </c>
      <c r="R302" s="5">
        <v>4</v>
      </c>
      <c r="T302" s="5">
        <v>1</v>
      </c>
      <c r="U302" s="25">
        <v>0</v>
      </c>
      <c r="V302" s="25">
        <v>1</v>
      </c>
      <c r="W302" s="25">
        <v>0</v>
      </c>
      <c r="X302" s="25">
        <v>2</v>
      </c>
      <c r="Y302" s="25">
        <v>0</v>
      </c>
      <c r="AF302" s="25">
        <v>13</v>
      </c>
    </row>
    <row r="303" spans="1:32" x14ac:dyDescent="0.25">
      <c r="A303" s="5" t="s">
        <v>12</v>
      </c>
      <c r="B303" s="5" t="s">
        <v>63</v>
      </c>
      <c r="C303" s="5">
        <v>1997</v>
      </c>
      <c r="D303" s="5">
        <v>0</v>
      </c>
      <c r="E303" s="5">
        <v>1</v>
      </c>
      <c r="F303" s="5">
        <v>0</v>
      </c>
      <c r="G303" s="5">
        <v>2</v>
      </c>
      <c r="H303" s="5">
        <v>1</v>
      </c>
      <c r="I303" s="5">
        <v>3</v>
      </c>
      <c r="J303" s="5">
        <v>2</v>
      </c>
      <c r="K303" s="5">
        <v>2</v>
      </c>
      <c r="L303" s="5">
        <v>0</v>
      </c>
      <c r="M303" s="5">
        <v>2</v>
      </c>
      <c r="N303" s="5">
        <v>2</v>
      </c>
      <c r="O303" s="5">
        <v>0</v>
      </c>
      <c r="P303" s="5">
        <v>4</v>
      </c>
      <c r="Q303" s="5">
        <v>3</v>
      </c>
      <c r="R303" s="5">
        <v>4</v>
      </c>
      <c r="T303" s="5">
        <v>1</v>
      </c>
      <c r="U303" s="25">
        <v>0</v>
      </c>
      <c r="V303" s="25">
        <v>1</v>
      </c>
      <c r="W303" s="25">
        <v>0</v>
      </c>
      <c r="X303" s="25">
        <v>2</v>
      </c>
      <c r="Y303" s="25">
        <v>0</v>
      </c>
      <c r="AF303" s="25">
        <v>13</v>
      </c>
    </row>
    <row r="304" spans="1:32" x14ac:dyDescent="0.25">
      <c r="A304" s="5" t="s">
        <v>12</v>
      </c>
      <c r="B304" s="5" t="s">
        <v>63</v>
      </c>
      <c r="C304" s="5">
        <v>1998</v>
      </c>
      <c r="D304" s="5">
        <v>0</v>
      </c>
      <c r="E304" s="5">
        <v>1</v>
      </c>
      <c r="F304" s="5">
        <v>0</v>
      </c>
      <c r="G304" s="5">
        <v>2</v>
      </c>
      <c r="H304" s="5">
        <v>1</v>
      </c>
      <c r="I304" s="5">
        <v>3</v>
      </c>
      <c r="J304" s="5">
        <v>2</v>
      </c>
      <c r="K304" s="5">
        <v>2</v>
      </c>
      <c r="L304" s="5">
        <v>0</v>
      </c>
      <c r="M304" s="5">
        <v>2</v>
      </c>
      <c r="N304" s="5">
        <v>2</v>
      </c>
      <c r="O304" s="5">
        <v>0</v>
      </c>
      <c r="P304" s="5">
        <v>4</v>
      </c>
      <c r="Q304" s="5">
        <v>3</v>
      </c>
      <c r="R304" s="5">
        <v>4</v>
      </c>
      <c r="T304" s="5">
        <v>1</v>
      </c>
      <c r="U304" s="25">
        <v>0</v>
      </c>
      <c r="V304" s="25">
        <v>1</v>
      </c>
      <c r="W304" s="25">
        <v>0</v>
      </c>
      <c r="X304" s="25">
        <v>2</v>
      </c>
      <c r="Y304" s="25">
        <v>0</v>
      </c>
      <c r="AB304" s="25">
        <v>4.5</v>
      </c>
      <c r="AC304" s="25">
        <v>6</v>
      </c>
      <c r="AD304" s="25">
        <v>3</v>
      </c>
      <c r="AE304" s="25">
        <v>0</v>
      </c>
      <c r="AF304" s="25">
        <v>13</v>
      </c>
    </row>
    <row r="305" spans="1:32" x14ac:dyDescent="0.25">
      <c r="A305" s="5" t="s">
        <v>12</v>
      </c>
      <c r="B305" s="5" t="s">
        <v>63</v>
      </c>
      <c r="C305" s="5">
        <v>1999</v>
      </c>
      <c r="D305" s="5">
        <v>0</v>
      </c>
      <c r="E305" s="5">
        <v>1</v>
      </c>
      <c r="F305" s="5">
        <v>0</v>
      </c>
      <c r="G305" s="5">
        <v>2</v>
      </c>
      <c r="H305" s="5">
        <v>1</v>
      </c>
      <c r="I305" s="5">
        <v>3</v>
      </c>
      <c r="J305" s="5">
        <v>2</v>
      </c>
      <c r="K305" s="5">
        <v>2</v>
      </c>
      <c r="L305" s="5">
        <v>0</v>
      </c>
      <c r="M305" s="5">
        <v>2</v>
      </c>
      <c r="N305" s="5">
        <v>2</v>
      </c>
      <c r="O305" s="5">
        <v>0</v>
      </c>
      <c r="P305" s="5">
        <v>4</v>
      </c>
      <c r="Q305" s="5">
        <v>3</v>
      </c>
      <c r="R305" s="5">
        <v>4</v>
      </c>
      <c r="T305" s="5">
        <v>1</v>
      </c>
      <c r="U305" s="25">
        <v>0</v>
      </c>
      <c r="V305" s="25">
        <v>1</v>
      </c>
      <c r="W305" s="25">
        <v>0</v>
      </c>
      <c r="X305" s="25">
        <v>2</v>
      </c>
      <c r="Y305" s="25">
        <v>0</v>
      </c>
      <c r="AB305" s="25">
        <v>4.5</v>
      </c>
      <c r="AC305" s="25">
        <v>6</v>
      </c>
      <c r="AD305" s="25">
        <v>3</v>
      </c>
      <c r="AE305" s="25">
        <v>0</v>
      </c>
      <c r="AF305" s="25">
        <v>13</v>
      </c>
    </row>
    <row r="306" spans="1:32" x14ac:dyDescent="0.25">
      <c r="A306" s="5" t="s">
        <v>12</v>
      </c>
      <c r="B306" s="5" t="s">
        <v>63</v>
      </c>
      <c r="C306" s="5">
        <v>2000</v>
      </c>
      <c r="D306" s="5">
        <v>0</v>
      </c>
      <c r="E306" s="5">
        <v>1</v>
      </c>
      <c r="F306" s="5">
        <v>0</v>
      </c>
      <c r="G306" s="5">
        <v>2</v>
      </c>
      <c r="H306" s="5">
        <v>1</v>
      </c>
      <c r="I306" s="5">
        <v>3</v>
      </c>
      <c r="J306" s="5">
        <v>2</v>
      </c>
      <c r="K306" s="5">
        <v>2</v>
      </c>
      <c r="L306" s="5">
        <v>0</v>
      </c>
      <c r="M306" s="5">
        <v>2</v>
      </c>
      <c r="N306" s="5">
        <v>2</v>
      </c>
      <c r="O306" s="5">
        <v>0</v>
      </c>
      <c r="P306" s="5">
        <v>4</v>
      </c>
      <c r="Q306" s="5">
        <v>3</v>
      </c>
      <c r="R306" s="5">
        <v>4</v>
      </c>
      <c r="T306" s="5">
        <v>1</v>
      </c>
      <c r="U306" s="25">
        <v>0</v>
      </c>
      <c r="V306" s="25">
        <v>1</v>
      </c>
      <c r="W306" s="25">
        <v>0</v>
      </c>
      <c r="X306" s="25">
        <v>2</v>
      </c>
      <c r="Y306" s="25">
        <v>0</v>
      </c>
      <c r="AB306" s="25">
        <v>4.5</v>
      </c>
      <c r="AC306" s="25">
        <v>6</v>
      </c>
      <c r="AD306" s="25">
        <v>3</v>
      </c>
      <c r="AE306" s="25">
        <v>0</v>
      </c>
      <c r="AF306" s="25">
        <v>13</v>
      </c>
    </row>
    <row r="307" spans="1:32" x14ac:dyDescent="0.25">
      <c r="A307" s="5" t="s">
        <v>12</v>
      </c>
      <c r="B307" s="5" t="s">
        <v>63</v>
      </c>
      <c r="C307" s="5">
        <v>2001</v>
      </c>
      <c r="D307" s="5">
        <v>0</v>
      </c>
      <c r="E307" s="5">
        <v>1</v>
      </c>
      <c r="F307" s="5">
        <v>0</v>
      </c>
      <c r="G307" s="5">
        <v>2</v>
      </c>
      <c r="H307" s="5">
        <v>1</v>
      </c>
      <c r="I307" s="5">
        <v>3</v>
      </c>
      <c r="J307" s="5">
        <v>2</v>
      </c>
      <c r="K307" s="5">
        <v>2</v>
      </c>
      <c r="L307" s="5">
        <v>0</v>
      </c>
      <c r="M307" s="5">
        <v>2</v>
      </c>
      <c r="N307" s="5">
        <v>2</v>
      </c>
      <c r="O307" s="5">
        <v>0</v>
      </c>
      <c r="P307" s="5">
        <v>4</v>
      </c>
      <c r="Q307" s="5">
        <v>3</v>
      </c>
      <c r="R307" s="5">
        <v>4</v>
      </c>
      <c r="T307" s="5">
        <v>1</v>
      </c>
      <c r="U307" s="25">
        <v>0</v>
      </c>
      <c r="V307" s="25">
        <v>1</v>
      </c>
      <c r="W307" s="25">
        <v>0</v>
      </c>
      <c r="X307" s="25">
        <v>2</v>
      </c>
      <c r="Y307" s="25">
        <v>0</v>
      </c>
      <c r="AB307" s="25">
        <v>4.5</v>
      </c>
      <c r="AC307" s="25">
        <v>6</v>
      </c>
      <c r="AD307" s="25">
        <v>3</v>
      </c>
      <c r="AE307" s="25">
        <v>0</v>
      </c>
      <c r="AF307" s="25">
        <v>13</v>
      </c>
    </row>
    <row r="308" spans="1:32" x14ac:dyDescent="0.25">
      <c r="A308" s="5" t="s">
        <v>12</v>
      </c>
      <c r="B308" s="5" t="s">
        <v>63</v>
      </c>
      <c r="C308" s="5">
        <v>2002</v>
      </c>
      <c r="D308" s="5">
        <v>0</v>
      </c>
      <c r="E308" s="5">
        <v>1</v>
      </c>
      <c r="F308" s="5">
        <v>0</v>
      </c>
      <c r="G308" s="5">
        <v>2</v>
      </c>
      <c r="H308" s="5">
        <v>1</v>
      </c>
      <c r="I308" s="5">
        <v>3</v>
      </c>
      <c r="J308" s="5">
        <v>2</v>
      </c>
      <c r="K308" s="5">
        <v>2</v>
      </c>
      <c r="L308" s="5">
        <v>0</v>
      </c>
      <c r="M308" s="5">
        <v>2</v>
      </c>
      <c r="N308" s="5">
        <v>2</v>
      </c>
      <c r="O308" s="5">
        <v>0</v>
      </c>
      <c r="P308" s="5">
        <v>4</v>
      </c>
      <c r="Q308" s="5">
        <v>3</v>
      </c>
      <c r="R308" s="5">
        <v>4</v>
      </c>
      <c r="T308" s="5">
        <v>1</v>
      </c>
      <c r="U308" s="25">
        <v>0</v>
      </c>
      <c r="V308" s="25">
        <v>1</v>
      </c>
      <c r="W308" s="25">
        <v>0</v>
      </c>
      <c r="X308" s="25">
        <v>2</v>
      </c>
      <c r="Y308" s="25">
        <v>0</v>
      </c>
      <c r="AB308" s="25">
        <v>4.5</v>
      </c>
      <c r="AC308" s="25">
        <v>6</v>
      </c>
      <c r="AD308" s="25">
        <v>3</v>
      </c>
      <c r="AE308" s="25">
        <v>0</v>
      </c>
      <c r="AF308" s="25">
        <v>13</v>
      </c>
    </row>
    <row r="309" spans="1:32" x14ac:dyDescent="0.25">
      <c r="A309" s="5" t="s">
        <v>12</v>
      </c>
      <c r="B309" s="5" t="s">
        <v>63</v>
      </c>
      <c r="C309" s="5">
        <v>2003</v>
      </c>
      <c r="D309" s="5">
        <v>0</v>
      </c>
      <c r="E309" s="5">
        <v>1</v>
      </c>
      <c r="F309" s="5">
        <v>0</v>
      </c>
      <c r="G309" s="5">
        <v>2</v>
      </c>
      <c r="H309" s="5">
        <v>1</v>
      </c>
      <c r="I309" s="5">
        <v>3</v>
      </c>
      <c r="J309" s="5">
        <v>2</v>
      </c>
      <c r="K309" s="5">
        <v>2</v>
      </c>
      <c r="L309" s="5">
        <v>0</v>
      </c>
      <c r="M309" s="5">
        <v>2</v>
      </c>
      <c r="N309" s="5">
        <v>2</v>
      </c>
      <c r="O309" s="5">
        <v>0</v>
      </c>
      <c r="P309" s="5">
        <v>4</v>
      </c>
      <c r="Q309" s="5">
        <v>3</v>
      </c>
      <c r="R309" s="5">
        <v>4</v>
      </c>
      <c r="T309" s="5">
        <v>1</v>
      </c>
      <c r="U309" s="25">
        <v>0</v>
      </c>
      <c r="V309" s="25">
        <v>1</v>
      </c>
      <c r="W309" s="25">
        <v>0</v>
      </c>
      <c r="X309" s="25">
        <v>2</v>
      </c>
      <c r="Y309" s="25">
        <v>0</v>
      </c>
      <c r="AB309" s="25">
        <v>4.5</v>
      </c>
      <c r="AC309" s="25">
        <v>6</v>
      </c>
      <c r="AD309" s="25">
        <v>3</v>
      </c>
      <c r="AE309" s="25">
        <v>0</v>
      </c>
      <c r="AF309" s="25">
        <v>13</v>
      </c>
    </row>
    <row r="310" spans="1:32" x14ac:dyDescent="0.25">
      <c r="A310" s="5" t="s">
        <v>12</v>
      </c>
      <c r="B310" s="5" t="s">
        <v>63</v>
      </c>
      <c r="C310" s="5">
        <v>2004</v>
      </c>
      <c r="D310" s="5">
        <v>0</v>
      </c>
      <c r="E310" s="5">
        <v>1</v>
      </c>
      <c r="F310" s="5">
        <v>0</v>
      </c>
      <c r="G310" s="5">
        <v>2</v>
      </c>
      <c r="H310" s="5">
        <v>1</v>
      </c>
      <c r="I310" s="5">
        <v>3</v>
      </c>
      <c r="J310" s="5">
        <v>2</v>
      </c>
      <c r="K310" s="5">
        <v>2</v>
      </c>
      <c r="L310" s="5">
        <v>0</v>
      </c>
      <c r="M310" s="5">
        <v>2</v>
      </c>
      <c r="N310" s="5">
        <v>2</v>
      </c>
      <c r="O310" s="5">
        <v>0</v>
      </c>
      <c r="P310" s="5">
        <v>4</v>
      </c>
      <c r="Q310" s="5">
        <v>3</v>
      </c>
      <c r="R310" s="5">
        <v>4</v>
      </c>
      <c r="T310" s="5">
        <v>1</v>
      </c>
      <c r="U310" s="25">
        <v>4</v>
      </c>
      <c r="V310" s="25">
        <v>1</v>
      </c>
      <c r="W310" s="25">
        <v>0</v>
      </c>
      <c r="X310" s="25">
        <v>2</v>
      </c>
      <c r="Y310" s="25">
        <v>0</v>
      </c>
      <c r="AB310" s="25">
        <v>4.5</v>
      </c>
      <c r="AC310" s="25">
        <v>6</v>
      </c>
      <c r="AD310" s="25">
        <v>3</v>
      </c>
      <c r="AE310" s="25">
        <v>0</v>
      </c>
      <c r="AF310" s="25">
        <v>13</v>
      </c>
    </row>
    <row r="311" spans="1:32" x14ac:dyDescent="0.25">
      <c r="A311" s="5" t="s">
        <v>12</v>
      </c>
      <c r="B311" s="5" t="s">
        <v>63</v>
      </c>
      <c r="C311" s="5">
        <v>2005</v>
      </c>
      <c r="D311" s="5">
        <v>0</v>
      </c>
      <c r="E311" s="5">
        <v>1</v>
      </c>
      <c r="F311" s="5">
        <v>0</v>
      </c>
      <c r="G311" s="5">
        <v>2</v>
      </c>
      <c r="H311" s="5">
        <v>1</v>
      </c>
      <c r="I311" s="5">
        <v>3</v>
      </c>
      <c r="J311" s="5">
        <v>2</v>
      </c>
      <c r="K311" s="5">
        <v>2</v>
      </c>
      <c r="L311" s="5">
        <v>0</v>
      </c>
      <c r="M311" s="5">
        <v>2</v>
      </c>
      <c r="N311" s="5">
        <v>2</v>
      </c>
      <c r="O311" s="5">
        <v>0</v>
      </c>
      <c r="P311" s="5">
        <v>4</v>
      </c>
      <c r="Q311" s="5">
        <v>3</v>
      </c>
      <c r="R311" s="5">
        <v>4</v>
      </c>
      <c r="T311" s="5">
        <v>1</v>
      </c>
      <c r="U311" s="25">
        <v>4</v>
      </c>
      <c r="V311" s="25">
        <v>1</v>
      </c>
      <c r="W311" s="25">
        <v>0</v>
      </c>
      <c r="X311" s="25">
        <v>2</v>
      </c>
      <c r="Y311" s="25">
        <v>0</v>
      </c>
      <c r="AB311" s="25">
        <v>4.5</v>
      </c>
      <c r="AC311" s="25">
        <v>6</v>
      </c>
      <c r="AD311" s="25">
        <v>3</v>
      </c>
      <c r="AE311" s="25">
        <v>0</v>
      </c>
      <c r="AF311" s="25">
        <v>13</v>
      </c>
    </row>
    <row r="312" spans="1:32" x14ac:dyDescent="0.25">
      <c r="A312" s="5" t="s">
        <v>12</v>
      </c>
      <c r="B312" s="5" t="s">
        <v>63</v>
      </c>
      <c r="C312" s="5">
        <v>2006</v>
      </c>
      <c r="D312" s="5">
        <v>0</v>
      </c>
      <c r="E312" s="5">
        <v>1</v>
      </c>
      <c r="F312" s="5">
        <v>0</v>
      </c>
      <c r="G312" s="5">
        <v>2</v>
      </c>
      <c r="H312" s="5">
        <v>1</v>
      </c>
      <c r="I312" s="5">
        <v>3</v>
      </c>
      <c r="J312" s="5">
        <v>2</v>
      </c>
      <c r="K312" s="5">
        <v>2</v>
      </c>
      <c r="L312" s="5">
        <v>0</v>
      </c>
      <c r="M312" s="5">
        <v>2</v>
      </c>
      <c r="N312" s="5">
        <v>2</v>
      </c>
      <c r="O312" s="5">
        <v>0</v>
      </c>
      <c r="P312" s="5">
        <v>4</v>
      </c>
      <c r="Q312" s="5">
        <v>3</v>
      </c>
      <c r="R312" s="5">
        <v>4</v>
      </c>
      <c r="T312" s="5">
        <v>1</v>
      </c>
      <c r="U312" s="25">
        <v>4</v>
      </c>
      <c r="V312" s="25">
        <v>1</v>
      </c>
      <c r="W312" s="25">
        <v>0</v>
      </c>
      <c r="X312" s="25">
        <v>2</v>
      </c>
      <c r="Y312" s="25">
        <v>0</v>
      </c>
      <c r="AB312" s="25">
        <v>4.5</v>
      </c>
      <c r="AC312" s="25">
        <v>6</v>
      </c>
      <c r="AD312" s="25">
        <v>3</v>
      </c>
      <c r="AE312" s="25">
        <v>0</v>
      </c>
      <c r="AF312" s="25">
        <v>13</v>
      </c>
    </row>
    <row r="313" spans="1:32" x14ac:dyDescent="0.25">
      <c r="A313" s="5" t="s">
        <v>12</v>
      </c>
      <c r="B313" s="5" t="s">
        <v>63</v>
      </c>
      <c r="C313" s="5">
        <v>2007</v>
      </c>
      <c r="D313" s="5">
        <v>0</v>
      </c>
      <c r="E313" s="5">
        <v>1</v>
      </c>
      <c r="F313" s="5">
        <v>0</v>
      </c>
      <c r="G313" s="5">
        <v>2</v>
      </c>
      <c r="H313" s="5">
        <v>1</v>
      </c>
      <c r="I313" s="5">
        <v>3</v>
      </c>
      <c r="J313" s="5">
        <v>2</v>
      </c>
      <c r="K313" s="5">
        <v>2</v>
      </c>
      <c r="L313" s="5">
        <v>0</v>
      </c>
      <c r="M313" s="5">
        <v>2</v>
      </c>
      <c r="N313" s="5">
        <v>2</v>
      </c>
      <c r="O313" s="5">
        <v>0</v>
      </c>
      <c r="P313" s="5">
        <v>4</v>
      </c>
      <c r="Q313" s="5">
        <v>3</v>
      </c>
      <c r="R313" s="5">
        <v>4</v>
      </c>
      <c r="T313" s="5">
        <v>1</v>
      </c>
      <c r="U313" s="25">
        <v>4</v>
      </c>
      <c r="V313" s="25">
        <v>1</v>
      </c>
      <c r="W313" s="25">
        <v>0</v>
      </c>
      <c r="X313" s="25">
        <v>2</v>
      </c>
      <c r="Y313" s="25">
        <v>0</v>
      </c>
      <c r="AB313" s="25">
        <v>4.5</v>
      </c>
      <c r="AC313" s="25">
        <v>6</v>
      </c>
      <c r="AD313" s="25">
        <v>3</v>
      </c>
      <c r="AE313" s="25">
        <v>0</v>
      </c>
      <c r="AF313" s="25">
        <v>13</v>
      </c>
    </row>
    <row r="314" spans="1:32" x14ac:dyDescent="0.25">
      <c r="A314" s="5" t="s">
        <v>12</v>
      </c>
      <c r="B314" s="5" t="s">
        <v>63</v>
      </c>
      <c r="C314" s="5">
        <v>2008</v>
      </c>
      <c r="D314" s="5">
        <v>0</v>
      </c>
      <c r="E314" s="5">
        <v>1</v>
      </c>
      <c r="F314" s="5">
        <v>0</v>
      </c>
      <c r="G314" s="5">
        <v>2</v>
      </c>
      <c r="H314" s="5">
        <v>1</v>
      </c>
      <c r="I314" s="5">
        <v>3</v>
      </c>
      <c r="J314" s="5">
        <v>2</v>
      </c>
      <c r="K314" s="5">
        <v>2</v>
      </c>
      <c r="L314" s="5">
        <v>0</v>
      </c>
      <c r="M314" s="5">
        <v>2</v>
      </c>
      <c r="N314" s="5">
        <v>2</v>
      </c>
      <c r="O314" s="5">
        <v>0</v>
      </c>
      <c r="P314" s="5">
        <v>4</v>
      </c>
      <c r="Q314" s="5">
        <v>3</v>
      </c>
      <c r="R314" s="5">
        <v>4</v>
      </c>
      <c r="S314" s="5">
        <v>0</v>
      </c>
      <c r="T314" s="5">
        <v>1</v>
      </c>
      <c r="U314" s="25">
        <v>4</v>
      </c>
      <c r="V314" s="25">
        <v>1</v>
      </c>
      <c r="W314" s="25">
        <v>0</v>
      </c>
      <c r="X314" s="25">
        <v>2</v>
      </c>
      <c r="Y314" s="25">
        <v>0</v>
      </c>
      <c r="Z314" s="25">
        <v>6</v>
      </c>
      <c r="AA314" s="25">
        <v>4.5</v>
      </c>
      <c r="AB314" s="25">
        <v>4.5</v>
      </c>
      <c r="AC314" s="25">
        <v>6</v>
      </c>
      <c r="AD314" s="25">
        <v>3</v>
      </c>
      <c r="AE314" s="25">
        <v>0</v>
      </c>
      <c r="AF314" s="25">
        <v>13</v>
      </c>
    </row>
    <row r="315" spans="1:32" x14ac:dyDescent="0.25">
      <c r="A315" s="5" t="s">
        <v>12</v>
      </c>
      <c r="B315" s="5" t="s">
        <v>63</v>
      </c>
      <c r="C315" s="5">
        <v>2009</v>
      </c>
      <c r="D315" s="5">
        <v>0</v>
      </c>
      <c r="E315" s="5">
        <v>1</v>
      </c>
      <c r="F315" s="5">
        <v>0</v>
      </c>
      <c r="G315" s="5">
        <v>2</v>
      </c>
      <c r="H315" s="5">
        <v>1</v>
      </c>
      <c r="I315" s="5">
        <v>3</v>
      </c>
      <c r="J315" s="5">
        <v>2</v>
      </c>
      <c r="K315" s="5">
        <v>2</v>
      </c>
      <c r="L315" s="5">
        <v>0</v>
      </c>
      <c r="M315" s="5">
        <v>2</v>
      </c>
      <c r="N315" s="5">
        <v>2</v>
      </c>
      <c r="O315" s="5">
        <v>0</v>
      </c>
      <c r="P315" s="5">
        <v>4</v>
      </c>
      <c r="Q315" s="5">
        <v>3</v>
      </c>
      <c r="R315" s="5">
        <v>4</v>
      </c>
      <c r="S315" s="5">
        <v>0</v>
      </c>
      <c r="T315" s="5">
        <v>1</v>
      </c>
      <c r="U315" s="25">
        <v>4</v>
      </c>
      <c r="V315" s="25">
        <v>1</v>
      </c>
      <c r="W315" s="25">
        <v>0</v>
      </c>
      <c r="X315" s="25">
        <v>2</v>
      </c>
      <c r="Y315" s="25">
        <v>0</v>
      </c>
      <c r="Z315" s="25">
        <v>6</v>
      </c>
      <c r="AA315" s="25">
        <v>4.5</v>
      </c>
      <c r="AB315" s="25">
        <v>4.5</v>
      </c>
      <c r="AC315" s="25">
        <v>6</v>
      </c>
      <c r="AD315" s="25">
        <v>3</v>
      </c>
      <c r="AE315" s="25">
        <v>0</v>
      </c>
      <c r="AF315" s="25">
        <v>13</v>
      </c>
    </row>
    <row r="316" spans="1:32" x14ac:dyDescent="0.25">
      <c r="A316" s="5" t="s">
        <v>12</v>
      </c>
      <c r="B316" s="5" t="s">
        <v>63</v>
      </c>
      <c r="C316" s="5">
        <v>2010</v>
      </c>
      <c r="D316" s="5">
        <v>0</v>
      </c>
      <c r="E316" s="5">
        <v>1</v>
      </c>
      <c r="F316" s="5">
        <v>0</v>
      </c>
      <c r="G316" s="5">
        <v>2</v>
      </c>
      <c r="H316" s="5">
        <v>1</v>
      </c>
      <c r="I316" s="5">
        <v>3</v>
      </c>
      <c r="J316" s="5">
        <v>2</v>
      </c>
      <c r="K316" s="5">
        <v>2</v>
      </c>
      <c r="L316" s="5">
        <v>0</v>
      </c>
      <c r="M316" s="5">
        <v>2</v>
      </c>
      <c r="N316" s="5">
        <v>2</v>
      </c>
      <c r="O316" s="5">
        <v>0</v>
      </c>
      <c r="P316" s="5">
        <v>4</v>
      </c>
      <c r="Q316" s="5">
        <v>3</v>
      </c>
      <c r="R316" s="5">
        <v>4</v>
      </c>
      <c r="S316" s="5">
        <v>0</v>
      </c>
      <c r="T316" s="5">
        <v>1</v>
      </c>
      <c r="U316" s="25">
        <v>4</v>
      </c>
      <c r="V316" s="25">
        <v>1</v>
      </c>
      <c r="W316" s="25">
        <v>0</v>
      </c>
      <c r="X316" s="25">
        <v>2</v>
      </c>
      <c r="Y316" s="25">
        <v>0</v>
      </c>
      <c r="Z316" s="25">
        <v>6</v>
      </c>
      <c r="AA316" s="25">
        <v>4.5</v>
      </c>
      <c r="AB316" s="25">
        <v>4.5</v>
      </c>
      <c r="AC316" s="25">
        <v>6</v>
      </c>
      <c r="AD316" s="25">
        <v>3</v>
      </c>
      <c r="AE316" s="25">
        <v>0</v>
      </c>
      <c r="AF316" s="25">
        <v>13</v>
      </c>
    </row>
    <row r="317" spans="1:32" x14ac:dyDescent="0.25">
      <c r="A317" s="5" t="s">
        <v>12</v>
      </c>
      <c r="B317" s="5" t="s">
        <v>63</v>
      </c>
      <c r="C317" s="5">
        <v>2011</v>
      </c>
      <c r="D317" s="5">
        <v>0</v>
      </c>
      <c r="E317" s="5">
        <v>1</v>
      </c>
      <c r="F317" s="5">
        <v>0</v>
      </c>
      <c r="G317" s="5">
        <v>2</v>
      </c>
      <c r="H317" s="5">
        <v>1</v>
      </c>
      <c r="I317" s="5">
        <v>3</v>
      </c>
      <c r="J317" s="5">
        <v>2</v>
      </c>
      <c r="K317" s="5">
        <v>2</v>
      </c>
      <c r="L317" s="5">
        <v>0</v>
      </c>
      <c r="M317" s="5">
        <v>2</v>
      </c>
      <c r="N317" s="5">
        <v>2</v>
      </c>
      <c r="O317" s="5">
        <v>0</v>
      </c>
      <c r="P317" s="5">
        <v>4</v>
      </c>
      <c r="Q317" s="5">
        <v>3</v>
      </c>
      <c r="R317" s="5">
        <v>4</v>
      </c>
      <c r="S317" s="5">
        <v>0</v>
      </c>
      <c r="T317" s="5">
        <v>1</v>
      </c>
      <c r="U317" s="25">
        <v>4</v>
      </c>
      <c r="V317" s="25">
        <v>1</v>
      </c>
      <c r="W317" s="25">
        <v>0</v>
      </c>
      <c r="X317" s="25">
        <v>2</v>
      </c>
      <c r="Y317" s="25">
        <v>0</v>
      </c>
      <c r="Z317" s="25">
        <v>6</v>
      </c>
      <c r="AA317" s="25">
        <v>4.5</v>
      </c>
      <c r="AB317" s="25">
        <v>4.5</v>
      </c>
      <c r="AC317" s="25">
        <v>6</v>
      </c>
      <c r="AD317" s="25">
        <v>3</v>
      </c>
      <c r="AE317" s="25">
        <v>0</v>
      </c>
      <c r="AF317" s="25">
        <v>13</v>
      </c>
    </row>
    <row r="318" spans="1:32" x14ac:dyDescent="0.25">
      <c r="A318" s="5" t="s">
        <v>12</v>
      </c>
      <c r="B318" s="5" t="s">
        <v>63</v>
      </c>
      <c r="C318" s="5">
        <v>2012</v>
      </c>
      <c r="D318" s="5">
        <v>0</v>
      </c>
      <c r="E318" s="5">
        <v>1</v>
      </c>
      <c r="F318" s="5">
        <v>0</v>
      </c>
      <c r="G318" s="5">
        <v>2</v>
      </c>
      <c r="H318" s="5">
        <v>1</v>
      </c>
      <c r="I318" s="5">
        <v>3</v>
      </c>
      <c r="J318" s="5">
        <v>2</v>
      </c>
      <c r="K318" s="5">
        <v>2</v>
      </c>
      <c r="L318" s="5">
        <v>0</v>
      </c>
      <c r="M318" s="5">
        <v>2</v>
      </c>
      <c r="N318" s="5">
        <v>2</v>
      </c>
      <c r="O318" s="5">
        <v>0</v>
      </c>
      <c r="P318" s="5">
        <v>4</v>
      </c>
      <c r="Q318" s="5">
        <v>3</v>
      </c>
      <c r="R318" s="5">
        <v>4</v>
      </c>
      <c r="S318" s="5">
        <v>0</v>
      </c>
      <c r="T318" s="5">
        <v>1</v>
      </c>
      <c r="U318" s="25">
        <v>4</v>
      </c>
      <c r="V318" s="25">
        <v>1</v>
      </c>
      <c r="W318" s="25">
        <v>0</v>
      </c>
      <c r="X318" s="25">
        <v>2</v>
      </c>
      <c r="Y318" s="25">
        <v>1</v>
      </c>
      <c r="Z318" s="25">
        <v>6</v>
      </c>
      <c r="AA318" s="25">
        <v>4.5</v>
      </c>
      <c r="AB318" s="25">
        <v>4.5</v>
      </c>
      <c r="AC318" s="25">
        <v>6</v>
      </c>
      <c r="AD318" s="25">
        <v>3</v>
      </c>
      <c r="AE318" s="25">
        <v>0</v>
      </c>
      <c r="AF318" s="25">
        <v>13</v>
      </c>
    </row>
    <row r="319" spans="1:32" x14ac:dyDescent="0.25">
      <c r="A319" s="5" t="s">
        <v>12</v>
      </c>
      <c r="B319" s="5" t="s">
        <v>63</v>
      </c>
      <c r="C319" s="5">
        <v>2013</v>
      </c>
      <c r="D319" s="5">
        <v>1</v>
      </c>
      <c r="E319" s="5">
        <v>1</v>
      </c>
      <c r="F319" s="5">
        <v>0</v>
      </c>
      <c r="G319" s="5">
        <v>2</v>
      </c>
      <c r="H319" s="5">
        <v>0</v>
      </c>
      <c r="I319" s="5">
        <v>3</v>
      </c>
      <c r="J319" s="5">
        <v>2</v>
      </c>
      <c r="K319" s="5">
        <v>2</v>
      </c>
      <c r="L319" s="5">
        <v>0</v>
      </c>
      <c r="M319" s="5">
        <v>2</v>
      </c>
      <c r="N319" s="5">
        <v>2</v>
      </c>
      <c r="O319" s="5">
        <v>0</v>
      </c>
      <c r="P319" s="5">
        <v>4</v>
      </c>
      <c r="Q319" s="5">
        <v>2</v>
      </c>
      <c r="R319" s="5">
        <v>2</v>
      </c>
      <c r="S319" s="5">
        <v>0</v>
      </c>
      <c r="T319" s="5">
        <v>1</v>
      </c>
      <c r="U319" s="25">
        <v>4</v>
      </c>
      <c r="V319" s="25">
        <v>1</v>
      </c>
      <c r="W319" s="25">
        <v>0</v>
      </c>
      <c r="X319" s="25">
        <v>2</v>
      </c>
      <c r="Y319" s="25">
        <v>1</v>
      </c>
      <c r="Z319" s="25">
        <v>6</v>
      </c>
      <c r="AA319" s="25">
        <v>4.5</v>
      </c>
      <c r="AB319" s="25">
        <v>4.5</v>
      </c>
      <c r="AC319" s="25">
        <v>6</v>
      </c>
      <c r="AD319" s="25">
        <v>4</v>
      </c>
      <c r="AE319" s="25">
        <v>0</v>
      </c>
      <c r="AF319" s="25">
        <v>13</v>
      </c>
    </row>
    <row r="320" spans="1:32" x14ac:dyDescent="0.25">
      <c r="A320" s="5" t="s">
        <v>13</v>
      </c>
      <c r="B320" s="5" t="s">
        <v>64</v>
      </c>
      <c r="C320" s="5">
        <v>2008</v>
      </c>
      <c r="D320" s="5">
        <v>0</v>
      </c>
      <c r="E320" s="5">
        <v>1</v>
      </c>
      <c r="F320" s="5">
        <v>0</v>
      </c>
      <c r="G320" s="5">
        <v>2</v>
      </c>
      <c r="H320" s="5">
        <v>2</v>
      </c>
      <c r="I320" s="5">
        <v>6</v>
      </c>
      <c r="J320" s="5">
        <v>5</v>
      </c>
      <c r="K320" s="5">
        <v>2</v>
      </c>
      <c r="L320" s="5">
        <v>0</v>
      </c>
      <c r="M320" s="5">
        <v>0</v>
      </c>
      <c r="N320" s="5">
        <v>0</v>
      </c>
      <c r="O320" s="5">
        <v>0</v>
      </c>
      <c r="P320" s="5">
        <v>4</v>
      </c>
      <c r="R320" s="5">
        <v>0</v>
      </c>
      <c r="S320" s="5">
        <v>6</v>
      </c>
      <c r="T320" s="5">
        <v>0</v>
      </c>
      <c r="U320" s="25">
        <v>0</v>
      </c>
      <c r="V320" s="25">
        <v>3</v>
      </c>
      <c r="W320" s="25">
        <v>0</v>
      </c>
      <c r="X320" s="25">
        <v>2</v>
      </c>
      <c r="Y320" s="25">
        <v>0</v>
      </c>
      <c r="Z320" s="25">
        <v>6</v>
      </c>
      <c r="AA320" s="25">
        <v>3</v>
      </c>
      <c r="AB320" s="25">
        <v>4.5</v>
      </c>
      <c r="AC320" s="25">
        <v>6</v>
      </c>
      <c r="AE320" s="25">
        <v>0</v>
      </c>
      <c r="AF320" s="25">
        <v>14</v>
      </c>
    </row>
    <row r="321" spans="1:32" x14ac:dyDescent="0.25">
      <c r="A321" s="5" t="s">
        <v>13</v>
      </c>
      <c r="B321" s="5" t="s">
        <v>64</v>
      </c>
      <c r="C321" s="5">
        <v>2009</v>
      </c>
      <c r="D321" s="5">
        <v>0</v>
      </c>
      <c r="E321" s="5">
        <v>1</v>
      </c>
      <c r="F321" s="5">
        <v>0</v>
      </c>
      <c r="G321" s="5">
        <v>2</v>
      </c>
      <c r="H321" s="5">
        <v>2</v>
      </c>
      <c r="I321" s="5">
        <v>6</v>
      </c>
      <c r="J321" s="5">
        <v>5</v>
      </c>
      <c r="K321" s="5">
        <v>2</v>
      </c>
      <c r="L321" s="5">
        <v>0</v>
      </c>
      <c r="M321" s="5">
        <v>0</v>
      </c>
      <c r="N321" s="5">
        <v>0</v>
      </c>
      <c r="O321" s="5">
        <v>0</v>
      </c>
      <c r="P321" s="5">
        <v>4</v>
      </c>
      <c r="R321" s="5">
        <v>0</v>
      </c>
      <c r="S321" s="5">
        <v>6</v>
      </c>
      <c r="T321" s="5">
        <v>0</v>
      </c>
      <c r="U321" s="25">
        <v>0</v>
      </c>
      <c r="V321" s="25">
        <v>3</v>
      </c>
      <c r="W321" s="25">
        <v>0</v>
      </c>
      <c r="X321" s="25">
        <v>2</v>
      </c>
      <c r="Y321" s="25">
        <v>0</v>
      </c>
      <c r="Z321" s="25">
        <v>6</v>
      </c>
      <c r="AA321" s="25">
        <v>3</v>
      </c>
      <c r="AB321" s="25">
        <v>4.5</v>
      </c>
      <c r="AC321" s="25">
        <v>6</v>
      </c>
      <c r="AE321" s="25">
        <v>0</v>
      </c>
      <c r="AF321" s="25">
        <v>14</v>
      </c>
    </row>
    <row r="322" spans="1:32" x14ac:dyDescent="0.25">
      <c r="A322" s="5" t="s">
        <v>13</v>
      </c>
      <c r="B322" s="5" t="s">
        <v>64</v>
      </c>
      <c r="C322" s="5">
        <v>2010</v>
      </c>
      <c r="D322" s="5">
        <v>0</v>
      </c>
      <c r="E322" s="5">
        <v>1</v>
      </c>
      <c r="F322" s="5">
        <v>0</v>
      </c>
      <c r="G322" s="5">
        <v>2</v>
      </c>
      <c r="H322" s="5">
        <v>2</v>
      </c>
      <c r="I322" s="5">
        <v>6</v>
      </c>
      <c r="J322" s="5">
        <v>5</v>
      </c>
      <c r="K322" s="5">
        <v>2</v>
      </c>
      <c r="L322" s="5">
        <v>0</v>
      </c>
      <c r="M322" s="5">
        <v>0</v>
      </c>
      <c r="N322" s="5">
        <v>0</v>
      </c>
      <c r="O322" s="5">
        <v>0</v>
      </c>
      <c r="P322" s="5">
        <v>4</v>
      </c>
      <c r="R322" s="5">
        <v>0</v>
      </c>
      <c r="S322" s="5">
        <v>6</v>
      </c>
      <c r="T322" s="5">
        <v>0</v>
      </c>
      <c r="U322" s="25">
        <v>0</v>
      </c>
      <c r="V322" s="25">
        <v>3</v>
      </c>
      <c r="W322" s="25">
        <v>0</v>
      </c>
      <c r="X322" s="25">
        <v>2</v>
      </c>
      <c r="Y322" s="25">
        <v>0</v>
      </c>
      <c r="Z322" s="25">
        <v>6</v>
      </c>
      <c r="AA322" s="25">
        <v>3</v>
      </c>
      <c r="AB322" s="25">
        <v>4.5</v>
      </c>
      <c r="AC322" s="25">
        <v>6</v>
      </c>
      <c r="AE322" s="25">
        <v>0</v>
      </c>
      <c r="AF322" s="25">
        <v>14</v>
      </c>
    </row>
    <row r="323" spans="1:32" x14ac:dyDescent="0.25">
      <c r="A323" s="5" t="s">
        <v>13</v>
      </c>
      <c r="B323" s="5" t="s">
        <v>64</v>
      </c>
      <c r="C323" s="5">
        <v>2011</v>
      </c>
      <c r="D323" s="5">
        <v>0</v>
      </c>
      <c r="E323" s="5">
        <v>1</v>
      </c>
      <c r="F323" s="5">
        <v>0</v>
      </c>
      <c r="G323" s="5">
        <v>2</v>
      </c>
      <c r="H323" s="5">
        <v>2</v>
      </c>
      <c r="I323" s="5">
        <v>6</v>
      </c>
      <c r="J323" s="5">
        <v>5</v>
      </c>
      <c r="K323" s="5">
        <v>2</v>
      </c>
      <c r="L323" s="5">
        <v>0</v>
      </c>
      <c r="M323" s="5">
        <v>0</v>
      </c>
      <c r="N323" s="5">
        <v>0</v>
      </c>
      <c r="O323" s="5">
        <v>0</v>
      </c>
      <c r="P323" s="5">
        <v>4</v>
      </c>
      <c r="R323" s="5">
        <v>0</v>
      </c>
      <c r="S323" s="5">
        <v>6</v>
      </c>
      <c r="T323" s="5">
        <v>0</v>
      </c>
      <c r="U323" s="25">
        <v>0</v>
      </c>
      <c r="V323" s="25">
        <v>3</v>
      </c>
      <c r="W323" s="25">
        <v>0</v>
      </c>
      <c r="X323" s="25">
        <v>2</v>
      </c>
      <c r="Y323" s="25">
        <v>0</v>
      </c>
      <c r="Z323" s="25">
        <v>6</v>
      </c>
      <c r="AA323" s="25">
        <v>3</v>
      </c>
      <c r="AB323" s="25">
        <v>4.5</v>
      </c>
      <c r="AC323" s="25">
        <v>6</v>
      </c>
      <c r="AE323" s="25">
        <v>0</v>
      </c>
      <c r="AF323" s="25">
        <v>14</v>
      </c>
    </row>
    <row r="324" spans="1:32" x14ac:dyDescent="0.25">
      <c r="A324" s="5" t="s">
        <v>13</v>
      </c>
      <c r="B324" s="5" t="s">
        <v>64</v>
      </c>
      <c r="C324" s="5">
        <v>2012</v>
      </c>
      <c r="D324" s="5">
        <v>0</v>
      </c>
      <c r="E324" s="5">
        <v>1</v>
      </c>
      <c r="F324" s="5">
        <v>0</v>
      </c>
      <c r="G324" s="5">
        <v>2</v>
      </c>
      <c r="H324" s="5">
        <v>2</v>
      </c>
      <c r="I324" s="5">
        <v>6</v>
      </c>
      <c r="J324" s="5">
        <v>5</v>
      </c>
      <c r="K324" s="5">
        <v>2</v>
      </c>
      <c r="L324" s="5">
        <v>0</v>
      </c>
      <c r="M324" s="5">
        <v>0</v>
      </c>
      <c r="N324" s="5">
        <v>0</v>
      </c>
      <c r="O324" s="5">
        <v>0</v>
      </c>
      <c r="P324" s="5">
        <v>4</v>
      </c>
      <c r="R324" s="5">
        <v>0</v>
      </c>
      <c r="S324" s="5">
        <v>6</v>
      </c>
      <c r="T324" s="5">
        <v>0</v>
      </c>
      <c r="U324" s="25">
        <v>0</v>
      </c>
      <c r="V324" s="25">
        <v>3</v>
      </c>
      <c r="W324" s="25">
        <v>0</v>
      </c>
      <c r="X324" s="25">
        <v>2</v>
      </c>
      <c r="Y324" s="25">
        <v>0</v>
      </c>
      <c r="Z324" s="25">
        <v>6</v>
      </c>
      <c r="AA324" s="25">
        <v>3</v>
      </c>
      <c r="AB324" s="25">
        <v>4.5</v>
      </c>
      <c r="AC324" s="25">
        <v>6</v>
      </c>
      <c r="AE324" s="25">
        <v>0</v>
      </c>
      <c r="AF324" s="25">
        <v>14</v>
      </c>
    </row>
    <row r="325" spans="1:32" x14ac:dyDescent="0.25">
      <c r="A325" s="5" t="s">
        <v>13</v>
      </c>
      <c r="B325" s="5" t="s">
        <v>64</v>
      </c>
      <c r="C325" s="5">
        <v>2013</v>
      </c>
      <c r="D325" s="5">
        <v>1</v>
      </c>
      <c r="E325" s="5">
        <v>1</v>
      </c>
      <c r="F325" s="5">
        <v>0</v>
      </c>
      <c r="G325" s="5">
        <v>2</v>
      </c>
      <c r="H325" s="5">
        <v>2</v>
      </c>
      <c r="I325" s="5">
        <v>6</v>
      </c>
      <c r="J325" s="5">
        <v>5</v>
      </c>
      <c r="K325" s="5">
        <v>2</v>
      </c>
      <c r="L325" s="5">
        <v>0</v>
      </c>
      <c r="M325" s="5">
        <v>0</v>
      </c>
      <c r="N325" s="5">
        <v>0</v>
      </c>
      <c r="O325" s="5">
        <v>0</v>
      </c>
      <c r="P325" s="5">
        <v>4</v>
      </c>
      <c r="R325" s="5">
        <v>0</v>
      </c>
      <c r="S325" s="5">
        <v>6</v>
      </c>
      <c r="T325" s="5">
        <v>0</v>
      </c>
      <c r="U325" s="25">
        <v>0</v>
      </c>
      <c r="V325" s="25">
        <v>3</v>
      </c>
      <c r="W325" s="25">
        <v>0</v>
      </c>
      <c r="X325" s="25">
        <v>2</v>
      </c>
      <c r="Y325" s="25">
        <v>0</v>
      </c>
      <c r="Z325" s="25">
        <v>6</v>
      </c>
      <c r="AA325" s="25">
        <v>3</v>
      </c>
      <c r="AB325" s="25">
        <v>4.5</v>
      </c>
      <c r="AC325" s="25">
        <v>6</v>
      </c>
      <c r="AE325" s="25">
        <v>0</v>
      </c>
      <c r="AF325" s="25">
        <v>14</v>
      </c>
    </row>
    <row r="326" spans="1:32" x14ac:dyDescent="0.25">
      <c r="A326" s="5" t="s">
        <v>14</v>
      </c>
      <c r="B326" s="5" t="s">
        <v>65</v>
      </c>
      <c r="C326" s="5">
        <v>1985</v>
      </c>
      <c r="D326" s="5">
        <v>0</v>
      </c>
      <c r="E326" s="5">
        <v>1</v>
      </c>
      <c r="F326" s="5">
        <v>0</v>
      </c>
      <c r="G326" s="5">
        <v>3</v>
      </c>
      <c r="H326" s="5">
        <v>1</v>
      </c>
      <c r="I326" s="5">
        <v>1</v>
      </c>
      <c r="J326" s="5">
        <v>1</v>
      </c>
      <c r="K326" s="5">
        <v>1</v>
      </c>
      <c r="L326" s="5">
        <v>0</v>
      </c>
      <c r="M326" s="5">
        <v>1</v>
      </c>
      <c r="N326" s="5">
        <v>1</v>
      </c>
      <c r="O326" s="5">
        <v>0</v>
      </c>
      <c r="P326" s="5">
        <v>2</v>
      </c>
      <c r="Q326" s="5">
        <v>2</v>
      </c>
      <c r="R326" s="5">
        <v>2</v>
      </c>
      <c r="T326" s="5">
        <v>0</v>
      </c>
      <c r="U326" s="25">
        <v>0</v>
      </c>
      <c r="V326" s="25">
        <v>0</v>
      </c>
      <c r="W326" s="25">
        <v>0</v>
      </c>
      <c r="X326" s="25">
        <v>2</v>
      </c>
      <c r="Y326" s="25">
        <v>0</v>
      </c>
      <c r="AF326" s="25">
        <v>15</v>
      </c>
    </row>
    <row r="327" spans="1:32" x14ac:dyDescent="0.25">
      <c r="A327" s="5" t="s">
        <v>14</v>
      </c>
      <c r="B327" s="5" t="s">
        <v>65</v>
      </c>
      <c r="C327" s="5">
        <v>1986</v>
      </c>
      <c r="D327" s="5">
        <v>0</v>
      </c>
      <c r="E327" s="5">
        <v>1</v>
      </c>
      <c r="F327" s="5">
        <v>0</v>
      </c>
      <c r="G327" s="5">
        <v>3</v>
      </c>
      <c r="H327" s="5">
        <v>1</v>
      </c>
      <c r="I327" s="5">
        <v>1</v>
      </c>
      <c r="J327" s="5">
        <v>1</v>
      </c>
      <c r="K327" s="5">
        <v>1</v>
      </c>
      <c r="L327" s="5">
        <v>0</v>
      </c>
      <c r="M327" s="5">
        <v>1</v>
      </c>
      <c r="N327" s="5">
        <v>1</v>
      </c>
      <c r="O327" s="5">
        <v>0</v>
      </c>
      <c r="P327" s="5">
        <v>2</v>
      </c>
      <c r="Q327" s="5">
        <v>2</v>
      </c>
      <c r="R327" s="5">
        <v>2</v>
      </c>
      <c r="T327" s="5">
        <v>0</v>
      </c>
      <c r="U327" s="25">
        <v>0</v>
      </c>
      <c r="V327" s="25">
        <v>0</v>
      </c>
      <c r="W327" s="25">
        <v>0</v>
      </c>
      <c r="X327" s="25">
        <v>2</v>
      </c>
      <c r="Y327" s="25">
        <v>0</v>
      </c>
      <c r="AF327" s="25">
        <v>15</v>
      </c>
    </row>
    <row r="328" spans="1:32" x14ac:dyDescent="0.25">
      <c r="A328" s="5" t="s">
        <v>14</v>
      </c>
      <c r="B328" s="5" t="s">
        <v>65</v>
      </c>
      <c r="C328" s="5">
        <v>1987</v>
      </c>
      <c r="D328" s="5">
        <v>0</v>
      </c>
      <c r="E328" s="5">
        <v>1</v>
      </c>
      <c r="F328" s="5">
        <v>0</v>
      </c>
      <c r="G328" s="5">
        <v>3</v>
      </c>
      <c r="H328" s="5">
        <v>1</v>
      </c>
      <c r="I328" s="5">
        <v>1</v>
      </c>
      <c r="J328" s="5">
        <v>1</v>
      </c>
      <c r="K328" s="5">
        <v>1</v>
      </c>
      <c r="L328" s="5">
        <v>0</v>
      </c>
      <c r="M328" s="5">
        <v>1</v>
      </c>
      <c r="N328" s="5">
        <v>1</v>
      </c>
      <c r="O328" s="5">
        <v>0</v>
      </c>
      <c r="P328" s="5">
        <v>2</v>
      </c>
      <c r="Q328" s="5">
        <v>2</v>
      </c>
      <c r="R328" s="5">
        <v>2</v>
      </c>
      <c r="T328" s="5">
        <v>0</v>
      </c>
      <c r="U328" s="25">
        <v>0</v>
      </c>
      <c r="V328" s="25">
        <v>0</v>
      </c>
      <c r="W328" s="25">
        <v>0</v>
      </c>
      <c r="X328" s="25">
        <v>2</v>
      </c>
      <c r="Y328" s="25">
        <v>0</v>
      </c>
      <c r="AF328" s="25">
        <v>15</v>
      </c>
    </row>
    <row r="329" spans="1:32" x14ac:dyDescent="0.25">
      <c r="A329" s="5" t="s">
        <v>14</v>
      </c>
      <c r="B329" s="5" t="s">
        <v>65</v>
      </c>
      <c r="C329" s="5">
        <v>1988</v>
      </c>
      <c r="D329" s="5">
        <v>0</v>
      </c>
      <c r="E329" s="5">
        <v>1</v>
      </c>
      <c r="F329" s="5">
        <v>0</v>
      </c>
      <c r="G329" s="5">
        <v>3</v>
      </c>
      <c r="H329" s="5">
        <v>1</v>
      </c>
      <c r="I329" s="5">
        <v>1</v>
      </c>
      <c r="J329" s="5">
        <v>1</v>
      </c>
      <c r="K329" s="5">
        <v>1</v>
      </c>
      <c r="L329" s="5">
        <v>0</v>
      </c>
      <c r="M329" s="5">
        <v>1</v>
      </c>
      <c r="N329" s="5">
        <v>1</v>
      </c>
      <c r="O329" s="5">
        <v>0</v>
      </c>
      <c r="P329" s="5">
        <v>2</v>
      </c>
      <c r="Q329" s="5">
        <v>2</v>
      </c>
      <c r="R329" s="5">
        <v>2</v>
      </c>
      <c r="T329" s="5">
        <v>0</v>
      </c>
      <c r="U329" s="25">
        <v>0</v>
      </c>
      <c r="V329" s="25">
        <v>0</v>
      </c>
      <c r="W329" s="25">
        <v>0</v>
      </c>
      <c r="X329" s="25">
        <v>2</v>
      </c>
      <c r="Y329" s="25">
        <v>0</v>
      </c>
      <c r="AF329" s="25">
        <v>15</v>
      </c>
    </row>
    <row r="330" spans="1:32" x14ac:dyDescent="0.25">
      <c r="A330" s="5" t="s">
        <v>14</v>
      </c>
      <c r="B330" s="5" t="s">
        <v>65</v>
      </c>
      <c r="C330" s="5">
        <v>1989</v>
      </c>
      <c r="D330" s="5">
        <v>0</v>
      </c>
      <c r="E330" s="5">
        <v>1</v>
      </c>
      <c r="F330" s="5">
        <v>0</v>
      </c>
      <c r="G330" s="5">
        <v>3</v>
      </c>
      <c r="H330" s="5">
        <v>1</v>
      </c>
      <c r="I330" s="5">
        <v>1</v>
      </c>
      <c r="J330" s="5">
        <v>1</v>
      </c>
      <c r="K330" s="5">
        <v>1</v>
      </c>
      <c r="L330" s="5">
        <v>0</v>
      </c>
      <c r="M330" s="5">
        <v>1</v>
      </c>
      <c r="N330" s="5">
        <v>1</v>
      </c>
      <c r="O330" s="5">
        <v>0</v>
      </c>
      <c r="P330" s="5">
        <v>2</v>
      </c>
      <c r="Q330" s="5">
        <v>2</v>
      </c>
      <c r="R330" s="5">
        <v>2</v>
      </c>
      <c r="T330" s="5">
        <v>0</v>
      </c>
      <c r="U330" s="25">
        <v>0</v>
      </c>
      <c r="V330" s="25">
        <v>0</v>
      </c>
      <c r="W330" s="25">
        <v>0</v>
      </c>
      <c r="X330" s="25">
        <v>2</v>
      </c>
      <c r="Y330" s="25">
        <v>0</v>
      </c>
      <c r="AF330" s="25">
        <v>15</v>
      </c>
    </row>
    <row r="331" spans="1:32" x14ac:dyDescent="0.25">
      <c r="A331" s="5" t="s">
        <v>14</v>
      </c>
      <c r="B331" s="5" t="s">
        <v>65</v>
      </c>
      <c r="C331" s="5">
        <v>1990</v>
      </c>
      <c r="D331" s="5">
        <v>0</v>
      </c>
      <c r="E331" s="5">
        <v>1</v>
      </c>
      <c r="F331" s="5">
        <v>0</v>
      </c>
      <c r="G331" s="5">
        <v>3</v>
      </c>
      <c r="H331" s="5">
        <v>1</v>
      </c>
      <c r="I331" s="5">
        <v>1</v>
      </c>
      <c r="J331" s="5">
        <v>1</v>
      </c>
      <c r="K331" s="5">
        <v>1</v>
      </c>
      <c r="L331" s="5">
        <v>0</v>
      </c>
      <c r="M331" s="5">
        <v>1</v>
      </c>
      <c r="N331" s="5">
        <v>1</v>
      </c>
      <c r="O331" s="5">
        <v>0</v>
      </c>
      <c r="P331" s="5">
        <v>2</v>
      </c>
      <c r="Q331" s="5">
        <v>2</v>
      </c>
      <c r="R331" s="5">
        <v>2</v>
      </c>
      <c r="T331" s="5">
        <v>0</v>
      </c>
      <c r="U331" s="25">
        <v>0</v>
      </c>
      <c r="V331" s="25">
        <v>0</v>
      </c>
      <c r="W331" s="25">
        <v>0</v>
      </c>
      <c r="X331" s="25">
        <v>2</v>
      </c>
      <c r="Y331" s="25">
        <v>0</v>
      </c>
      <c r="AF331" s="25">
        <v>15</v>
      </c>
    </row>
    <row r="332" spans="1:32" x14ac:dyDescent="0.25">
      <c r="A332" s="5" t="s">
        <v>14</v>
      </c>
      <c r="B332" s="5" t="s">
        <v>65</v>
      </c>
      <c r="C332" s="5">
        <v>1991</v>
      </c>
      <c r="D332" s="5">
        <v>0</v>
      </c>
      <c r="E332" s="5">
        <v>1</v>
      </c>
      <c r="F332" s="5">
        <v>0</v>
      </c>
      <c r="G332" s="5">
        <v>3</v>
      </c>
      <c r="H332" s="5">
        <v>1</v>
      </c>
      <c r="I332" s="5">
        <v>1</v>
      </c>
      <c r="J332" s="5">
        <v>1</v>
      </c>
      <c r="K332" s="5">
        <v>1</v>
      </c>
      <c r="L332" s="5">
        <v>0</v>
      </c>
      <c r="M332" s="5">
        <v>1</v>
      </c>
      <c r="N332" s="5">
        <v>1</v>
      </c>
      <c r="O332" s="5">
        <v>0</v>
      </c>
      <c r="P332" s="5">
        <v>2</v>
      </c>
      <c r="Q332" s="5">
        <v>2</v>
      </c>
      <c r="R332" s="5">
        <v>2</v>
      </c>
      <c r="T332" s="5">
        <v>0</v>
      </c>
      <c r="U332" s="25">
        <v>0</v>
      </c>
      <c r="V332" s="25">
        <v>0</v>
      </c>
      <c r="W332" s="25">
        <v>0</v>
      </c>
      <c r="X332" s="25">
        <v>2</v>
      </c>
      <c r="Y332" s="25">
        <v>0</v>
      </c>
      <c r="AF332" s="25">
        <v>15</v>
      </c>
    </row>
    <row r="333" spans="1:32" x14ac:dyDescent="0.25">
      <c r="A333" s="5" t="s">
        <v>14</v>
      </c>
      <c r="B333" s="5" t="s">
        <v>65</v>
      </c>
      <c r="C333" s="5">
        <v>1992</v>
      </c>
      <c r="D333" s="5">
        <v>0</v>
      </c>
      <c r="E333" s="5">
        <v>1</v>
      </c>
      <c r="F333" s="5">
        <v>0</v>
      </c>
      <c r="G333" s="5">
        <v>3</v>
      </c>
      <c r="H333" s="5">
        <v>1</v>
      </c>
      <c r="I333" s="5">
        <v>1</v>
      </c>
      <c r="J333" s="5">
        <v>1</v>
      </c>
      <c r="K333" s="5">
        <v>1</v>
      </c>
      <c r="L333" s="5">
        <v>0</v>
      </c>
      <c r="M333" s="5">
        <v>1</v>
      </c>
      <c r="N333" s="5">
        <v>1</v>
      </c>
      <c r="O333" s="5">
        <v>0</v>
      </c>
      <c r="P333" s="5">
        <v>2</v>
      </c>
      <c r="Q333" s="5">
        <v>2</v>
      </c>
      <c r="R333" s="5">
        <v>2</v>
      </c>
      <c r="T333" s="5">
        <v>0</v>
      </c>
      <c r="U333" s="25">
        <v>0</v>
      </c>
      <c r="V333" s="25">
        <v>0</v>
      </c>
      <c r="W333" s="25">
        <v>0</v>
      </c>
      <c r="X333" s="25">
        <v>2</v>
      </c>
      <c r="Y333" s="25">
        <v>0</v>
      </c>
      <c r="AF333" s="25">
        <v>15</v>
      </c>
    </row>
    <row r="334" spans="1:32" x14ac:dyDescent="0.25">
      <c r="A334" s="5" t="s">
        <v>14</v>
      </c>
      <c r="B334" s="5" t="s">
        <v>65</v>
      </c>
      <c r="C334" s="5">
        <v>1993</v>
      </c>
      <c r="D334" s="5">
        <v>0</v>
      </c>
      <c r="E334" s="5">
        <v>1</v>
      </c>
      <c r="F334" s="5">
        <v>0</v>
      </c>
      <c r="G334" s="5">
        <v>3</v>
      </c>
      <c r="H334" s="5">
        <v>1</v>
      </c>
      <c r="I334" s="5">
        <v>1</v>
      </c>
      <c r="J334" s="5">
        <v>1</v>
      </c>
      <c r="K334" s="5">
        <v>1</v>
      </c>
      <c r="L334" s="5">
        <v>0</v>
      </c>
      <c r="M334" s="5">
        <v>1</v>
      </c>
      <c r="N334" s="5">
        <v>1</v>
      </c>
      <c r="O334" s="5">
        <v>0</v>
      </c>
      <c r="P334" s="5">
        <v>2</v>
      </c>
      <c r="Q334" s="5">
        <v>2</v>
      </c>
      <c r="R334" s="5">
        <v>2</v>
      </c>
      <c r="T334" s="5">
        <v>0</v>
      </c>
      <c r="U334" s="25">
        <v>0</v>
      </c>
      <c r="V334" s="25">
        <v>0</v>
      </c>
      <c r="W334" s="25">
        <v>0</v>
      </c>
      <c r="X334" s="25">
        <v>2</v>
      </c>
      <c r="Y334" s="25">
        <v>0</v>
      </c>
      <c r="AF334" s="25">
        <v>15</v>
      </c>
    </row>
    <row r="335" spans="1:32" x14ac:dyDescent="0.25">
      <c r="A335" s="5" t="s">
        <v>14</v>
      </c>
      <c r="B335" s="5" t="s">
        <v>65</v>
      </c>
      <c r="C335" s="5">
        <v>1994</v>
      </c>
      <c r="D335" s="5">
        <v>0</v>
      </c>
      <c r="E335" s="5">
        <v>1</v>
      </c>
      <c r="F335" s="5">
        <v>0</v>
      </c>
      <c r="G335" s="5">
        <v>3</v>
      </c>
      <c r="H335" s="5">
        <v>1</v>
      </c>
      <c r="I335" s="5">
        <v>1</v>
      </c>
      <c r="J335" s="5">
        <v>1</v>
      </c>
      <c r="K335" s="5">
        <v>1</v>
      </c>
      <c r="L335" s="5">
        <v>0</v>
      </c>
      <c r="M335" s="5">
        <v>1</v>
      </c>
      <c r="N335" s="5">
        <v>1</v>
      </c>
      <c r="O335" s="5">
        <v>0</v>
      </c>
      <c r="P335" s="5">
        <v>2</v>
      </c>
      <c r="Q335" s="5">
        <v>2</v>
      </c>
      <c r="R335" s="5">
        <v>2</v>
      </c>
      <c r="T335" s="5">
        <v>0</v>
      </c>
      <c r="U335" s="25">
        <v>0</v>
      </c>
      <c r="V335" s="25">
        <v>0</v>
      </c>
      <c r="W335" s="25">
        <v>0</v>
      </c>
      <c r="X335" s="25">
        <v>2</v>
      </c>
      <c r="Y335" s="25">
        <v>0</v>
      </c>
      <c r="AF335" s="25">
        <v>15</v>
      </c>
    </row>
    <row r="336" spans="1:32" x14ac:dyDescent="0.25">
      <c r="A336" s="5" t="s">
        <v>14</v>
      </c>
      <c r="B336" s="5" t="s">
        <v>65</v>
      </c>
      <c r="C336" s="5">
        <v>1995</v>
      </c>
      <c r="D336" s="5">
        <v>0</v>
      </c>
      <c r="E336" s="5">
        <v>1</v>
      </c>
      <c r="F336" s="5">
        <v>0</v>
      </c>
      <c r="G336" s="5">
        <v>3</v>
      </c>
      <c r="H336" s="5">
        <v>1</v>
      </c>
      <c r="I336" s="5">
        <v>1</v>
      </c>
      <c r="J336" s="5">
        <v>1</v>
      </c>
      <c r="K336" s="5">
        <v>1</v>
      </c>
      <c r="L336" s="5">
        <v>0</v>
      </c>
      <c r="M336" s="5">
        <v>1</v>
      </c>
      <c r="N336" s="5">
        <v>1</v>
      </c>
      <c r="O336" s="5">
        <v>0</v>
      </c>
      <c r="P336" s="5">
        <v>2</v>
      </c>
      <c r="Q336" s="5">
        <v>2</v>
      </c>
      <c r="R336" s="5">
        <v>2</v>
      </c>
      <c r="T336" s="5">
        <v>0</v>
      </c>
      <c r="U336" s="25">
        <v>0</v>
      </c>
      <c r="V336" s="25">
        <v>0</v>
      </c>
      <c r="W336" s="25">
        <v>0</v>
      </c>
      <c r="X336" s="25">
        <v>2</v>
      </c>
      <c r="Y336" s="25">
        <v>0</v>
      </c>
      <c r="AF336" s="25">
        <v>15</v>
      </c>
    </row>
    <row r="337" spans="1:32" x14ac:dyDescent="0.25">
      <c r="A337" s="5" t="s">
        <v>14</v>
      </c>
      <c r="B337" s="5" t="s">
        <v>65</v>
      </c>
      <c r="C337" s="5">
        <v>1996</v>
      </c>
      <c r="D337" s="5">
        <v>0</v>
      </c>
      <c r="E337" s="5">
        <v>1</v>
      </c>
      <c r="F337" s="5">
        <v>0</v>
      </c>
      <c r="G337" s="5">
        <v>3</v>
      </c>
      <c r="H337" s="5">
        <v>1</v>
      </c>
      <c r="I337" s="5">
        <v>1</v>
      </c>
      <c r="J337" s="5">
        <v>1</v>
      </c>
      <c r="K337" s="5">
        <v>1</v>
      </c>
      <c r="L337" s="5">
        <v>0</v>
      </c>
      <c r="M337" s="5">
        <v>1</v>
      </c>
      <c r="N337" s="5">
        <v>1</v>
      </c>
      <c r="O337" s="5">
        <v>0</v>
      </c>
      <c r="P337" s="5">
        <v>2</v>
      </c>
      <c r="Q337" s="5">
        <v>2</v>
      </c>
      <c r="R337" s="5">
        <v>2</v>
      </c>
      <c r="T337" s="5">
        <v>0</v>
      </c>
      <c r="U337" s="25">
        <v>0</v>
      </c>
      <c r="V337" s="25">
        <v>0</v>
      </c>
      <c r="W337" s="25">
        <v>0</v>
      </c>
      <c r="X337" s="25">
        <v>2</v>
      </c>
      <c r="Y337" s="25">
        <v>0</v>
      </c>
      <c r="AF337" s="25">
        <v>15</v>
      </c>
    </row>
    <row r="338" spans="1:32" x14ac:dyDescent="0.25">
      <c r="A338" s="5" t="s">
        <v>14</v>
      </c>
      <c r="B338" s="5" t="s">
        <v>65</v>
      </c>
      <c r="C338" s="5">
        <v>1997</v>
      </c>
      <c r="D338" s="5">
        <v>0</v>
      </c>
      <c r="E338" s="5">
        <v>1</v>
      </c>
      <c r="F338" s="5">
        <v>0</v>
      </c>
      <c r="G338" s="5">
        <v>3</v>
      </c>
      <c r="H338" s="5">
        <v>1</v>
      </c>
      <c r="I338" s="5">
        <v>1</v>
      </c>
      <c r="J338" s="5">
        <v>1</v>
      </c>
      <c r="K338" s="5">
        <v>1</v>
      </c>
      <c r="L338" s="5">
        <v>0</v>
      </c>
      <c r="M338" s="5">
        <v>1</v>
      </c>
      <c r="N338" s="5">
        <v>1</v>
      </c>
      <c r="O338" s="5">
        <v>0</v>
      </c>
      <c r="P338" s="5">
        <v>2</v>
      </c>
      <c r="Q338" s="5">
        <v>2</v>
      </c>
      <c r="R338" s="5">
        <v>2</v>
      </c>
      <c r="T338" s="5">
        <v>0</v>
      </c>
      <c r="U338" s="25">
        <v>0</v>
      </c>
      <c r="V338" s="25">
        <v>0</v>
      </c>
      <c r="W338" s="25">
        <v>0</v>
      </c>
      <c r="X338" s="25">
        <v>2</v>
      </c>
      <c r="Y338" s="25">
        <v>0</v>
      </c>
      <c r="AF338" s="25">
        <v>15</v>
      </c>
    </row>
    <row r="339" spans="1:32" x14ac:dyDescent="0.25">
      <c r="A339" s="5" t="s">
        <v>14</v>
      </c>
      <c r="B339" s="5" t="s">
        <v>65</v>
      </c>
      <c r="C339" s="5">
        <v>1998</v>
      </c>
      <c r="D339" s="5">
        <v>0</v>
      </c>
      <c r="E339" s="5">
        <v>1</v>
      </c>
      <c r="F339" s="5">
        <v>0</v>
      </c>
      <c r="G339" s="5">
        <v>3</v>
      </c>
      <c r="H339" s="5">
        <v>1</v>
      </c>
      <c r="I339" s="5">
        <v>1</v>
      </c>
      <c r="J339" s="5">
        <v>1</v>
      </c>
      <c r="K339" s="5">
        <v>1</v>
      </c>
      <c r="L339" s="5">
        <v>0</v>
      </c>
      <c r="M339" s="5">
        <v>1</v>
      </c>
      <c r="N339" s="5">
        <v>1</v>
      </c>
      <c r="O339" s="5">
        <v>0</v>
      </c>
      <c r="P339" s="5">
        <v>2</v>
      </c>
      <c r="Q339" s="5">
        <v>2</v>
      </c>
      <c r="R339" s="5">
        <v>2</v>
      </c>
      <c r="T339" s="5">
        <v>0</v>
      </c>
      <c r="U339" s="25">
        <v>0</v>
      </c>
      <c r="V339" s="25">
        <v>0</v>
      </c>
      <c r="W339" s="25">
        <v>0</v>
      </c>
      <c r="X339" s="25">
        <v>2</v>
      </c>
      <c r="Y339" s="25">
        <v>0</v>
      </c>
      <c r="AB339" s="25">
        <v>6</v>
      </c>
      <c r="AC339" s="25">
        <v>3</v>
      </c>
      <c r="AD339" s="25">
        <v>2</v>
      </c>
      <c r="AE339" s="25">
        <v>0</v>
      </c>
      <c r="AF339" s="25">
        <v>15</v>
      </c>
    </row>
    <row r="340" spans="1:32" x14ac:dyDescent="0.25">
      <c r="A340" s="5" t="s">
        <v>14</v>
      </c>
      <c r="B340" s="5" t="s">
        <v>65</v>
      </c>
      <c r="C340" s="5">
        <v>1999</v>
      </c>
      <c r="D340" s="5">
        <v>0</v>
      </c>
      <c r="E340" s="5">
        <v>1</v>
      </c>
      <c r="F340" s="5">
        <v>0</v>
      </c>
      <c r="G340" s="5">
        <v>3</v>
      </c>
      <c r="H340" s="5">
        <v>1</v>
      </c>
      <c r="I340" s="5">
        <v>1</v>
      </c>
      <c r="J340" s="5">
        <v>1</v>
      </c>
      <c r="K340" s="5">
        <v>1</v>
      </c>
      <c r="L340" s="5">
        <v>0</v>
      </c>
      <c r="M340" s="5">
        <v>1</v>
      </c>
      <c r="N340" s="5">
        <v>1</v>
      </c>
      <c r="O340" s="5">
        <v>0</v>
      </c>
      <c r="P340" s="5">
        <v>2</v>
      </c>
      <c r="Q340" s="5">
        <v>2</v>
      </c>
      <c r="R340" s="5">
        <v>2</v>
      </c>
      <c r="T340" s="5">
        <v>0</v>
      </c>
      <c r="U340" s="25">
        <v>0</v>
      </c>
      <c r="V340" s="25">
        <v>0</v>
      </c>
      <c r="W340" s="25">
        <v>0</v>
      </c>
      <c r="X340" s="25">
        <v>2</v>
      </c>
      <c r="Y340" s="25">
        <v>0</v>
      </c>
      <c r="AB340" s="25">
        <v>6</v>
      </c>
      <c r="AC340" s="25">
        <v>3</v>
      </c>
      <c r="AD340" s="25">
        <v>2</v>
      </c>
      <c r="AE340" s="25">
        <v>0</v>
      </c>
      <c r="AF340" s="25">
        <v>15</v>
      </c>
    </row>
    <row r="341" spans="1:32" x14ac:dyDescent="0.25">
      <c r="A341" s="5" t="s">
        <v>14</v>
      </c>
      <c r="B341" s="5" t="s">
        <v>65</v>
      </c>
      <c r="C341" s="5">
        <v>2000</v>
      </c>
      <c r="D341" s="5">
        <v>0</v>
      </c>
      <c r="E341" s="5">
        <v>1</v>
      </c>
      <c r="F341" s="5">
        <v>0</v>
      </c>
      <c r="G341" s="5">
        <v>3</v>
      </c>
      <c r="H341" s="5">
        <v>1</v>
      </c>
      <c r="I341" s="5">
        <v>1</v>
      </c>
      <c r="J341" s="5">
        <v>1</v>
      </c>
      <c r="K341" s="5">
        <v>1</v>
      </c>
      <c r="L341" s="5">
        <v>0</v>
      </c>
      <c r="M341" s="5">
        <v>1</v>
      </c>
      <c r="N341" s="5">
        <v>1</v>
      </c>
      <c r="O341" s="5">
        <v>0</v>
      </c>
      <c r="P341" s="5">
        <v>2</v>
      </c>
      <c r="Q341" s="5">
        <v>2</v>
      </c>
      <c r="R341" s="5">
        <v>2</v>
      </c>
      <c r="T341" s="5">
        <v>0</v>
      </c>
      <c r="U341" s="25">
        <v>0</v>
      </c>
      <c r="V341" s="25">
        <v>0</v>
      </c>
      <c r="W341" s="25">
        <v>0</v>
      </c>
      <c r="X341" s="25">
        <v>2</v>
      </c>
      <c r="Y341" s="25">
        <v>0</v>
      </c>
      <c r="AB341" s="25">
        <v>6</v>
      </c>
      <c r="AC341" s="25">
        <v>3</v>
      </c>
      <c r="AD341" s="25">
        <v>2</v>
      </c>
      <c r="AE341" s="25">
        <v>0</v>
      </c>
      <c r="AF341" s="25">
        <v>15</v>
      </c>
    </row>
    <row r="342" spans="1:32" x14ac:dyDescent="0.25">
      <c r="A342" s="5" t="s">
        <v>14</v>
      </c>
      <c r="B342" s="5" t="s">
        <v>65</v>
      </c>
      <c r="C342" s="5">
        <v>2001</v>
      </c>
      <c r="D342" s="5">
        <v>0</v>
      </c>
      <c r="E342" s="5">
        <v>1</v>
      </c>
      <c r="F342" s="5">
        <v>0</v>
      </c>
      <c r="G342" s="5">
        <v>3</v>
      </c>
      <c r="H342" s="5">
        <v>1</v>
      </c>
      <c r="I342" s="5">
        <v>1</v>
      </c>
      <c r="J342" s="5">
        <v>1</v>
      </c>
      <c r="K342" s="5">
        <v>1</v>
      </c>
      <c r="L342" s="5">
        <v>0</v>
      </c>
      <c r="M342" s="5">
        <v>1</v>
      </c>
      <c r="N342" s="5">
        <v>1</v>
      </c>
      <c r="O342" s="5">
        <v>0</v>
      </c>
      <c r="P342" s="5">
        <v>2</v>
      </c>
      <c r="Q342" s="5">
        <v>2</v>
      </c>
      <c r="R342" s="5">
        <v>2</v>
      </c>
      <c r="T342" s="5">
        <v>0</v>
      </c>
      <c r="U342" s="25">
        <v>0</v>
      </c>
      <c r="V342" s="25">
        <v>0</v>
      </c>
      <c r="W342" s="25">
        <v>0</v>
      </c>
      <c r="X342" s="25">
        <v>2</v>
      </c>
      <c r="Y342" s="25">
        <v>0</v>
      </c>
      <c r="AB342" s="25">
        <v>6</v>
      </c>
      <c r="AC342" s="25">
        <v>3</v>
      </c>
      <c r="AD342" s="25">
        <v>2</v>
      </c>
      <c r="AE342" s="25">
        <v>0</v>
      </c>
      <c r="AF342" s="25">
        <v>15</v>
      </c>
    </row>
    <row r="343" spans="1:32" x14ac:dyDescent="0.25">
      <c r="A343" s="5" t="s">
        <v>14</v>
      </c>
      <c r="B343" s="5" t="s">
        <v>65</v>
      </c>
      <c r="C343" s="5">
        <v>2002</v>
      </c>
      <c r="D343" s="5">
        <v>0</v>
      </c>
      <c r="E343" s="5">
        <v>1</v>
      </c>
      <c r="F343" s="5">
        <v>0</v>
      </c>
      <c r="G343" s="5">
        <v>3</v>
      </c>
      <c r="H343" s="5">
        <v>1</v>
      </c>
      <c r="I343" s="5">
        <v>1</v>
      </c>
      <c r="J343" s="5">
        <v>1</v>
      </c>
      <c r="K343" s="5">
        <v>1</v>
      </c>
      <c r="L343" s="5">
        <v>0</v>
      </c>
      <c r="M343" s="5">
        <v>1</v>
      </c>
      <c r="N343" s="5">
        <v>1</v>
      </c>
      <c r="O343" s="5">
        <v>0</v>
      </c>
      <c r="P343" s="5">
        <v>2</v>
      </c>
      <c r="Q343" s="5">
        <v>2</v>
      </c>
      <c r="R343" s="5">
        <v>2</v>
      </c>
      <c r="T343" s="5">
        <v>0</v>
      </c>
      <c r="U343" s="25">
        <v>0</v>
      </c>
      <c r="V343" s="25">
        <v>0</v>
      </c>
      <c r="W343" s="25">
        <v>0</v>
      </c>
      <c r="X343" s="25">
        <v>2</v>
      </c>
      <c r="Y343" s="25">
        <v>0</v>
      </c>
      <c r="AB343" s="25">
        <v>6</v>
      </c>
      <c r="AC343" s="25">
        <v>3</v>
      </c>
      <c r="AD343" s="25">
        <v>2</v>
      </c>
      <c r="AE343" s="25">
        <v>0</v>
      </c>
      <c r="AF343" s="25">
        <v>15</v>
      </c>
    </row>
    <row r="344" spans="1:32" x14ac:dyDescent="0.25">
      <c r="A344" s="5" t="s">
        <v>14</v>
      </c>
      <c r="B344" s="5" t="s">
        <v>65</v>
      </c>
      <c r="C344" s="5">
        <v>2003</v>
      </c>
      <c r="D344" s="5">
        <v>0</v>
      </c>
      <c r="E344" s="5">
        <v>1</v>
      </c>
      <c r="F344" s="5">
        <v>0</v>
      </c>
      <c r="G344" s="5">
        <v>3</v>
      </c>
      <c r="H344" s="5">
        <v>1</v>
      </c>
      <c r="I344" s="5">
        <v>1</v>
      </c>
      <c r="J344" s="5">
        <v>1</v>
      </c>
      <c r="K344" s="5">
        <v>1</v>
      </c>
      <c r="L344" s="5">
        <v>0</v>
      </c>
      <c r="M344" s="5">
        <v>1</v>
      </c>
      <c r="N344" s="5">
        <v>1</v>
      </c>
      <c r="O344" s="5">
        <v>0</v>
      </c>
      <c r="P344" s="5">
        <v>2</v>
      </c>
      <c r="Q344" s="5">
        <v>2</v>
      </c>
      <c r="R344" s="5">
        <v>2</v>
      </c>
      <c r="T344" s="5">
        <v>0</v>
      </c>
      <c r="U344" s="25">
        <v>0</v>
      </c>
      <c r="V344" s="25">
        <v>0</v>
      </c>
      <c r="W344" s="25">
        <v>0</v>
      </c>
      <c r="X344" s="25">
        <v>2</v>
      </c>
      <c r="Y344" s="25">
        <v>0</v>
      </c>
      <c r="AB344" s="25">
        <v>6</v>
      </c>
      <c r="AC344" s="25">
        <v>3</v>
      </c>
      <c r="AD344" s="25">
        <v>2</v>
      </c>
      <c r="AE344" s="25">
        <v>0</v>
      </c>
      <c r="AF344" s="25">
        <v>15</v>
      </c>
    </row>
    <row r="345" spans="1:32" x14ac:dyDescent="0.25">
      <c r="A345" s="5" t="s">
        <v>14</v>
      </c>
      <c r="B345" s="5" t="s">
        <v>65</v>
      </c>
      <c r="C345" s="5">
        <v>2004</v>
      </c>
      <c r="D345" s="5">
        <v>0</v>
      </c>
      <c r="E345" s="5">
        <v>1</v>
      </c>
      <c r="F345" s="5">
        <v>0</v>
      </c>
      <c r="G345" s="5">
        <v>3</v>
      </c>
      <c r="H345" s="5">
        <v>1</v>
      </c>
      <c r="I345" s="5">
        <v>1</v>
      </c>
      <c r="J345" s="5">
        <v>1</v>
      </c>
      <c r="K345" s="5">
        <v>1</v>
      </c>
      <c r="L345" s="5">
        <v>0</v>
      </c>
      <c r="M345" s="5">
        <v>1</v>
      </c>
      <c r="N345" s="5">
        <v>1</v>
      </c>
      <c r="O345" s="5">
        <v>0</v>
      </c>
      <c r="P345" s="5">
        <v>2</v>
      </c>
      <c r="Q345" s="5">
        <v>2</v>
      </c>
      <c r="R345" s="5">
        <v>2</v>
      </c>
      <c r="T345" s="5">
        <v>1</v>
      </c>
      <c r="U345" s="25">
        <v>0</v>
      </c>
      <c r="V345" s="25">
        <v>1</v>
      </c>
      <c r="W345" s="25">
        <v>0</v>
      </c>
      <c r="X345" s="25">
        <v>2</v>
      </c>
      <c r="Y345" s="25">
        <v>0</v>
      </c>
      <c r="AB345" s="25">
        <v>6</v>
      </c>
      <c r="AC345" s="25">
        <v>3</v>
      </c>
      <c r="AD345" s="25">
        <v>2</v>
      </c>
      <c r="AE345" s="25">
        <v>0</v>
      </c>
      <c r="AF345" s="25">
        <v>15</v>
      </c>
    </row>
    <row r="346" spans="1:32" x14ac:dyDescent="0.25">
      <c r="A346" s="5" t="s">
        <v>14</v>
      </c>
      <c r="B346" s="5" t="s">
        <v>65</v>
      </c>
      <c r="C346" s="5">
        <v>2005</v>
      </c>
      <c r="D346" s="5">
        <v>0</v>
      </c>
      <c r="E346" s="5">
        <v>1</v>
      </c>
      <c r="F346" s="5">
        <v>0</v>
      </c>
      <c r="G346" s="5">
        <v>3</v>
      </c>
      <c r="H346" s="5">
        <v>1</v>
      </c>
      <c r="I346" s="5">
        <v>1</v>
      </c>
      <c r="J346" s="5">
        <v>1</v>
      </c>
      <c r="K346" s="5">
        <v>1</v>
      </c>
      <c r="L346" s="5">
        <v>0</v>
      </c>
      <c r="M346" s="5">
        <v>1</v>
      </c>
      <c r="N346" s="5">
        <v>1</v>
      </c>
      <c r="O346" s="5">
        <v>0</v>
      </c>
      <c r="P346" s="5">
        <v>2</v>
      </c>
      <c r="Q346" s="5">
        <v>2</v>
      </c>
      <c r="R346" s="5">
        <v>2</v>
      </c>
      <c r="T346" s="5">
        <v>1</v>
      </c>
      <c r="U346" s="25">
        <v>0</v>
      </c>
      <c r="V346" s="25">
        <v>1</v>
      </c>
      <c r="W346" s="25">
        <v>0</v>
      </c>
      <c r="X346" s="25">
        <v>2</v>
      </c>
      <c r="Y346" s="25">
        <v>0</v>
      </c>
      <c r="AB346" s="25">
        <v>6</v>
      </c>
      <c r="AC346" s="25">
        <v>3</v>
      </c>
      <c r="AD346" s="25">
        <v>2</v>
      </c>
      <c r="AE346" s="25">
        <v>0</v>
      </c>
      <c r="AF346" s="25">
        <v>15</v>
      </c>
    </row>
    <row r="347" spans="1:32" x14ac:dyDescent="0.25">
      <c r="A347" s="5" t="s">
        <v>14</v>
      </c>
      <c r="B347" s="5" t="s">
        <v>65</v>
      </c>
      <c r="C347" s="5">
        <v>2006</v>
      </c>
      <c r="D347" s="5">
        <v>0</v>
      </c>
      <c r="E347" s="5">
        <v>1</v>
      </c>
      <c r="F347" s="5">
        <v>0</v>
      </c>
      <c r="G347" s="5">
        <v>2</v>
      </c>
      <c r="H347" s="5">
        <v>1</v>
      </c>
      <c r="I347" s="5">
        <v>1</v>
      </c>
      <c r="J347" s="5">
        <v>1</v>
      </c>
      <c r="K347" s="5">
        <v>1</v>
      </c>
      <c r="L347" s="5">
        <v>0</v>
      </c>
      <c r="M347" s="5">
        <v>1</v>
      </c>
      <c r="N347" s="5">
        <v>1</v>
      </c>
      <c r="O347" s="5">
        <v>0</v>
      </c>
      <c r="P347" s="5">
        <v>2</v>
      </c>
      <c r="Q347" s="5">
        <v>2</v>
      </c>
      <c r="R347" s="5">
        <v>2</v>
      </c>
      <c r="T347" s="5">
        <v>1</v>
      </c>
      <c r="U347" s="25">
        <v>0</v>
      </c>
      <c r="V347" s="25">
        <v>1</v>
      </c>
      <c r="W347" s="25">
        <v>0</v>
      </c>
      <c r="X347" s="25">
        <v>2</v>
      </c>
      <c r="Y347" s="25">
        <v>0</v>
      </c>
      <c r="AB347" s="25">
        <v>6</v>
      </c>
      <c r="AC347" s="25">
        <v>6</v>
      </c>
      <c r="AD347" s="25">
        <v>2</v>
      </c>
      <c r="AE347" s="25">
        <v>0</v>
      </c>
      <c r="AF347" s="25">
        <v>15</v>
      </c>
    </row>
    <row r="348" spans="1:32" x14ac:dyDescent="0.25">
      <c r="A348" s="5" t="s">
        <v>14</v>
      </c>
      <c r="B348" s="5" t="s">
        <v>65</v>
      </c>
      <c r="C348" s="5">
        <v>2007</v>
      </c>
      <c r="D348" s="5">
        <v>0</v>
      </c>
      <c r="E348" s="5">
        <v>1</v>
      </c>
      <c r="F348" s="5">
        <v>0</v>
      </c>
      <c r="G348" s="5">
        <v>2</v>
      </c>
      <c r="H348" s="5">
        <v>1</v>
      </c>
      <c r="I348" s="5">
        <v>1</v>
      </c>
      <c r="J348" s="5">
        <v>1</v>
      </c>
      <c r="K348" s="5">
        <v>1</v>
      </c>
      <c r="L348" s="5">
        <v>0</v>
      </c>
      <c r="M348" s="5">
        <v>1</v>
      </c>
      <c r="N348" s="5">
        <v>1</v>
      </c>
      <c r="O348" s="5">
        <v>0</v>
      </c>
      <c r="P348" s="5">
        <v>2</v>
      </c>
      <c r="Q348" s="5">
        <v>2</v>
      </c>
      <c r="R348" s="5">
        <v>2</v>
      </c>
      <c r="T348" s="5">
        <v>1</v>
      </c>
      <c r="U348" s="25">
        <v>0</v>
      </c>
      <c r="V348" s="25">
        <v>1</v>
      </c>
      <c r="W348" s="25">
        <v>0</v>
      </c>
      <c r="X348" s="25">
        <v>2</v>
      </c>
      <c r="Y348" s="25">
        <v>0</v>
      </c>
      <c r="AB348" s="25">
        <v>6</v>
      </c>
      <c r="AC348" s="25">
        <v>6</v>
      </c>
      <c r="AD348" s="25">
        <v>2</v>
      </c>
      <c r="AE348" s="25">
        <v>0</v>
      </c>
      <c r="AF348" s="25">
        <v>15</v>
      </c>
    </row>
    <row r="349" spans="1:32" x14ac:dyDescent="0.25">
      <c r="A349" s="5" t="s">
        <v>14</v>
      </c>
      <c r="B349" s="5" t="s">
        <v>65</v>
      </c>
      <c r="C349" s="5">
        <v>2008</v>
      </c>
      <c r="D349" s="5">
        <v>0</v>
      </c>
      <c r="E349" s="5">
        <v>1</v>
      </c>
      <c r="F349" s="5">
        <v>0</v>
      </c>
      <c r="G349" s="5">
        <v>2</v>
      </c>
      <c r="H349" s="5">
        <v>1</v>
      </c>
      <c r="I349" s="5">
        <v>1</v>
      </c>
      <c r="J349" s="5">
        <v>1</v>
      </c>
      <c r="K349" s="5">
        <v>1</v>
      </c>
      <c r="L349" s="5">
        <v>0</v>
      </c>
      <c r="M349" s="5">
        <v>1</v>
      </c>
      <c r="N349" s="5">
        <v>1</v>
      </c>
      <c r="O349" s="5">
        <v>0</v>
      </c>
      <c r="P349" s="5">
        <v>2</v>
      </c>
      <c r="Q349" s="5">
        <v>2</v>
      </c>
      <c r="R349" s="5">
        <v>2</v>
      </c>
      <c r="S349" s="5">
        <v>3</v>
      </c>
      <c r="T349" s="5">
        <v>1</v>
      </c>
      <c r="U349" s="25">
        <v>0</v>
      </c>
      <c r="V349" s="25">
        <v>1</v>
      </c>
      <c r="W349" s="25">
        <v>0</v>
      </c>
      <c r="X349" s="25">
        <v>2</v>
      </c>
      <c r="Y349" s="25">
        <v>0</v>
      </c>
      <c r="Z349" s="25">
        <v>2</v>
      </c>
      <c r="AA349" s="25">
        <v>0</v>
      </c>
      <c r="AB349" s="25">
        <v>6</v>
      </c>
      <c r="AC349" s="25">
        <v>6</v>
      </c>
      <c r="AD349" s="25">
        <v>2</v>
      </c>
      <c r="AE349" s="25">
        <v>0</v>
      </c>
      <c r="AF349" s="25">
        <v>15</v>
      </c>
    </row>
    <row r="350" spans="1:32" x14ac:dyDescent="0.25">
      <c r="A350" s="5" t="s">
        <v>14</v>
      </c>
      <c r="B350" s="5" t="s">
        <v>65</v>
      </c>
      <c r="C350" s="5">
        <v>2009</v>
      </c>
      <c r="D350" s="5">
        <v>0</v>
      </c>
      <c r="E350" s="5">
        <v>1</v>
      </c>
      <c r="F350" s="5">
        <v>0</v>
      </c>
      <c r="G350" s="5">
        <v>2</v>
      </c>
      <c r="H350" s="5">
        <v>1</v>
      </c>
      <c r="I350" s="5">
        <v>1</v>
      </c>
      <c r="J350" s="5">
        <v>1</v>
      </c>
      <c r="K350" s="5">
        <v>1</v>
      </c>
      <c r="L350" s="5">
        <v>0</v>
      </c>
      <c r="M350" s="5">
        <v>1</v>
      </c>
      <c r="N350" s="5">
        <v>1</v>
      </c>
      <c r="O350" s="5">
        <v>0</v>
      </c>
      <c r="P350" s="5">
        <v>2</v>
      </c>
      <c r="Q350" s="5">
        <v>2</v>
      </c>
      <c r="R350" s="5">
        <v>2</v>
      </c>
      <c r="S350" s="5">
        <v>3</v>
      </c>
      <c r="T350" s="5">
        <v>1</v>
      </c>
      <c r="U350" s="25">
        <v>0</v>
      </c>
      <c r="V350" s="25">
        <v>1</v>
      </c>
      <c r="W350" s="25">
        <v>0</v>
      </c>
      <c r="X350" s="25">
        <v>2</v>
      </c>
      <c r="Y350" s="25">
        <v>0</v>
      </c>
      <c r="Z350" s="25">
        <v>2</v>
      </c>
      <c r="AA350" s="25">
        <v>0</v>
      </c>
      <c r="AB350" s="25">
        <v>6</v>
      </c>
      <c r="AC350" s="25">
        <v>6</v>
      </c>
      <c r="AD350" s="25">
        <v>2</v>
      </c>
      <c r="AE350" s="25">
        <v>0</v>
      </c>
      <c r="AF350" s="25">
        <v>15</v>
      </c>
    </row>
    <row r="351" spans="1:32" x14ac:dyDescent="0.25">
      <c r="A351" s="5" t="s">
        <v>14</v>
      </c>
      <c r="B351" s="5" t="s">
        <v>65</v>
      </c>
      <c r="C351" s="5">
        <v>2010</v>
      </c>
      <c r="D351" s="5">
        <v>0</v>
      </c>
      <c r="E351" s="5">
        <v>1</v>
      </c>
      <c r="F351" s="5">
        <v>0</v>
      </c>
      <c r="G351" s="5">
        <v>2</v>
      </c>
      <c r="H351" s="5">
        <v>1</v>
      </c>
      <c r="I351" s="5">
        <v>1</v>
      </c>
      <c r="J351" s="5">
        <v>1</v>
      </c>
      <c r="K351" s="5">
        <v>1</v>
      </c>
      <c r="L351" s="5">
        <v>0</v>
      </c>
      <c r="M351" s="5">
        <v>1</v>
      </c>
      <c r="N351" s="5">
        <v>1</v>
      </c>
      <c r="O351" s="5">
        <v>0</v>
      </c>
      <c r="P351" s="5">
        <v>2</v>
      </c>
      <c r="Q351" s="5">
        <v>2</v>
      </c>
      <c r="R351" s="5">
        <v>2</v>
      </c>
      <c r="S351" s="5">
        <v>3</v>
      </c>
      <c r="T351" s="5">
        <v>1</v>
      </c>
      <c r="U351" s="25">
        <v>0</v>
      </c>
      <c r="V351" s="25">
        <v>1</v>
      </c>
      <c r="W351" s="25">
        <v>0</v>
      </c>
      <c r="X351" s="25">
        <v>2</v>
      </c>
      <c r="Y351" s="25">
        <v>0</v>
      </c>
      <c r="Z351" s="25">
        <v>2</v>
      </c>
      <c r="AA351" s="25">
        <v>0</v>
      </c>
      <c r="AB351" s="25">
        <v>6</v>
      </c>
      <c r="AC351" s="25">
        <v>6</v>
      </c>
      <c r="AD351" s="25">
        <v>2</v>
      </c>
      <c r="AE351" s="25">
        <v>0</v>
      </c>
      <c r="AF351" s="25">
        <v>15</v>
      </c>
    </row>
    <row r="352" spans="1:32" x14ac:dyDescent="0.25">
      <c r="A352" s="5" t="s">
        <v>14</v>
      </c>
      <c r="B352" s="5" t="s">
        <v>65</v>
      </c>
      <c r="C352" s="5">
        <v>2011</v>
      </c>
      <c r="D352" s="5">
        <v>0</v>
      </c>
      <c r="E352" s="5">
        <v>1</v>
      </c>
      <c r="F352" s="5">
        <v>0</v>
      </c>
      <c r="G352" s="5">
        <v>2</v>
      </c>
      <c r="H352" s="5">
        <v>1</v>
      </c>
      <c r="I352" s="5">
        <v>1</v>
      </c>
      <c r="J352" s="5">
        <v>1</v>
      </c>
      <c r="K352" s="5">
        <v>1</v>
      </c>
      <c r="L352" s="5">
        <v>0</v>
      </c>
      <c r="M352" s="5">
        <v>1</v>
      </c>
      <c r="N352" s="5">
        <v>1</v>
      </c>
      <c r="O352" s="5">
        <v>0</v>
      </c>
      <c r="P352" s="5">
        <v>2</v>
      </c>
      <c r="Q352" s="5">
        <v>2</v>
      </c>
      <c r="R352" s="5">
        <v>2</v>
      </c>
      <c r="S352" s="5">
        <v>3</v>
      </c>
      <c r="T352" s="5">
        <v>1</v>
      </c>
      <c r="U352" s="25">
        <v>0</v>
      </c>
      <c r="V352" s="25">
        <v>1</v>
      </c>
      <c r="W352" s="25">
        <v>0</v>
      </c>
      <c r="X352" s="25">
        <v>2</v>
      </c>
      <c r="Y352" s="25">
        <v>0</v>
      </c>
      <c r="Z352" s="25">
        <v>2</v>
      </c>
      <c r="AA352" s="25">
        <v>0</v>
      </c>
      <c r="AB352" s="25">
        <v>6</v>
      </c>
      <c r="AC352" s="25">
        <v>6</v>
      </c>
      <c r="AD352" s="25">
        <v>2</v>
      </c>
      <c r="AE352" s="25">
        <v>0</v>
      </c>
      <c r="AF352" s="25">
        <v>15</v>
      </c>
    </row>
    <row r="353" spans="1:32" x14ac:dyDescent="0.25">
      <c r="A353" s="5" t="s">
        <v>14</v>
      </c>
      <c r="B353" s="5" t="s">
        <v>65</v>
      </c>
      <c r="C353" s="5">
        <v>2012</v>
      </c>
      <c r="D353" s="5">
        <v>0</v>
      </c>
      <c r="E353" s="5">
        <v>1</v>
      </c>
      <c r="F353" s="5">
        <v>0</v>
      </c>
      <c r="G353" s="5">
        <v>2</v>
      </c>
      <c r="H353" s="5">
        <v>1</v>
      </c>
      <c r="I353" s="5">
        <v>1</v>
      </c>
      <c r="J353" s="5">
        <v>1</v>
      </c>
      <c r="K353" s="5">
        <v>1</v>
      </c>
      <c r="L353" s="5">
        <v>0</v>
      </c>
      <c r="M353" s="5">
        <v>2</v>
      </c>
      <c r="N353" s="5">
        <v>2</v>
      </c>
      <c r="O353" s="5">
        <v>0</v>
      </c>
      <c r="P353" s="5">
        <v>2</v>
      </c>
      <c r="Q353" s="5">
        <v>2</v>
      </c>
      <c r="R353" s="5">
        <v>2</v>
      </c>
      <c r="S353" s="5">
        <v>3</v>
      </c>
      <c r="T353" s="5">
        <v>1</v>
      </c>
      <c r="U353" s="25">
        <v>0</v>
      </c>
      <c r="V353" s="25">
        <v>1</v>
      </c>
      <c r="W353" s="25">
        <v>0</v>
      </c>
      <c r="X353" s="25">
        <v>2</v>
      </c>
      <c r="Y353" s="25">
        <v>0</v>
      </c>
      <c r="Z353" s="25">
        <v>2</v>
      </c>
      <c r="AA353" s="25">
        <v>6</v>
      </c>
      <c r="AB353" s="25">
        <v>6</v>
      </c>
      <c r="AC353" s="25">
        <v>6</v>
      </c>
      <c r="AD353" s="25">
        <v>2</v>
      </c>
      <c r="AE353" s="25">
        <v>0</v>
      </c>
      <c r="AF353" s="25">
        <v>15</v>
      </c>
    </row>
    <row r="354" spans="1:32" x14ac:dyDescent="0.25">
      <c r="A354" s="5" t="s">
        <v>14</v>
      </c>
      <c r="B354" s="5" t="s">
        <v>65</v>
      </c>
      <c r="C354" s="5">
        <v>2013</v>
      </c>
      <c r="D354" s="5">
        <v>1</v>
      </c>
      <c r="E354" s="5">
        <v>1</v>
      </c>
      <c r="F354" s="5">
        <v>0</v>
      </c>
      <c r="G354" s="5">
        <v>2</v>
      </c>
      <c r="H354" s="5">
        <v>1</v>
      </c>
      <c r="I354" s="5">
        <v>1</v>
      </c>
      <c r="J354" s="5">
        <v>1</v>
      </c>
      <c r="K354" s="5">
        <v>1</v>
      </c>
      <c r="L354" s="5">
        <v>0</v>
      </c>
      <c r="M354" s="5">
        <v>2</v>
      </c>
      <c r="N354" s="5">
        <v>2</v>
      </c>
      <c r="O354" s="5">
        <v>0</v>
      </c>
      <c r="P354" s="5">
        <v>2</v>
      </c>
      <c r="Q354" s="5">
        <v>2</v>
      </c>
      <c r="R354" s="5">
        <v>2</v>
      </c>
      <c r="S354" s="5">
        <v>3</v>
      </c>
      <c r="T354" s="5">
        <v>1</v>
      </c>
      <c r="U354" s="25">
        <v>0</v>
      </c>
      <c r="V354" s="25">
        <v>1</v>
      </c>
      <c r="W354" s="25">
        <v>0</v>
      </c>
      <c r="X354" s="25">
        <v>2</v>
      </c>
      <c r="Y354" s="25">
        <v>0</v>
      </c>
      <c r="Z354" s="25">
        <v>2</v>
      </c>
      <c r="AA354" s="25">
        <v>6</v>
      </c>
      <c r="AB354" s="25">
        <v>6</v>
      </c>
      <c r="AC354" s="25">
        <v>6</v>
      </c>
      <c r="AD354" s="25">
        <v>2</v>
      </c>
      <c r="AE354" s="25">
        <v>0</v>
      </c>
      <c r="AF354" s="25">
        <v>15</v>
      </c>
    </row>
    <row r="355" spans="1:32" x14ac:dyDescent="0.25">
      <c r="A355" s="5" t="s">
        <v>15</v>
      </c>
      <c r="B355" s="5" t="s">
        <v>66</v>
      </c>
      <c r="C355" s="5">
        <v>2008</v>
      </c>
      <c r="D355" s="5">
        <v>0</v>
      </c>
      <c r="E355" s="5">
        <v>1</v>
      </c>
      <c r="F355" s="5">
        <v>0</v>
      </c>
      <c r="G355" s="5">
        <v>4</v>
      </c>
      <c r="H355" s="5">
        <v>0</v>
      </c>
      <c r="I355" s="5">
        <v>1</v>
      </c>
      <c r="J355" s="5">
        <v>2</v>
      </c>
      <c r="K355" s="5">
        <v>1</v>
      </c>
      <c r="L355" s="5">
        <v>0</v>
      </c>
      <c r="M355" s="5">
        <v>6</v>
      </c>
      <c r="N355" s="5">
        <v>6</v>
      </c>
      <c r="O355" s="5">
        <v>0</v>
      </c>
      <c r="P355" s="5">
        <v>2</v>
      </c>
      <c r="Q355" s="5">
        <v>1</v>
      </c>
      <c r="R355" s="5">
        <v>2</v>
      </c>
      <c r="S355" s="5">
        <v>6</v>
      </c>
      <c r="T355" s="5">
        <v>0</v>
      </c>
      <c r="U355" s="25">
        <v>0</v>
      </c>
      <c r="V355" s="25">
        <v>0</v>
      </c>
      <c r="W355" s="25">
        <v>0</v>
      </c>
      <c r="X355" s="25">
        <v>2</v>
      </c>
      <c r="Y355" s="25">
        <v>5</v>
      </c>
      <c r="Z355" s="25">
        <v>6</v>
      </c>
      <c r="AA355" s="25">
        <v>6</v>
      </c>
      <c r="AB355" s="25">
        <v>4.5</v>
      </c>
      <c r="AC355" s="25">
        <v>3</v>
      </c>
      <c r="AD355" s="25">
        <v>0</v>
      </c>
      <c r="AE355" s="25">
        <v>0</v>
      </c>
      <c r="AF355" s="25">
        <v>16</v>
      </c>
    </row>
    <row r="356" spans="1:32" x14ac:dyDescent="0.25">
      <c r="A356" s="5" t="s">
        <v>15</v>
      </c>
      <c r="B356" s="5" t="s">
        <v>66</v>
      </c>
      <c r="C356" s="5">
        <v>2009</v>
      </c>
      <c r="D356" s="5">
        <v>0</v>
      </c>
      <c r="E356" s="5">
        <v>1</v>
      </c>
      <c r="F356" s="5">
        <v>0</v>
      </c>
      <c r="G356" s="5">
        <v>4</v>
      </c>
      <c r="H356" s="5">
        <v>0</v>
      </c>
      <c r="I356" s="5">
        <v>1</v>
      </c>
      <c r="J356" s="5">
        <v>2</v>
      </c>
      <c r="K356" s="5">
        <v>1</v>
      </c>
      <c r="L356" s="5">
        <v>0</v>
      </c>
      <c r="M356" s="5">
        <v>6</v>
      </c>
      <c r="N356" s="5">
        <v>6</v>
      </c>
      <c r="O356" s="5">
        <v>0</v>
      </c>
      <c r="P356" s="5">
        <v>2</v>
      </c>
      <c r="Q356" s="5">
        <v>1</v>
      </c>
      <c r="R356" s="5">
        <v>2</v>
      </c>
      <c r="S356" s="5">
        <v>6</v>
      </c>
      <c r="T356" s="5">
        <v>0</v>
      </c>
      <c r="U356" s="25">
        <v>0</v>
      </c>
      <c r="V356" s="25">
        <v>0</v>
      </c>
      <c r="W356" s="25">
        <v>0</v>
      </c>
      <c r="X356" s="25">
        <v>2</v>
      </c>
      <c r="Y356" s="25">
        <v>5</v>
      </c>
      <c r="Z356" s="25">
        <v>6</v>
      </c>
      <c r="AA356" s="25">
        <v>6</v>
      </c>
      <c r="AB356" s="25">
        <v>4.5</v>
      </c>
      <c r="AC356" s="25">
        <v>3</v>
      </c>
      <c r="AD356" s="25">
        <v>0</v>
      </c>
      <c r="AE356" s="25">
        <v>0</v>
      </c>
      <c r="AF356" s="25">
        <v>16</v>
      </c>
    </row>
    <row r="357" spans="1:32" x14ac:dyDescent="0.25">
      <c r="A357" s="5" t="s">
        <v>15</v>
      </c>
      <c r="B357" s="5" t="s">
        <v>66</v>
      </c>
      <c r="C357" s="5">
        <v>2010</v>
      </c>
      <c r="D357" s="5">
        <v>0</v>
      </c>
      <c r="E357" s="5">
        <v>1</v>
      </c>
      <c r="F357" s="5">
        <v>0</v>
      </c>
      <c r="G357" s="5">
        <v>4</v>
      </c>
      <c r="H357" s="5">
        <v>0</v>
      </c>
      <c r="I357" s="5">
        <v>1</v>
      </c>
      <c r="J357" s="5">
        <v>2</v>
      </c>
      <c r="K357" s="5">
        <v>1</v>
      </c>
      <c r="L357" s="5">
        <v>0</v>
      </c>
      <c r="M357" s="5">
        <v>6</v>
      </c>
      <c r="N357" s="5">
        <v>6</v>
      </c>
      <c r="O357" s="5">
        <v>0</v>
      </c>
      <c r="P357" s="5">
        <v>2</v>
      </c>
      <c r="Q357" s="5">
        <v>1</v>
      </c>
      <c r="R357" s="5">
        <v>2</v>
      </c>
      <c r="S357" s="5">
        <v>6</v>
      </c>
      <c r="T357" s="5">
        <v>0</v>
      </c>
      <c r="U357" s="25">
        <v>0</v>
      </c>
      <c r="V357" s="25">
        <v>0</v>
      </c>
      <c r="W357" s="25">
        <v>0</v>
      </c>
      <c r="X357" s="25">
        <v>2</v>
      </c>
      <c r="Y357" s="25">
        <v>5</v>
      </c>
      <c r="Z357" s="25">
        <v>6</v>
      </c>
      <c r="AA357" s="25">
        <v>6</v>
      </c>
      <c r="AB357" s="25">
        <v>4.5</v>
      </c>
      <c r="AC357" s="25">
        <v>3</v>
      </c>
      <c r="AD357" s="25">
        <v>0</v>
      </c>
      <c r="AE357" s="25">
        <v>0</v>
      </c>
      <c r="AF357" s="25">
        <v>16</v>
      </c>
    </row>
    <row r="358" spans="1:32" x14ac:dyDescent="0.25">
      <c r="A358" s="5" t="s">
        <v>15</v>
      </c>
      <c r="B358" s="5" t="s">
        <v>66</v>
      </c>
      <c r="C358" s="5">
        <v>2011</v>
      </c>
      <c r="D358" s="5">
        <v>0</v>
      </c>
      <c r="E358" s="5">
        <v>1</v>
      </c>
      <c r="F358" s="5">
        <v>0</v>
      </c>
      <c r="G358" s="5">
        <v>4</v>
      </c>
      <c r="H358" s="5">
        <v>0</v>
      </c>
      <c r="I358" s="5">
        <v>1</v>
      </c>
      <c r="J358" s="5">
        <v>2</v>
      </c>
      <c r="K358" s="5">
        <v>1</v>
      </c>
      <c r="L358" s="5">
        <v>0</v>
      </c>
      <c r="M358" s="5">
        <v>6</v>
      </c>
      <c r="N358" s="5">
        <v>6</v>
      </c>
      <c r="O358" s="5">
        <v>0</v>
      </c>
      <c r="P358" s="5">
        <v>2</v>
      </c>
      <c r="Q358" s="5">
        <v>1</v>
      </c>
      <c r="R358" s="5">
        <v>2</v>
      </c>
      <c r="S358" s="5">
        <v>6</v>
      </c>
      <c r="T358" s="5">
        <v>0</v>
      </c>
      <c r="U358" s="25">
        <v>0</v>
      </c>
      <c r="V358" s="25">
        <v>0</v>
      </c>
      <c r="W358" s="25">
        <v>0</v>
      </c>
      <c r="X358" s="25">
        <v>2</v>
      </c>
      <c r="Y358" s="25">
        <v>5</v>
      </c>
      <c r="Z358" s="25">
        <v>6</v>
      </c>
      <c r="AA358" s="25">
        <v>6</v>
      </c>
      <c r="AB358" s="25">
        <v>4.5</v>
      </c>
      <c r="AC358" s="25">
        <v>3</v>
      </c>
      <c r="AD358" s="25">
        <v>0</v>
      </c>
      <c r="AE358" s="25">
        <v>0</v>
      </c>
      <c r="AF358" s="25">
        <v>16</v>
      </c>
    </row>
    <row r="359" spans="1:32" x14ac:dyDescent="0.25">
      <c r="A359" s="5" t="s">
        <v>15</v>
      </c>
      <c r="B359" s="5" t="s">
        <v>66</v>
      </c>
      <c r="C359" s="5">
        <v>2012</v>
      </c>
      <c r="D359" s="5">
        <v>0</v>
      </c>
      <c r="E359" s="5">
        <v>1</v>
      </c>
      <c r="F359" s="5">
        <v>0</v>
      </c>
      <c r="G359" s="5">
        <v>4</v>
      </c>
      <c r="H359" s="5">
        <v>0</v>
      </c>
      <c r="I359" s="5">
        <v>1</v>
      </c>
      <c r="J359" s="5">
        <v>2</v>
      </c>
      <c r="K359" s="5">
        <v>1</v>
      </c>
      <c r="L359" s="5">
        <v>0</v>
      </c>
      <c r="M359" s="5">
        <v>6</v>
      </c>
      <c r="N359" s="5">
        <v>6</v>
      </c>
      <c r="O359" s="5">
        <v>0</v>
      </c>
      <c r="P359" s="5">
        <v>2</v>
      </c>
      <c r="Q359" s="5">
        <v>1</v>
      </c>
      <c r="R359" s="5">
        <v>2</v>
      </c>
      <c r="S359" s="5">
        <v>6</v>
      </c>
      <c r="T359" s="5">
        <v>0</v>
      </c>
      <c r="U359" s="25">
        <v>0</v>
      </c>
      <c r="V359" s="25">
        <v>0</v>
      </c>
      <c r="W359" s="25">
        <v>0</v>
      </c>
      <c r="X359" s="25">
        <v>2</v>
      </c>
      <c r="Y359" s="25">
        <v>5</v>
      </c>
      <c r="Z359" s="25">
        <v>6</v>
      </c>
      <c r="AA359" s="25">
        <v>6</v>
      </c>
      <c r="AB359" s="25">
        <v>4.5</v>
      </c>
      <c r="AC359" s="25">
        <v>3</v>
      </c>
      <c r="AD359" s="25">
        <v>0</v>
      </c>
      <c r="AE359" s="25">
        <v>0</v>
      </c>
      <c r="AF359" s="25">
        <v>16</v>
      </c>
    </row>
    <row r="360" spans="1:32" x14ac:dyDescent="0.25">
      <c r="A360" s="5" t="s">
        <v>15</v>
      </c>
      <c r="B360" s="5" t="s">
        <v>66</v>
      </c>
      <c r="C360" s="5">
        <v>2013</v>
      </c>
      <c r="D360" s="5">
        <v>1</v>
      </c>
      <c r="E360" s="5">
        <v>1</v>
      </c>
      <c r="F360" s="5">
        <v>0</v>
      </c>
      <c r="G360" s="5">
        <v>4</v>
      </c>
      <c r="H360" s="5">
        <v>0</v>
      </c>
      <c r="I360" s="5">
        <v>1</v>
      </c>
      <c r="J360" s="5">
        <v>2</v>
      </c>
      <c r="K360" s="5">
        <v>1</v>
      </c>
      <c r="L360" s="5">
        <v>0</v>
      </c>
      <c r="M360" s="5">
        <v>6</v>
      </c>
      <c r="N360" s="5">
        <v>6</v>
      </c>
      <c r="O360" s="5">
        <v>0</v>
      </c>
      <c r="P360" s="5">
        <v>2</v>
      </c>
      <c r="Q360" s="5">
        <v>1</v>
      </c>
      <c r="R360" s="5">
        <v>2</v>
      </c>
      <c r="S360" s="5">
        <v>6</v>
      </c>
      <c r="T360" s="5">
        <v>0</v>
      </c>
      <c r="U360" s="25">
        <v>0</v>
      </c>
      <c r="V360" s="25">
        <v>0</v>
      </c>
      <c r="W360" s="25">
        <v>0</v>
      </c>
      <c r="X360" s="25">
        <v>2</v>
      </c>
      <c r="Y360" s="25">
        <v>5</v>
      </c>
      <c r="Z360" s="25">
        <v>6</v>
      </c>
      <c r="AA360" s="25">
        <v>6</v>
      </c>
      <c r="AB360" s="25">
        <v>4.5</v>
      </c>
      <c r="AC360" s="25">
        <v>3</v>
      </c>
      <c r="AD360" s="25">
        <v>0</v>
      </c>
      <c r="AE360" s="25">
        <v>0</v>
      </c>
      <c r="AF360" s="25">
        <v>16</v>
      </c>
    </row>
    <row r="361" spans="1:32" x14ac:dyDescent="0.25">
      <c r="A361" s="5" t="s">
        <v>16</v>
      </c>
      <c r="B361" s="5" t="s">
        <v>67</v>
      </c>
      <c r="C361" s="5">
        <v>1985</v>
      </c>
      <c r="D361" s="5">
        <v>0</v>
      </c>
      <c r="E361" s="5">
        <v>1</v>
      </c>
      <c r="F361" s="5">
        <v>0</v>
      </c>
      <c r="G361" s="5">
        <v>3</v>
      </c>
      <c r="H361" s="5">
        <v>2</v>
      </c>
      <c r="I361" s="5">
        <v>4</v>
      </c>
      <c r="J361" s="5">
        <v>3</v>
      </c>
      <c r="K361" s="5">
        <v>2</v>
      </c>
      <c r="L361" s="5">
        <v>0</v>
      </c>
      <c r="M361" s="5">
        <v>0</v>
      </c>
      <c r="N361" s="5">
        <v>0</v>
      </c>
      <c r="O361" s="5">
        <v>4</v>
      </c>
      <c r="P361" s="5">
        <v>4</v>
      </c>
      <c r="Q361" s="5">
        <v>4</v>
      </c>
      <c r="R361" s="5">
        <v>6</v>
      </c>
      <c r="T361" s="5">
        <v>6</v>
      </c>
      <c r="U361" s="25">
        <v>4</v>
      </c>
      <c r="V361" s="25">
        <v>4</v>
      </c>
      <c r="W361" s="25">
        <v>6</v>
      </c>
      <c r="X361" s="25">
        <v>4</v>
      </c>
      <c r="Y361" s="25">
        <v>6</v>
      </c>
      <c r="AF361" s="25">
        <v>17</v>
      </c>
    </row>
    <row r="362" spans="1:32" x14ac:dyDescent="0.25">
      <c r="A362" s="5" t="s">
        <v>16</v>
      </c>
      <c r="B362" s="5" t="s">
        <v>67</v>
      </c>
      <c r="C362" s="5">
        <v>1986</v>
      </c>
      <c r="D362" s="5">
        <v>0</v>
      </c>
      <c r="E362" s="5">
        <v>1</v>
      </c>
      <c r="F362" s="5">
        <v>0</v>
      </c>
      <c r="G362" s="5">
        <v>3</v>
      </c>
      <c r="H362" s="5">
        <v>2</v>
      </c>
      <c r="I362" s="5">
        <v>4</v>
      </c>
      <c r="J362" s="5">
        <v>3</v>
      </c>
      <c r="K362" s="5">
        <v>2</v>
      </c>
      <c r="L362" s="5">
        <v>0</v>
      </c>
      <c r="M362" s="5">
        <v>0</v>
      </c>
      <c r="N362" s="5">
        <v>0</v>
      </c>
      <c r="O362" s="5">
        <v>4</v>
      </c>
      <c r="P362" s="5">
        <v>4</v>
      </c>
      <c r="Q362" s="5">
        <v>4</v>
      </c>
      <c r="R362" s="5">
        <v>6</v>
      </c>
      <c r="T362" s="5">
        <v>6</v>
      </c>
      <c r="U362" s="25">
        <v>4</v>
      </c>
      <c r="V362" s="25">
        <v>4</v>
      </c>
      <c r="W362" s="25">
        <v>6</v>
      </c>
      <c r="X362" s="25">
        <v>4</v>
      </c>
      <c r="Y362" s="25">
        <v>6</v>
      </c>
      <c r="AF362" s="25">
        <v>17</v>
      </c>
    </row>
    <row r="363" spans="1:32" x14ac:dyDescent="0.25">
      <c r="A363" s="5" t="s">
        <v>16</v>
      </c>
      <c r="B363" s="5" t="s">
        <v>67</v>
      </c>
      <c r="C363" s="5">
        <v>1987</v>
      </c>
      <c r="D363" s="5">
        <v>0</v>
      </c>
      <c r="E363" s="5">
        <v>1</v>
      </c>
      <c r="F363" s="5">
        <v>0</v>
      </c>
      <c r="G363" s="5">
        <v>3</v>
      </c>
      <c r="H363" s="5">
        <v>2</v>
      </c>
      <c r="I363" s="5">
        <v>4</v>
      </c>
      <c r="J363" s="5">
        <v>3</v>
      </c>
      <c r="K363" s="5">
        <v>2</v>
      </c>
      <c r="L363" s="5">
        <v>0</v>
      </c>
      <c r="M363" s="5">
        <v>0</v>
      </c>
      <c r="N363" s="5">
        <v>0</v>
      </c>
      <c r="O363" s="5">
        <v>4</v>
      </c>
      <c r="P363" s="5">
        <v>4</v>
      </c>
      <c r="Q363" s="5">
        <v>4</v>
      </c>
      <c r="R363" s="5">
        <v>6</v>
      </c>
      <c r="T363" s="5">
        <v>6</v>
      </c>
      <c r="U363" s="25">
        <v>4</v>
      </c>
      <c r="V363" s="25">
        <v>4</v>
      </c>
      <c r="W363" s="25">
        <v>6</v>
      </c>
      <c r="X363" s="25">
        <v>4</v>
      </c>
      <c r="Y363" s="25">
        <v>6</v>
      </c>
      <c r="AF363" s="25">
        <v>17</v>
      </c>
    </row>
    <row r="364" spans="1:32" x14ac:dyDescent="0.25">
      <c r="A364" s="5" t="s">
        <v>16</v>
      </c>
      <c r="B364" s="5" t="s">
        <v>67</v>
      </c>
      <c r="C364" s="5">
        <v>1988</v>
      </c>
      <c r="D364" s="5">
        <v>0</v>
      </c>
      <c r="E364" s="5">
        <v>1</v>
      </c>
      <c r="F364" s="5">
        <v>0</v>
      </c>
      <c r="G364" s="5">
        <v>3</v>
      </c>
      <c r="H364" s="5">
        <v>2</v>
      </c>
      <c r="I364" s="5">
        <v>4</v>
      </c>
      <c r="J364" s="5">
        <v>3</v>
      </c>
      <c r="K364" s="5">
        <v>2</v>
      </c>
      <c r="L364" s="5">
        <v>0</v>
      </c>
      <c r="M364" s="5">
        <v>0</v>
      </c>
      <c r="N364" s="5">
        <v>0</v>
      </c>
      <c r="O364" s="5">
        <v>4</v>
      </c>
      <c r="P364" s="5">
        <v>4</v>
      </c>
      <c r="Q364" s="5">
        <v>4</v>
      </c>
      <c r="R364" s="5">
        <v>6</v>
      </c>
      <c r="T364" s="5">
        <v>4</v>
      </c>
      <c r="U364" s="25">
        <v>5</v>
      </c>
      <c r="V364" s="25">
        <v>4</v>
      </c>
      <c r="W364" s="25">
        <v>6</v>
      </c>
      <c r="X364" s="25">
        <v>4</v>
      </c>
      <c r="Y364" s="25">
        <v>6</v>
      </c>
      <c r="AF364" s="25">
        <v>17</v>
      </c>
    </row>
    <row r="365" spans="1:32" x14ac:dyDescent="0.25">
      <c r="A365" s="5" t="s">
        <v>16</v>
      </c>
      <c r="B365" s="5" t="s">
        <v>67</v>
      </c>
      <c r="C365" s="5">
        <v>1989</v>
      </c>
      <c r="D365" s="5">
        <v>0</v>
      </c>
      <c r="E365" s="5">
        <v>1</v>
      </c>
      <c r="F365" s="5">
        <v>0</v>
      </c>
      <c r="G365" s="5">
        <v>3</v>
      </c>
      <c r="H365" s="5">
        <v>2</v>
      </c>
      <c r="I365" s="5">
        <v>4</v>
      </c>
      <c r="J365" s="5">
        <v>3</v>
      </c>
      <c r="K365" s="5">
        <v>2</v>
      </c>
      <c r="L365" s="5">
        <v>0</v>
      </c>
      <c r="M365" s="5">
        <v>0</v>
      </c>
      <c r="N365" s="5">
        <v>0</v>
      </c>
      <c r="O365" s="5">
        <v>4</v>
      </c>
      <c r="P365" s="5">
        <v>4</v>
      </c>
      <c r="Q365" s="5">
        <v>4</v>
      </c>
      <c r="R365" s="5">
        <v>6</v>
      </c>
      <c r="T365" s="5">
        <v>4</v>
      </c>
      <c r="U365" s="25">
        <v>5</v>
      </c>
      <c r="V365" s="25">
        <v>4</v>
      </c>
      <c r="W365" s="25">
        <v>6</v>
      </c>
      <c r="X365" s="25">
        <v>4</v>
      </c>
      <c r="Y365" s="25">
        <v>6</v>
      </c>
      <c r="AF365" s="25">
        <v>17</v>
      </c>
    </row>
    <row r="366" spans="1:32" x14ac:dyDescent="0.25">
      <c r="A366" s="5" t="s">
        <v>16</v>
      </c>
      <c r="B366" s="5" t="s">
        <v>67</v>
      </c>
      <c r="C366" s="5">
        <v>1990</v>
      </c>
      <c r="D366" s="5">
        <v>0</v>
      </c>
      <c r="E366" s="5">
        <v>1</v>
      </c>
      <c r="F366" s="5">
        <v>0</v>
      </c>
      <c r="G366" s="5">
        <v>3</v>
      </c>
      <c r="H366" s="5">
        <v>2</v>
      </c>
      <c r="I366" s="5">
        <v>4</v>
      </c>
      <c r="J366" s="5">
        <v>3</v>
      </c>
      <c r="K366" s="5">
        <v>2</v>
      </c>
      <c r="L366" s="5">
        <v>0</v>
      </c>
      <c r="M366" s="5">
        <v>0</v>
      </c>
      <c r="N366" s="5">
        <v>0</v>
      </c>
      <c r="O366" s="5">
        <v>4</v>
      </c>
      <c r="P366" s="5">
        <v>4</v>
      </c>
      <c r="Q366" s="5">
        <v>4</v>
      </c>
      <c r="R366" s="5">
        <v>6</v>
      </c>
      <c r="T366" s="5">
        <v>4</v>
      </c>
      <c r="U366" s="25">
        <v>5</v>
      </c>
      <c r="V366" s="25">
        <v>4</v>
      </c>
      <c r="W366" s="25">
        <v>6</v>
      </c>
      <c r="X366" s="25">
        <v>4</v>
      </c>
      <c r="Y366" s="25">
        <v>6</v>
      </c>
      <c r="AF366" s="25">
        <v>17</v>
      </c>
    </row>
    <row r="367" spans="1:32" x14ac:dyDescent="0.25">
      <c r="A367" s="5" t="s">
        <v>16</v>
      </c>
      <c r="B367" s="5" t="s">
        <v>67</v>
      </c>
      <c r="C367" s="5">
        <v>1991</v>
      </c>
      <c r="D367" s="5">
        <v>0</v>
      </c>
      <c r="E367" s="5">
        <v>1</v>
      </c>
      <c r="F367" s="5">
        <v>0</v>
      </c>
      <c r="G367" s="5">
        <v>3</v>
      </c>
      <c r="H367" s="5">
        <v>2</v>
      </c>
      <c r="I367" s="5">
        <v>4</v>
      </c>
      <c r="J367" s="5">
        <v>3</v>
      </c>
      <c r="K367" s="5">
        <v>2</v>
      </c>
      <c r="L367" s="5">
        <v>0</v>
      </c>
      <c r="M367" s="5">
        <v>0</v>
      </c>
      <c r="N367" s="5">
        <v>0</v>
      </c>
      <c r="O367" s="5">
        <v>4</v>
      </c>
      <c r="P367" s="5">
        <v>4</v>
      </c>
      <c r="Q367" s="5">
        <v>4</v>
      </c>
      <c r="R367" s="5">
        <v>6</v>
      </c>
      <c r="T367" s="5">
        <v>4</v>
      </c>
      <c r="U367" s="25">
        <v>5</v>
      </c>
      <c r="V367" s="25">
        <v>4</v>
      </c>
      <c r="W367" s="25">
        <v>6</v>
      </c>
      <c r="X367" s="25">
        <v>4</v>
      </c>
      <c r="Y367" s="25">
        <v>6</v>
      </c>
      <c r="AF367" s="25">
        <v>17</v>
      </c>
    </row>
    <row r="368" spans="1:32" x14ac:dyDescent="0.25">
      <c r="A368" s="5" t="s">
        <v>16</v>
      </c>
      <c r="B368" s="5" t="s">
        <v>67</v>
      </c>
      <c r="C368" s="5">
        <v>1992</v>
      </c>
      <c r="D368" s="5">
        <v>0</v>
      </c>
      <c r="E368" s="5">
        <v>1</v>
      </c>
      <c r="F368" s="5">
        <v>0</v>
      </c>
      <c r="G368" s="5">
        <v>3</v>
      </c>
      <c r="H368" s="5">
        <v>2</v>
      </c>
      <c r="I368" s="5">
        <v>4</v>
      </c>
      <c r="J368" s="5">
        <v>3</v>
      </c>
      <c r="K368" s="5">
        <v>2</v>
      </c>
      <c r="L368" s="5">
        <v>0</v>
      </c>
      <c r="M368" s="5">
        <v>0</v>
      </c>
      <c r="N368" s="5">
        <v>0</v>
      </c>
      <c r="O368" s="5">
        <v>4</v>
      </c>
      <c r="P368" s="5">
        <v>4</v>
      </c>
      <c r="Q368" s="5">
        <v>4</v>
      </c>
      <c r="R368" s="5">
        <v>6</v>
      </c>
      <c r="T368" s="5">
        <v>3.5</v>
      </c>
      <c r="U368" s="25">
        <v>5</v>
      </c>
      <c r="V368" s="25">
        <v>4</v>
      </c>
      <c r="W368" s="25">
        <v>6</v>
      </c>
      <c r="X368" s="25">
        <v>4</v>
      </c>
      <c r="Y368" s="25">
        <v>6</v>
      </c>
      <c r="AF368" s="25">
        <v>17</v>
      </c>
    </row>
    <row r="369" spans="1:32" x14ac:dyDescent="0.25">
      <c r="A369" s="5" t="s">
        <v>16</v>
      </c>
      <c r="B369" s="5" t="s">
        <v>67</v>
      </c>
      <c r="C369" s="5">
        <v>1993</v>
      </c>
      <c r="D369" s="5">
        <v>0</v>
      </c>
      <c r="E369" s="5">
        <v>1</v>
      </c>
      <c r="F369" s="5">
        <v>0</v>
      </c>
      <c r="G369" s="5">
        <v>3</v>
      </c>
      <c r="H369" s="5">
        <v>2</v>
      </c>
      <c r="I369" s="5">
        <v>4</v>
      </c>
      <c r="J369" s="5">
        <v>3</v>
      </c>
      <c r="K369" s="5">
        <v>2</v>
      </c>
      <c r="L369" s="5">
        <v>0</v>
      </c>
      <c r="M369" s="5">
        <v>0</v>
      </c>
      <c r="N369" s="5">
        <v>0</v>
      </c>
      <c r="O369" s="5">
        <v>4</v>
      </c>
      <c r="P369" s="5">
        <v>4</v>
      </c>
      <c r="Q369" s="5">
        <v>4</v>
      </c>
      <c r="R369" s="5">
        <v>6</v>
      </c>
      <c r="T369" s="5">
        <v>3.5</v>
      </c>
      <c r="U369" s="25">
        <v>5</v>
      </c>
      <c r="V369" s="25">
        <v>4</v>
      </c>
      <c r="W369" s="25">
        <v>6</v>
      </c>
      <c r="X369" s="25">
        <v>4</v>
      </c>
      <c r="Y369" s="25">
        <v>6</v>
      </c>
      <c r="AF369" s="25">
        <v>17</v>
      </c>
    </row>
    <row r="370" spans="1:32" x14ac:dyDescent="0.25">
      <c r="A370" s="5" t="s">
        <v>16</v>
      </c>
      <c r="B370" s="5" t="s">
        <v>67</v>
      </c>
      <c r="C370" s="5">
        <v>1994</v>
      </c>
      <c r="D370" s="5">
        <v>0</v>
      </c>
      <c r="E370" s="5">
        <v>1</v>
      </c>
      <c r="F370" s="5">
        <v>0</v>
      </c>
      <c r="G370" s="5">
        <v>3</v>
      </c>
      <c r="H370" s="5">
        <v>2</v>
      </c>
      <c r="I370" s="5">
        <v>4</v>
      </c>
      <c r="J370" s="5">
        <v>3</v>
      </c>
      <c r="K370" s="5">
        <v>2</v>
      </c>
      <c r="L370" s="5">
        <v>0</v>
      </c>
      <c r="M370" s="5">
        <v>0</v>
      </c>
      <c r="N370" s="5">
        <v>0</v>
      </c>
      <c r="O370" s="5">
        <v>4</v>
      </c>
      <c r="P370" s="5">
        <v>4</v>
      </c>
      <c r="Q370" s="5">
        <v>4</v>
      </c>
      <c r="R370" s="5">
        <v>6</v>
      </c>
      <c r="T370" s="5">
        <v>3.5</v>
      </c>
      <c r="U370" s="25">
        <v>5</v>
      </c>
      <c r="V370" s="25">
        <v>4</v>
      </c>
      <c r="W370" s="25">
        <v>6</v>
      </c>
      <c r="X370" s="25">
        <v>4</v>
      </c>
      <c r="Y370" s="25">
        <v>6</v>
      </c>
      <c r="AF370" s="25">
        <v>17</v>
      </c>
    </row>
    <row r="371" spans="1:32" x14ac:dyDescent="0.25">
      <c r="A371" s="5" t="s">
        <v>16</v>
      </c>
      <c r="B371" s="5" t="s">
        <v>67</v>
      </c>
      <c r="C371" s="5">
        <v>1995</v>
      </c>
      <c r="D371" s="5">
        <v>0</v>
      </c>
      <c r="E371" s="5">
        <v>1</v>
      </c>
      <c r="F371" s="5">
        <v>0</v>
      </c>
      <c r="G371" s="5">
        <v>3</v>
      </c>
      <c r="H371" s="5">
        <v>2</v>
      </c>
      <c r="I371" s="5">
        <v>4</v>
      </c>
      <c r="J371" s="5">
        <v>3</v>
      </c>
      <c r="K371" s="5">
        <v>2</v>
      </c>
      <c r="L371" s="5">
        <v>0</v>
      </c>
      <c r="M371" s="5">
        <v>0</v>
      </c>
      <c r="N371" s="5">
        <v>0</v>
      </c>
      <c r="O371" s="5">
        <v>4</v>
      </c>
      <c r="P371" s="5">
        <v>4</v>
      </c>
      <c r="Q371" s="5">
        <v>4</v>
      </c>
      <c r="R371" s="5">
        <v>6</v>
      </c>
      <c r="T371" s="5">
        <v>3.5</v>
      </c>
      <c r="U371" s="25">
        <v>5</v>
      </c>
      <c r="V371" s="25">
        <v>4</v>
      </c>
      <c r="W371" s="25">
        <v>6</v>
      </c>
      <c r="X371" s="25">
        <v>4</v>
      </c>
      <c r="Y371" s="25">
        <v>6</v>
      </c>
      <c r="AF371" s="25">
        <v>17</v>
      </c>
    </row>
    <row r="372" spans="1:32" x14ac:dyDescent="0.25">
      <c r="A372" s="5" t="s">
        <v>16</v>
      </c>
      <c r="B372" s="5" t="s">
        <v>67</v>
      </c>
      <c r="C372" s="5">
        <v>1996</v>
      </c>
      <c r="D372" s="5">
        <v>0</v>
      </c>
      <c r="E372" s="5">
        <v>1</v>
      </c>
      <c r="F372" s="5">
        <v>0</v>
      </c>
      <c r="G372" s="5">
        <v>3</v>
      </c>
      <c r="H372" s="5">
        <v>2</v>
      </c>
      <c r="I372" s="5">
        <v>4</v>
      </c>
      <c r="J372" s="5">
        <v>3</v>
      </c>
      <c r="K372" s="5">
        <v>2</v>
      </c>
      <c r="L372" s="5">
        <v>0</v>
      </c>
      <c r="M372" s="5">
        <v>0</v>
      </c>
      <c r="N372" s="5">
        <v>0</v>
      </c>
      <c r="O372" s="5">
        <v>4</v>
      </c>
      <c r="P372" s="5">
        <v>4</v>
      </c>
      <c r="Q372" s="5">
        <v>4</v>
      </c>
      <c r="R372" s="5">
        <v>6</v>
      </c>
      <c r="T372" s="5">
        <v>3.5</v>
      </c>
      <c r="U372" s="25">
        <v>5</v>
      </c>
      <c r="V372" s="25">
        <v>4</v>
      </c>
      <c r="W372" s="25">
        <v>6</v>
      </c>
      <c r="X372" s="25">
        <v>4</v>
      </c>
      <c r="Y372" s="25">
        <v>6</v>
      </c>
      <c r="AF372" s="25">
        <v>17</v>
      </c>
    </row>
    <row r="373" spans="1:32" x14ac:dyDescent="0.25">
      <c r="A373" s="5" t="s">
        <v>16</v>
      </c>
      <c r="B373" s="5" t="s">
        <v>67</v>
      </c>
      <c r="C373" s="5">
        <v>1997</v>
      </c>
      <c r="D373" s="5">
        <v>0</v>
      </c>
      <c r="E373" s="5">
        <v>1</v>
      </c>
      <c r="F373" s="5">
        <v>0</v>
      </c>
      <c r="G373" s="5">
        <v>3</v>
      </c>
      <c r="H373" s="5">
        <v>2</v>
      </c>
      <c r="I373" s="5">
        <v>4</v>
      </c>
      <c r="J373" s="5">
        <v>3</v>
      </c>
      <c r="K373" s="5">
        <v>2</v>
      </c>
      <c r="L373" s="5">
        <v>0</v>
      </c>
      <c r="M373" s="5">
        <v>0</v>
      </c>
      <c r="N373" s="5">
        <v>0</v>
      </c>
      <c r="O373" s="5">
        <v>4</v>
      </c>
      <c r="P373" s="5">
        <v>4</v>
      </c>
      <c r="Q373" s="5">
        <v>4</v>
      </c>
      <c r="R373" s="5">
        <v>6</v>
      </c>
      <c r="T373" s="5">
        <v>3.5</v>
      </c>
      <c r="U373" s="25">
        <v>5</v>
      </c>
      <c r="V373" s="25">
        <v>4</v>
      </c>
      <c r="W373" s="25">
        <v>6</v>
      </c>
      <c r="X373" s="25">
        <v>4</v>
      </c>
      <c r="Y373" s="25">
        <v>6</v>
      </c>
      <c r="AF373" s="25">
        <v>17</v>
      </c>
    </row>
    <row r="374" spans="1:32" x14ac:dyDescent="0.25">
      <c r="A374" s="5" t="s">
        <v>16</v>
      </c>
      <c r="B374" s="5" t="s">
        <v>67</v>
      </c>
      <c r="C374" s="5">
        <v>1998</v>
      </c>
      <c r="D374" s="5">
        <v>0</v>
      </c>
      <c r="E374" s="5">
        <v>1</v>
      </c>
      <c r="F374" s="5">
        <v>0</v>
      </c>
      <c r="G374" s="5">
        <v>3</v>
      </c>
      <c r="H374" s="5">
        <v>2</v>
      </c>
      <c r="I374" s="5">
        <v>4</v>
      </c>
      <c r="J374" s="5">
        <v>3</v>
      </c>
      <c r="K374" s="5">
        <v>2</v>
      </c>
      <c r="L374" s="5">
        <v>0</v>
      </c>
      <c r="M374" s="5">
        <v>0</v>
      </c>
      <c r="N374" s="5">
        <v>0</v>
      </c>
      <c r="O374" s="5">
        <v>4</v>
      </c>
      <c r="P374" s="5">
        <v>4</v>
      </c>
      <c r="Q374" s="5">
        <v>4</v>
      </c>
      <c r="R374" s="5">
        <v>6</v>
      </c>
      <c r="T374" s="5">
        <v>3.5</v>
      </c>
      <c r="U374" s="25">
        <v>5</v>
      </c>
      <c r="V374" s="25">
        <v>4</v>
      </c>
      <c r="W374" s="25">
        <v>4.5</v>
      </c>
      <c r="X374" s="25">
        <v>4</v>
      </c>
      <c r="Y374" s="25">
        <v>0</v>
      </c>
      <c r="AB374" s="25">
        <v>6</v>
      </c>
      <c r="AC374" s="25">
        <v>4.5</v>
      </c>
      <c r="AD374" s="25">
        <v>3</v>
      </c>
      <c r="AE374" s="25">
        <v>3</v>
      </c>
      <c r="AF374" s="25">
        <v>17</v>
      </c>
    </row>
    <row r="375" spans="1:32" x14ac:dyDescent="0.25">
      <c r="A375" s="5" t="s">
        <v>16</v>
      </c>
      <c r="B375" s="5" t="s">
        <v>67</v>
      </c>
      <c r="C375" s="5">
        <v>1999</v>
      </c>
      <c r="D375" s="5">
        <v>0</v>
      </c>
      <c r="E375" s="5">
        <v>1</v>
      </c>
      <c r="F375" s="5">
        <v>0</v>
      </c>
      <c r="G375" s="5">
        <v>3</v>
      </c>
      <c r="H375" s="5">
        <v>2</v>
      </c>
      <c r="I375" s="5">
        <v>4</v>
      </c>
      <c r="J375" s="5">
        <v>3</v>
      </c>
      <c r="K375" s="5">
        <v>2</v>
      </c>
      <c r="L375" s="5">
        <v>0</v>
      </c>
      <c r="M375" s="5">
        <v>0</v>
      </c>
      <c r="N375" s="5">
        <v>0</v>
      </c>
      <c r="O375" s="5">
        <v>4</v>
      </c>
      <c r="P375" s="5">
        <v>4</v>
      </c>
      <c r="Q375" s="5">
        <v>4</v>
      </c>
      <c r="R375" s="5">
        <v>6</v>
      </c>
      <c r="T375" s="5">
        <v>3.5</v>
      </c>
      <c r="U375" s="25">
        <v>5</v>
      </c>
      <c r="V375" s="25">
        <v>4</v>
      </c>
      <c r="W375" s="25">
        <v>4.5</v>
      </c>
      <c r="X375" s="25">
        <v>4</v>
      </c>
      <c r="Y375" s="25">
        <v>0</v>
      </c>
      <c r="AB375" s="25">
        <v>6</v>
      </c>
      <c r="AC375" s="25">
        <v>4.5</v>
      </c>
      <c r="AD375" s="25">
        <v>3</v>
      </c>
      <c r="AE375" s="25">
        <v>3</v>
      </c>
      <c r="AF375" s="25">
        <v>17</v>
      </c>
    </row>
    <row r="376" spans="1:32" x14ac:dyDescent="0.25">
      <c r="A376" s="5" t="s">
        <v>16</v>
      </c>
      <c r="B376" s="5" t="s">
        <v>67</v>
      </c>
      <c r="C376" s="5">
        <v>2000</v>
      </c>
      <c r="D376" s="5">
        <v>0</v>
      </c>
      <c r="E376" s="5">
        <v>1</v>
      </c>
      <c r="F376" s="5">
        <v>0</v>
      </c>
      <c r="G376" s="5">
        <v>3</v>
      </c>
      <c r="H376" s="5">
        <v>2</v>
      </c>
      <c r="I376" s="5">
        <v>4</v>
      </c>
      <c r="J376" s="5">
        <v>3</v>
      </c>
      <c r="K376" s="5">
        <v>2</v>
      </c>
      <c r="L376" s="5">
        <v>0</v>
      </c>
      <c r="M376" s="5">
        <v>0</v>
      </c>
      <c r="N376" s="5">
        <v>0</v>
      </c>
      <c r="O376" s="5">
        <v>4</v>
      </c>
      <c r="P376" s="5">
        <v>4</v>
      </c>
      <c r="Q376" s="5">
        <v>4</v>
      </c>
      <c r="R376" s="5">
        <v>6</v>
      </c>
      <c r="T376" s="5">
        <v>3.5</v>
      </c>
      <c r="U376" s="25">
        <v>5</v>
      </c>
      <c r="V376" s="25">
        <v>4</v>
      </c>
      <c r="W376" s="25">
        <v>3</v>
      </c>
      <c r="X376" s="25">
        <v>4</v>
      </c>
      <c r="Y376" s="25">
        <v>0</v>
      </c>
      <c r="AB376" s="25">
        <v>6</v>
      </c>
      <c r="AC376" s="25">
        <v>4.5</v>
      </c>
      <c r="AD376" s="25">
        <v>3</v>
      </c>
      <c r="AE376" s="25">
        <v>3</v>
      </c>
      <c r="AF376" s="25">
        <v>17</v>
      </c>
    </row>
    <row r="377" spans="1:32" x14ac:dyDescent="0.25">
      <c r="A377" s="5" t="s">
        <v>16</v>
      </c>
      <c r="B377" s="5" t="s">
        <v>67</v>
      </c>
      <c r="C377" s="5">
        <v>2001</v>
      </c>
      <c r="D377" s="5">
        <v>0</v>
      </c>
      <c r="E377" s="5">
        <v>1</v>
      </c>
      <c r="F377" s="5">
        <v>0</v>
      </c>
      <c r="G377" s="5">
        <v>3</v>
      </c>
      <c r="H377" s="5">
        <v>2</v>
      </c>
      <c r="I377" s="5">
        <v>4</v>
      </c>
      <c r="J377" s="5">
        <v>3</v>
      </c>
      <c r="K377" s="5">
        <v>2</v>
      </c>
      <c r="L377" s="5">
        <v>0</v>
      </c>
      <c r="M377" s="5">
        <v>0</v>
      </c>
      <c r="N377" s="5">
        <v>0</v>
      </c>
      <c r="O377" s="5">
        <v>4</v>
      </c>
      <c r="P377" s="5">
        <v>4</v>
      </c>
      <c r="Q377" s="5">
        <v>4</v>
      </c>
      <c r="R377" s="5">
        <v>6</v>
      </c>
      <c r="T377" s="5">
        <v>3.5</v>
      </c>
      <c r="U377" s="25">
        <v>5</v>
      </c>
      <c r="V377" s="25">
        <v>4</v>
      </c>
      <c r="W377" s="25">
        <v>3</v>
      </c>
      <c r="X377" s="25">
        <v>4</v>
      </c>
      <c r="Y377" s="25">
        <v>0</v>
      </c>
      <c r="AB377" s="25">
        <v>6</v>
      </c>
      <c r="AC377" s="25">
        <v>4.5</v>
      </c>
      <c r="AD377" s="25">
        <v>3</v>
      </c>
      <c r="AE377" s="25">
        <v>3</v>
      </c>
      <c r="AF377" s="25">
        <v>17</v>
      </c>
    </row>
    <row r="378" spans="1:32" x14ac:dyDescent="0.25">
      <c r="A378" s="5" t="s">
        <v>16</v>
      </c>
      <c r="B378" s="5" t="s">
        <v>67</v>
      </c>
      <c r="C378" s="5">
        <v>2002</v>
      </c>
      <c r="D378" s="5">
        <v>0</v>
      </c>
      <c r="E378" s="5">
        <v>1</v>
      </c>
      <c r="F378" s="5">
        <v>0</v>
      </c>
      <c r="G378" s="5">
        <v>3</v>
      </c>
      <c r="H378" s="5">
        <v>2</v>
      </c>
      <c r="I378" s="5">
        <v>4</v>
      </c>
      <c r="J378" s="5">
        <v>3</v>
      </c>
      <c r="K378" s="5">
        <v>2</v>
      </c>
      <c r="L378" s="5">
        <v>0</v>
      </c>
      <c r="M378" s="5">
        <v>0</v>
      </c>
      <c r="N378" s="5">
        <v>0</v>
      </c>
      <c r="O378" s="5">
        <v>4</v>
      </c>
      <c r="P378" s="5">
        <v>4</v>
      </c>
      <c r="Q378" s="5">
        <v>4</v>
      </c>
      <c r="R378" s="5">
        <v>6</v>
      </c>
      <c r="T378" s="5">
        <v>2</v>
      </c>
      <c r="U378" s="25">
        <v>4</v>
      </c>
      <c r="V378" s="25">
        <v>1</v>
      </c>
      <c r="W378" s="25">
        <v>3</v>
      </c>
      <c r="X378" s="25">
        <v>4</v>
      </c>
      <c r="Y378" s="25">
        <v>0</v>
      </c>
      <c r="AB378" s="25">
        <v>6</v>
      </c>
      <c r="AC378" s="25">
        <v>4.5</v>
      </c>
      <c r="AD378" s="25">
        <v>3</v>
      </c>
      <c r="AE378" s="25">
        <v>3</v>
      </c>
      <c r="AF378" s="25">
        <v>17</v>
      </c>
    </row>
    <row r="379" spans="1:32" x14ac:dyDescent="0.25">
      <c r="A379" s="5" t="s">
        <v>16</v>
      </c>
      <c r="B379" s="5" t="s">
        <v>67</v>
      </c>
      <c r="C379" s="5">
        <v>2003</v>
      </c>
      <c r="D379" s="5">
        <v>0</v>
      </c>
      <c r="E379" s="5">
        <v>1</v>
      </c>
      <c r="F379" s="5">
        <v>0</v>
      </c>
      <c r="G379" s="5">
        <v>3</v>
      </c>
      <c r="H379" s="5">
        <v>2</v>
      </c>
      <c r="I379" s="5">
        <v>4</v>
      </c>
      <c r="J379" s="5">
        <v>3</v>
      </c>
      <c r="K379" s="5">
        <v>2</v>
      </c>
      <c r="L379" s="5">
        <v>0</v>
      </c>
      <c r="M379" s="5">
        <v>0</v>
      </c>
      <c r="N379" s="5">
        <v>0</v>
      </c>
      <c r="O379" s="5">
        <v>4</v>
      </c>
      <c r="P379" s="5">
        <v>4</v>
      </c>
      <c r="Q379" s="5">
        <v>4</v>
      </c>
      <c r="R379" s="5">
        <v>6</v>
      </c>
      <c r="T379" s="5">
        <v>2</v>
      </c>
      <c r="U379" s="25">
        <v>4</v>
      </c>
      <c r="V379" s="25">
        <v>1</v>
      </c>
      <c r="W379" s="25">
        <v>1.5</v>
      </c>
      <c r="X379" s="25">
        <v>4</v>
      </c>
      <c r="Y379" s="25">
        <v>0</v>
      </c>
      <c r="AB379" s="25">
        <v>6</v>
      </c>
      <c r="AC379" s="25">
        <v>4.5</v>
      </c>
      <c r="AD379" s="25">
        <v>3</v>
      </c>
      <c r="AE379" s="25">
        <v>3</v>
      </c>
      <c r="AF379" s="25">
        <v>17</v>
      </c>
    </row>
    <row r="380" spans="1:32" x14ac:dyDescent="0.25">
      <c r="A380" s="5" t="s">
        <v>16</v>
      </c>
      <c r="B380" s="5" t="s">
        <v>67</v>
      </c>
      <c r="C380" s="5">
        <v>2004</v>
      </c>
      <c r="D380" s="5">
        <v>0</v>
      </c>
      <c r="E380" s="5">
        <v>1</v>
      </c>
      <c r="F380" s="5">
        <v>0</v>
      </c>
      <c r="G380" s="5">
        <v>3</v>
      </c>
      <c r="H380" s="5">
        <v>2</v>
      </c>
      <c r="I380" s="5">
        <v>4</v>
      </c>
      <c r="J380" s="5">
        <v>3</v>
      </c>
      <c r="K380" s="5">
        <v>2</v>
      </c>
      <c r="L380" s="5">
        <v>0</v>
      </c>
      <c r="M380" s="5">
        <v>0</v>
      </c>
      <c r="N380" s="5">
        <v>0</v>
      </c>
      <c r="O380" s="5">
        <v>4</v>
      </c>
      <c r="P380" s="5">
        <v>4</v>
      </c>
      <c r="Q380" s="5">
        <v>4</v>
      </c>
      <c r="R380" s="5">
        <v>6</v>
      </c>
      <c r="T380" s="5">
        <v>2</v>
      </c>
      <c r="U380" s="25">
        <v>4</v>
      </c>
      <c r="V380" s="25">
        <v>1</v>
      </c>
      <c r="W380" s="25">
        <v>1.5</v>
      </c>
      <c r="X380" s="25">
        <v>4</v>
      </c>
      <c r="Y380" s="25">
        <v>0</v>
      </c>
      <c r="AB380" s="25">
        <v>6</v>
      </c>
      <c r="AC380" s="25">
        <v>4.5</v>
      </c>
      <c r="AD380" s="25">
        <v>3</v>
      </c>
      <c r="AE380" s="25">
        <v>3</v>
      </c>
      <c r="AF380" s="25">
        <v>17</v>
      </c>
    </row>
    <row r="381" spans="1:32" x14ac:dyDescent="0.25">
      <c r="A381" s="5" t="s">
        <v>16</v>
      </c>
      <c r="B381" s="5" t="s">
        <v>67</v>
      </c>
      <c r="C381" s="5">
        <v>2005</v>
      </c>
      <c r="D381" s="5">
        <v>0</v>
      </c>
      <c r="E381" s="5">
        <v>1</v>
      </c>
      <c r="F381" s="5">
        <v>0</v>
      </c>
      <c r="G381" s="5">
        <v>3</v>
      </c>
      <c r="H381" s="5">
        <v>2</v>
      </c>
      <c r="I381" s="5">
        <v>4</v>
      </c>
      <c r="J381" s="5">
        <v>3</v>
      </c>
      <c r="K381" s="5">
        <v>2</v>
      </c>
      <c r="L381" s="5">
        <v>0</v>
      </c>
      <c r="M381" s="5">
        <v>0</v>
      </c>
      <c r="N381" s="5">
        <v>0</v>
      </c>
      <c r="O381" s="5">
        <v>4</v>
      </c>
      <c r="P381" s="5">
        <v>4</v>
      </c>
      <c r="Q381" s="5">
        <v>4</v>
      </c>
      <c r="R381" s="5">
        <v>6</v>
      </c>
      <c r="T381" s="5">
        <v>2</v>
      </c>
      <c r="U381" s="25">
        <v>4</v>
      </c>
      <c r="V381" s="25">
        <v>1</v>
      </c>
      <c r="W381" s="25">
        <v>1.5</v>
      </c>
      <c r="X381" s="25">
        <v>4</v>
      </c>
      <c r="Y381" s="25">
        <v>0</v>
      </c>
      <c r="AB381" s="25">
        <v>6</v>
      </c>
      <c r="AC381" s="25">
        <v>4.5</v>
      </c>
      <c r="AD381" s="25">
        <v>3</v>
      </c>
      <c r="AE381" s="25">
        <v>3</v>
      </c>
      <c r="AF381" s="25">
        <v>17</v>
      </c>
    </row>
    <row r="382" spans="1:32" x14ac:dyDescent="0.25">
      <c r="A382" s="5" t="s">
        <v>16</v>
      </c>
      <c r="B382" s="5" t="s">
        <v>67</v>
      </c>
      <c r="C382" s="5">
        <v>2006</v>
      </c>
      <c r="D382" s="5">
        <v>0</v>
      </c>
      <c r="E382" s="5">
        <v>1</v>
      </c>
      <c r="F382" s="5">
        <v>0</v>
      </c>
      <c r="G382" s="5">
        <v>3</v>
      </c>
      <c r="H382" s="5">
        <v>2</v>
      </c>
      <c r="I382" s="5">
        <v>4</v>
      </c>
      <c r="J382" s="5">
        <v>3</v>
      </c>
      <c r="K382" s="5">
        <v>2</v>
      </c>
      <c r="L382" s="5">
        <v>0</v>
      </c>
      <c r="M382" s="5">
        <v>0</v>
      </c>
      <c r="N382" s="5">
        <v>0</v>
      </c>
      <c r="O382" s="5">
        <v>4</v>
      </c>
      <c r="P382" s="5">
        <v>4</v>
      </c>
      <c r="Q382" s="5">
        <v>4</v>
      </c>
      <c r="R382" s="5">
        <v>6</v>
      </c>
      <c r="T382" s="5">
        <v>2</v>
      </c>
      <c r="U382" s="25">
        <v>4</v>
      </c>
      <c r="V382" s="25">
        <v>1</v>
      </c>
      <c r="W382" s="25">
        <v>1.5</v>
      </c>
      <c r="X382" s="25">
        <v>4</v>
      </c>
      <c r="Y382" s="25">
        <v>0</v>
      </c>
      <c r="AB382" s="25">
        <v>6</v>
      </c>
      <c r="AC382" s="25">
        <v>4.5</v>
      </c>
      <c r="AD382" s="25">
        <v>3</v>
      </c>
      <c r="AE382" s="25">
        <v>3</v>
      </c>
      <c r="AF382" s="25">
        <v>17</v>
      </c>
    </row>
    <row r="383" spans="1:32" x14ac:dyDescent="0.25">
      <c r="A383" s="5" t="s">
        <v>16</v>
      </c>
      <c r="B383" s="5" t="s">
        <v>67</v>
      </c>
      <c r="C383" s="5">
        <v>2007</v>
      </c>
      <c r="D383" s="5">
        <v>0</v>
      </c>
      <c r="E383" s="5">
        <v>1</v>
      </c>
      <c r="F383" s="5">
        <v>0</v>
      </c>
      <c r="G383" s="5">
        <v>3</v>
      </c>
      <c r="H383" s="5">
        <v>2</v>
      </c>
      <c r="I383" s="5">
        <v>4</v>
      </c>
      <c r="J383" s="5">
        <v>3</v>
      </c>
      <c r="K383" s="5">
        <v>2</v>
      </c>
      <c r="L383" s="5">
        <v>0</v>
      </c>
      <c r="M383" s="5">
        <v>0</v>
      </c>
      <c r="N383" s="5">
        <v>0</v>
      </c>
      <c r="O383" s="5">
        <v>4</v>
      </c>
      <c r="P383" s="5">
        <v>4</v>
      </c>
      <c r="Q383" s="5">
        <v>4</v>
      </c>
      <c r="R383" s="5">
        <v>6</v>
      </c>
      <c r="T383" s="5">
        <v>2</v>
      </c>
      <c r="U383" s="25">
        <v>4</v>
      </c>
      <c r="V383" s="25">
        <v>1</v>
      </c>
      <c r="W383" s="25">
        <v>1.5</v>
      </c>
      <c r="X383" s="25">
        <v>4</v>
      </c>
      <c r="Y383" s="25">
        <v>0</v>
      </c>
      <c r="AB383" s="25">
        <v>6</v>
      </c>
      <c r="AC383" s="25">
        <v>4.5</v>
      </c>
      <c r="AD383" s="25">
        <v>3</v>
      </c>
      <c r="AE383" s="25">
        <v>3</v>
      </c>
      <c r="AF383" s="25">
        <v>17</v>
      </c>
    </row>
    <row r="384" spans="1:32" x14ac:dyDescent="0.25">
      <c r="A384" s="5" t="s">
        <v>16</v>
      </c>
      <c r="B384" s="5" t="s">
        <v>67</v>
      </c>
      <c r="C384" s="5">
        <v>2008</v>
      </c>
      <c r="D384" s="5">
        <v>0</v>
      </c>
      <c r="E384" s="5">
        <v>1</v>
      </c>
      <c r="F384" s="5">
        <v>0</v>
      </c>
      <c r="G384" s="5">
        <v>3</v>
      </c>
      <c r="H384" s="5">
        <v>2</v>
      </c>
      <c r="I384" s="5">
        <v>4</v>
      </c>
      <c r="J384" s="5">
        <v>3</v>
      </c>
      <c r="K384" s="5">
        <v>2</v>
      </c>
      <c r="L384" s="5">
        <v>0</v>
      </c>
      <c r="M384" s="5">
        <v>0</v>
      </c>
      <c r="N384" s="5">
        <v>0</v>
      </c>
      <c r="O384" s="5">
        <v>4</v>
      </c>
      <c r="P384" s="5">
        <v>4</v>
      </c>
      <c r="Q384" s="5">
        <v>4</v>
      </c>
      <c r="R384" s="5">
        <v>6</v>
      </c>
      <c r="S384" s="5">
        <v>2</v>
      </c>
      <c r="T384" s="5">
        <v>2</v>
      </c>
      <c r="U384" s="25">
        <v>4</v>
      </c>
      <c r="V384" s="25">
        <v>1</v>
      </c>
      <c r="W384" s="25">
        <v>1.5</v>
      </c>
      <c r="X384" s="25">
        <v>4</v>
      </c>
      <c r="Y384" s="25">
        <v>0</v>
      </c>
      <c r="Z384" s="25">
        <v>6</v>
      </c>
      <c r="AA384" s="25">
        <v>6</v>
      </c>
      <c r="AB384" s="25">
        <v>6</v>
      </c>
      <c r="AC384" s="25">
        <v>4.5</v>
      </c>
      <c r="AD384" s="25">
        <v>3</v>
      </c>
      <c r="AE384" s="25">
        <v>3</v>
      </c>
      <c r="AF384" s="25">
        <v>17</v>
      </c>
    </row>
    <row r="385" spans="1:32" x14ac:dyDescent="0.25">
      <c r="A385" s="5" t="s">
        <v>16</v>
      </c>
      <c r="B385" s="5" t="s">
        <v>67</v>
      </c>
      <c r="C385" s="5">
        <v>2009</v>
      </c>
      <c r="D385" s="5">
        <v>0</v>
      </c>
      <c r="E385" s="5">
        <v>1</v>
      </c>
      <c r="F385" s="5">
        <v>0</v>
      </c>
      <c r="G385" s="5">
        <v>3</v>
      </c>
      <c r="H385" s="5">
        <v>2</v>
      </c>
      <c r="I385" s="5">
        <v>4</v>
      </c>
      <c r="J385" s="5">
        <v>3</v>
      </c>
      <c r="K385" s="5">
        <v>2</v>
      </c>
      <c r="L385" s="5">
        <v>0</v>
      </c>
      <c r="M385" s="5">
        <v>0</v>
      </c>
      <c r="N385" s="5">
        <v>0</v>
      </c>
      <c r="O385" s="5">
        <v>4</v>
      </c>
      <c r="P385" s="5">
        <v>4</v>
      </c>
      <c r="Q385" s="5">
        <v>4</v>
      </c>
      <c r="R385" s="5">
        <v>6</v>
      </c>
      <c r="S385" s="5">
        <v>2</v>
      </c>
      <c r="T385" s="5">
        <v>2</v>
      </c>
      <c r="U385" s="25">
        <v>4</v>
      </c>
      <c r="V385" s="25">
        <v>1</v>
      </c>
      <c r="W385" s="25">
        <v>1.5</v>
      </c>
      <c r="X385" s="25">
        <v>4</v>
      </c>
      <c r="Y385" s="25">
        <v>0</v>
      </c>
      <c r="Z385" s="25">
        <v>6</v>
      </c>
      <c r="AA385" s="25">
        <v>6</v>
      </c>
      <c r="AB385" s="25">
        <v>6</v>
      </c>
      <c r="AC385" s="25">
        <v>4.5</v>
      </c>
      <c r="AD385" s="25">
        <v>3</v>
      </c>
      <c r="AE385" s="25">
        <v>3</v>
      </c>
      <c r="AF385" s="25">
        <v>17</v>
      </c>
    </row>
    <row r="386" spans="1:32" x14ac:dyDescent="0.25">
      <c r="A386" s="5" t="s">
        <v>16</v>
      </c>
      <c r="B386" s="5" t="s">
        <v>67</v>
      </c>
      <c r="C386" s="5">
        <v>2010</v>
      </c>
      <c r="D386" s="5">
        <v>0</v>
      </c>
      <c r="E386" s="5">
        <v>1</v>
      </c>
      <c r="F386" s="5">
        <v>0</v>
      </c>
      <c r="G386" s="5">
        <v>3</v>
      </c>
      <c r="H386" s="5">
        <v>2</v>
      </c>
      <c r="I386" s="5">
        <v>4</v>
      </c>
      <c r="J386" s="5">
        <v>3</v>
      </c>
      <c r="K386" s="5">
        <v>2</v>
      </c>
      <c r="L386" s="5">
        <v>0</v>
      </c>
      <c r="M386" s="5">
        <v>0</v>
      </c>
      <c r="N386" s="5">
        <v>0</v>
      </c>
      <c r="O386" s="5">
        <v>4</v>
      </c>
      <c r="P386" s="5">
        <v>4</v>
      </c>
      <c r="Q386" s="5">
        <v>4</v>
      </c>
      <c r="R386" s="5">
        <v>6</v>
      </c>
      <c r="S386" s="5">
        <v>2</v>
      </c>
      <c r="T386" s="5">
        <v>2</v>
      </c>
      <c r="U386" s="25">
        <v>4</v>
      </c>
      <c r="V386" s="25">
        <v>1</v>
      </c>
      <c r="W386" s="25">
        <v>1.5</v>
      </c>
      <c r="X386" s="25">
        <v>4</v>
      </c>
      <c r="Y386" s="25">
        <v>0</v>
      </c>
      <c r="Z386" s="25">
        <v>6</v>
      </c>
      <c r="AA386" s="25">
        <v>6</v>
      </c>
      <c r="AB386" s="25">
        <v>6</v>
      </c>
      <c r="AC386" s="25">
        <v>4.5</v>
      </c>
      <c r="AD386" s="25">
        <v>3</v>
      </c>
      <c r="AE386" s="25">
        <v>3</v>
      </c>
      <c r="AF386" s="25">
        <v>17</v>
      </c>
    </row>
    <row r="387" spans="1:32" x14ac:dyDescent="0.25">
      <c r="A387" s="5" t="s">
        <v>16</v>
      </c>
      <c r="B387" s="5" t="s">
        <v>67</v>
      </c>
      <c r="C387" s="5">
        <v>2011</v>
      </c>
      <c r="D387" s="5">
        <v>0</v>
      </c>
      <c r="E387" s="5">
        <v>1</v>
      </c>
      <c r="F387" s="5">
        <v>0</v>
      </c>
      <c r="G387" s="5">
        <v>3</v>
      </c>
      <c r="H387" s="5">
        <v>2</v>
      </c>
      <c r="I387" s="5">
        <v>4</v>
      </c>
      <c r="J387" s="5">
        <v>3</v>
      </c>
      <c r="K387" s="5">
        <v>2</v>
      </c>
      <c r="L387" s="5">
        <v>0</v>
      </c>
      <c r="M387" s="5">
        <v>0</v>
      </c>
      <c r="N387" s="5">
        <v>0</v>
      </c>
      <c r="O387" s="5">
        <v>4</v>
      </c>
      <c r="P387" s="5">
        <v>4</v>
      </c>
      <c r="Q387" s="5">
        <v>4</v>
      </c>
      <c r="R387" s="5">
        <v>6</v>
      </c>
      <c r="S387" s="5">
        <v>2</v>
      </c>
      <c r="T387" s="5">
        <v>2</v>
      </c>
      <c r="U387" s="25">
        <v>4</v>
      </c>
      <c r="V387" s="25">
        <v>1</v>
      </c>
      <c r="W387" s="25">
        <v>1.5</v>
      </c>
      <c r="X387" s="25">
        <v>4</v>
      </c>
      <c r="Y387" s="25">
        <v>0</v>
      </c>
      <c r="Z387" s="25">
        <v>6</v>
      </c>
      <c r="AA387" s="25">
        <v>6</v>
      </c>
      <c r="AB387" s="25">
        <v>6</v>
      </c>
      <c r="AC387" s="25">
        <v>4.5</v>
      </c>
      <c r="AD387" s="25">
        <v>3</v>
      </c>
      <c r="AE387" s="25">
        <v>3</v>
      </c>
      <c r="AF387" s="25">
        <v>17</v>
      </c>
    </row>
    <row r="388" spans="1:32" x14ac:dyDescent="0.25">
      <c r="A388" s="5" t="s">
        <v>16</v>
      </c>
      <c r="B388" s="5" t="s">
        <v>67</v>
      </c>
      <c r="C388" s="5">
        <v>2012</v>
      </c>
      <c r="D388" s="5">
        <v>0</v>
      </c>
      <c r="E388" s="5">
        <v>1</v>
      </c>
      <c r="F388" s="5">
        <v>0</v>
      </c>
      <c r="G388" s="5">
        <v>3</v>
      </c>
      <c r="H388" s="5">
        <v>2</v>
      </c>
      <c r="I388" s="5">
        <v>4</v>
      </c>
      <c r="J388" s="5">
        <v>3</v>
      </c>
      <c r="K388" s="5">
        <v>2</v>
      </c>
      <c r="L388" s="5">
        <v>0</v>
      </c>
      <c r="M388" s="5">
        <v>0</v>
      </c>
      <c r="N388" s="5">
        <v>0</v>
      </c>
      <c r="O388" s="5">
        <v>4</v>
      </c>
      <c r="P388" s="5">
        <v>4</v>
      </c>
      <c r="Q388" s="5">
        <v>4</v>
      </c>
      <c r="R388" s="5">
        <v>6</v>
      </c>
      <c r="S388" s="5">
        <v>2</v>
      </c>
      <c r="T388" s="5">
        <v>2</v>
      </c>
      <c r="U388" s="25">
        <v>4</v>
      </c>
      <c r="V388" s="25">
        <v>1</v>
      </c>
      <c r="W388" s="25">
        <v>1.5</v>
      </c>
      <c r="X388" s="25">
        <v>4</v>
      </c>
      <c r="Y388" s="25">
        <v>0</v>
      </c>
      <c r="Z388" s="25">
        <v>6</v>
      </c>
      <c r="AA388" s="25">
        <v>6</v>
      </c>
      <c r="AB388" s="25">
        <v>6</v>
      </c>
      <c r="AC388" s="25">
        <v>4.5</v>
      </c>
      <c r="AD388" s="25">
        <v>3</v>
      </c>
      <c r="AE388" s="25">
        <v>3</v>
      </c>
      <c r="AF388" s="25">
        <v>17</v>
      </c>
    </row>
    <row r="389" spans="1:32" x14ac:dyDescent="0.25">
      <c r="A389" s="5" t="s">
        <v>16</v>
      </c>
      <c r="B389" s="5" t="s">
        <v>67</v>
      </c>
      <c r="C389" s="5">
        <v>2013</v>
      </c>
      <c r="D389" s="5">
        <v>1</v>
      </c>
      <c r="E389" s="5">
        <v>1</v>
      </c>
      <c r="F389" s="5">
        <v>0</v>
      </c>
      <c r="G389" s="5">
        <v>3.5</v>
      </c>
      <c r="H389" s="5">
        <v>2</v>
      </c>
      <c r="I389" s="5">
        <v>4</v>
      </c>
      <c r="J389" s="5">
        <v>3</v>
      </c>
      <c r="K389" s="5">
        <v>2</v>
      </c>
      <c r="L389" s="5">
        <v>0</v>
      </c>
      <c r="M389" s="5">
        <v>0</v>
      </c>
      <c r="N389" s="5">
        <v>0</v>
      </c>
      <c r="O389" s="5">
        <v>4</v>
      </c>
      <c r="P389" s="5">
        <v>4</v>
      </c>
      <c r="Q389" s="5">
        <v>4</v>
      </c>
      <c r="R389" s="5">
        <v>4</v>
      </c>
      <c r="S389" s="5">
        <v>2</v>
      </c>
      <c r="T389" s="5">
        <v>2</v>
      </c>
      <c r="U389" s="25">
        <v>4</v>
      </c>
      <c r="V389" s="25">
        <v>1</v>
      </c>
      <c r="W389" s="25">
        <v>1.5</v>
      </c>
      <c r="X389" s="25">
        <v>4</v>
      </c>
      <c r="Y389" s="25">
        <v>0</v>
      </c>
      <c r="Z389" s="25">
        <v>6</v>
      </c>
      <c r="AA389" s="25">
        <v>6</v>
      </c>
      <c r="AB389" s="25">
        <v>6</v>
      </c>
      <c r="AC389" s="25">
        <v>3</v>
      </c>
      <c r="AD389" s="25">
        <v>3</v>
      </c>
      <c r="AE389" s="25">
        <v>3</v>
      </c>
      <c r="AF389" s="25">
        <v>17</v>
      </c>
    </row>
    <row r="390" spans="1:32" x14ac:dyDescent="0.25">
      <c r="A390" s="5" t="s">
        <v>17</v>
      </c>
      <c r="B390" s="5" t="s">
        <v>68</v>
      </c>
      <c r="C390" s="5">
        <v>1985</v>
      </c>
      <c r="D390" s="5">
        <v>0</v>
      </c>
      <c r="E390" s="5">
        <v>1</v>
      </c>
      <c r="F390" s="5">
        <v>0</v>
      </c>
      <c r="G390" s="5">
        <v>2</v>
      </c>
      <c r="H390" s="5">
        <v>0</v>
      </c>
      <c r="I390" s="5">
        <v>3</v>
      </c>
      <c r="J390" s="5">
        <v>2</v>
      </c>
      <c r="K390" s="5">
        <v>1</v>
      </c>
      <c r="L390" s="5">
        <v>0</v>
      </c>
      <c r="M390" s="5">
        <v>0</v>
      </c>
      <c r="N390" s="5">
        <v>0</v>
      </c>
      <c r="O390" s="5">
        <v>2</v>
      </c>
      <c r="P390" s="5">
        <v>4</v>
      </c>
      <c r="Q390" s="5">
        <v>1</v>
      </c>
      <c r="R390" s="5">
        <v>6</v>
      </c>
      <c r="T390" s="5">
        <v>0</v>
      </c>
      <c r="U390" s="25">
        <v>1</v>
      </c>
      <c r="V390" s="25">
        <v>0</v>
      </c>
      <c r="W390" s="25">
        <v>3.75</v>
      </c>
      <c r="X390" s="25">
        <v>4</v>
      </c>
      <c r="Y390" s="25">
        <v>1</v>
      </c>
      <c r="AF390" s="25">
        <v>18</v>
      </c>
    </row>
    <row r="391" spans="1:32" x14ac:dyDescent="0.25">
      <c r="A391" s="5" t="s">
        <v>17</v>
      </c>
      <c r="B391" s="5" t="s">
        <v>68</v>
      </c>
      <c r="C391" s="5">
        <v>1986</v>
      </c>
      <c r="D391" s="5">
        <v>0</v>
      </c>
      <c r="E391" s="5">
        <v>1</v>
      </c>
      <c r="F391" s="5">
        <v>0</v>
      </c>
      <c r="G391" s="5">
        <v>2</v>
      </c>
      <c r="H391" s="5">
        <v>0</v>
      </c>
      <c r="I391" s="5">
        <v>3</v>
      </c>
      <c r="J391" s="5">
        <v>2</v>
      </c>
      <c r="K391" s="5">
        <v>1</v>
      </c>
      <c r="L391" s="5">
        <v>0</v>
      </c>
      <c r="M391" s="5">
        <v>0</v>
      </c>
      <c r="N391" s="5">
        <v>0</v>
      </c>
      <c r="O391" s="5">
        <v>2</v>
      </c>
      <c r="P391" s="5">
        <v>4</v>
      </c>
      <c r="Q391" s="5">
        <v>1</v>
      </c>
      <c r="R391" s="5">
        <v>6</v>
      </c>
      <c r="T391" s="5">
        <v>0</v>
      </c>
      <c r="U391" s="25">
        <v>1</v>
      </c>
      <c r="V391" s="25">
        <v>0</v>
      </c>
      <c r="W391" s="25">
        <v>3.75</v>
      </c>
      <c r="X391" s="25">
        <v>4</v>
      </c>
      <c r="Y391" s="25">
        <v>1</v>
      </c>
      <c r="AF391" s="25">
        <v>18</v>
      </c>
    </row>
    <row r="392" spans="1:32" x14ac:dyDescent="0.25">
      <c r="A392" s="5" t="s">
        <v>17</v>
      </c>
      <c r="B392" s="5" t="s">
        <v>68</v>
      </c>
      <c r="C392" s="5">
        <v>1987</v>
      </c>
      <c r="D392" s="5">
        <v>0</v>
      </c>
      <c r="E392" s="5">
        <v>1</v>
      </c>
      <c r="F392" s="5">
        <v>0</v>
      </c>
      <c r="G392" s="5">
        <v>2</v>
      </c>
      <c r="H392" s="5">
        <v>0</v>
      </c>
      <c r="I392" s="5">
        <v>3</v>
      </c>
      <c r="J392" s="5">
        <v>2</v>
      </c>
      <c r="K392" s="5">
        <v>1</v>
      </c>
      <c r="L392" s="5">
        <v>0</v>
      </c>
      <c r="M392" s="5">
        <v>0</v>
      </c>
      <c r="N392" s="5">
        <v>0</v>
      </c>
      <c r="O392" s="5">
        <v>2</v>
      </c>
      <c r="P392" s="5">
        <v>4</v>
      </c>
      <c r="Q392" s="5">
        <v>1</v>
      </c>
      <c r="R392" s="5">
        <v>6</v>
      </c>
      <c r="T392" s="5">
        <v>0</v>
      </c>
      <c r="U392" s="25">
        <v>1</v>
      </c>
      <c r="V392" s="25">
        <v>0</v>
      </c>
      <c r="W392" s="25">
        <v>3.75</v>
      </c>
      <c r="X392" s="25">
        <v>4</v>
      </c>
      <c r="Y392" s="25">
        <v>1</v>
      </c>
      <c r="AF392" s="25">
        <v>18</v>
      </c>
    </row>
    <row r="393" spans="1:32" x14ac:dyDescent="0.25">
      <c r="A393" s="5" t="s">
        <v>17</v>
      </c>
      <c r="B393" s="5" t="s">
        <v>68</v>
      </c>
      <c r="C393" s="5">
        <v>1988</v>
      </c>
      <c r="D393" s="5">
        <v>0</v>
      </c>
      <c r="E393" s="5">
        <v>1</v>
      </c>
      <c r="F393" s="5">
        <v>0</v>
      </c>
      <c r="G393" s="5">
        <v>2</v>
      </c>
      <c r="H393" s="5">
        <v>0</v>
      </c>
      <c r="I393" s="5">
        <v>3</v>
      </c>
      <c r="J393" s="5">
        <v>2</v>
      </c>
      <c r="K393" s="5">
        <v>1</v>
      </c>
      <c r="L393" s="5">
        <v>0</v>
      </c>
      <c r="M393" s="5">
        <v>0</v>
      </c>
      <c r="N393" s="5">
        <v>0</v>
      </c>
      <c r="O393" s="5">
        <v>2</v>
      </c>
      <c r="P393" s="5">
        <v>4</v>
      </c>
      <c r="Q393" s="5">
        <v>1</v>
      </c>
      <c r="R393" s="5">
        <v>6</v>
      </c>
      <c r="T393" s="5">
        <v>0</v>
      </c>
      <c r="U393" s="25">
        <v>1</v>
      </c>
      <c r="V393" s="25">
        <v>0</v>
      </c>
      <c r="W393" s="25">
        <v>3.75</v>
      </c>
      <c r="X393" s="25">
        <v>4</v>
      </c>
      <c r="Y393" s="25">
        <v>1</v>
      </c>
      <c r="AF393" s="25">
        <v>18</v>
      </c>
    </row>
    <row r="394" spans="1:32" x14ac:dyDescent="0.25">
      <c r="A394" s="5" t="s">
        <v>17</v>
      </c>
      <c r="B394" s="5" t="s">
        <v>68</v>
      </c>
      <c r="C394" s="5">
        <v>1989</v>
      </c>
      <c r="D394" s="5">
        <v>0</v>
      </c>
      <c r="E394" s="5">
        <v>1</v>
      </c>
      <c r="F394" s="5">
        <v>0</v>
      </c>
      <c r="G394" s="5">
        <v>2</v>
      </c>
      <c r="H394" s="5">
        <v>0</v>
      </c>
      <c r="I394" s="5">
        <v>3</v>
      </c>
      <c r="J394" s="5">
        <v>2</v>
      </c>
      <c r="K394" s="5">
        <v>1</v>
      </c>
      <c r="L394" s="5">
        <v>0</v>
      </c>
      <c r="M394" s="5">
        <v>0</v>
      </c>
      <c r="N394" s="5">
        <v>0</v>
      </c>
      <c r="O394" s="5">
        <v>2</v>
      </c>
      <c r="P394" s="5">
        <v>4</v>
      </c>
      <c r="Q394" s="5">
        <v>1</v>
      </c>
      <c r="R394" s="5">
        <v>6</v>
      </c>
      <c r="T394" s="5">
        <v>0</v>
      </c>
      <c r="U394" s="25">
        <v>1</v>
      </c>
      <c r="V394" s="25">
        <v>0</v>
      </c>
      <c r="W394" s="25">
        <v>3.75</v>
      </c>
      <c r="X394" s="25">
        <v>4</v>
      </c>
      <c r="Y394" s="25">
        <v>1</v>
      </c>
      <c r="AF394" s="25">
        <v>18</v>
      </c>
    </row>
    <row r="395" spans="1:32" x14ac:dyDescent="0.25">
      <c r="A395" s="5" t="s">
        <v>17</v>
      </c>
      <c r="B395" s="5" t="s">
        <v>68</v>
      </c>
      <c r="C395" s="5">
        <v>1990</v>
      </c>
      <c r="D395" s="5">
        <v>0</v>
      </c>
      <c r="E395" s="5">
        <v>1</v>
      </c>
      <c r="F395" s="5">
        <v>0</v>
      </c>
      <c r="G395" s="5">
        <v>2</v>
      </c>
      <c r="H395" s="5">
        <v>0</v>
      </c>
      <c r="I395" s="5">
        <v>3</v>
      </c>
      <c r="J395" s="5">
        <v>2</v>
      </c>
      <c r="K395" s="5">
        <v>1</v>
      </c>
      <c r="L395" s="5">
        <v>0</v>
      </c>
      <c r="M395" s="5">
        <v>0</v>
      </c>
      <c r="N395" s="5">
        <v>0</v>
      </c>
      <c r="O395" s="5">
        <v>2</v>
      </c>
      <c r="P395" s="5">
        <v>4</v>
      </c>
      <c r="Q395" s="5">
        <v>1</v>
      </c>
      <c r="R395" s="5">
        <v>6</v>
      </c>
      <c r="T395" s="5">
        <v>0</v>
      </c>
      <c r="U395" s="25">
        <v>1</v>
      </c>
      <c r="V395" s="25">
        <v>0</v>
      </c>
      <c r="W395" s="25">
        <v>3.75</v>
      </c>
      <c r="X395" s="25">
        <v>4</v>
      </c>
      <c r="Y395" s="25">
        <v>1</v>
      </c>
      <c r="AF395" s="25">
        <v>18</v>
      </c>
    </row>
    <row r="396" spans="1:32" x14ac:dyDescent="0.25">
      <c r="A396" s="5" t="s">
        <v>17</v>
      </c>
      <c r="B396" s="5" t="s">
        <v>68</v>
      </c>
      <c r="C396" s="5">
        <v>1991</v>
      </c>
      <c r="D396" s="5">
        <v>0</v>
      </c>
      <c r="E396" s="5">
        <v>1</v>
      </c>
      <c r="F396" s="5">
        <v>0</v>
      </c>
      <c r="G396" s="5">
        <v>2</v>
      </c>
      <c r="H396" s="5">
        <v>0</v>
      </c>
      <c r="I396" s="5">
        <v>3</v>
      </c>
      <c r="J396" s="5">
        <v>2</v>
      </c>
      <c r="K396" s="5">
        <v>1</v>
      </c>
      <c r="L396" s="5">
        <v>0</v>
      </c>
      <c r="M396" s="5">
        <v>0</v>
      </c>
      <c r="N396" s="5">
        <v>0</v>
      </c>
      <c r="O396" s="5">
        <v>2</v>
      </c>
      <c r="P396" s="5">
        <v>4</v>
      </c>
      <c r="Q396" s="5">
        <v>1</v>
      </c>
      <c r="R396" s="5">
        <v>6</v>
      </c>
      <c r="T396" s="5">
        <v>0</v>
      </c>
      <c r="U396" s="25">
        <v>1</v>
      </c>
      <c r="V396" s="25">
        <v>0</v>
      </c>
      <c r="W396" s="25">
        <v>3.75</v>
      </c>
      <c r="X396" s="25">
        <v>4</v>
      </c>
      <c r="Y396" s="25">
        <v>1</v>
      </c>
      <c r="AF396" s="25">
        <v>18</v>
      </c>
    </row>
    <row r="397" spans="1:32" x14ac:dyDescent="0.25">
      <c r="A397" s="5" t="s">
        <v>17</v>
      </c>
      <c r="B397" s="5" t="s">
        <v>68</v>
      </c>
      <c r="C397" s="5">
        <v>1992</v>
      </c>
      <c r="D397" s="5">
        <v>0</v>
      </c>
      <c r="E397" s="5">
        <v>1</v>
      </c>
      <c r="F397" s="5">
        <v>0</v>
      </c>
      <c r="G397" s="5">
        <v>2</v>
      </c>
      <c r="H397" s="5">
        <v>0</v>
      </c>
      <c r="I397" s="5">
        <v>3</v>
      </c>
      <c r="J397" s="5">
        <v>2</v>
      </c>
      <c r="K397" s="5">
        <v>1</v>
      </c>
      <c r="L397" s="5">
        <v>0</v>
      </c>
      <c r="M397" s="5">
        <v>0</v>
      </c>
      <c r="N397" s="5">
        <v>0</v>
      </c>
      <c r="O397" s="5">
        <v>2</v>
      </c>
      <c r="P397" s="5">
        <v>4</v>
      </c>
      <c r="Q397" s="5">
        <v>1</v>
      </c>
      <c r="R397" s="5">
        <v>6</v>
      </c>
      <c r="T397" s="5">
        <v>0</v>
      </c>
      <c r="U397" s="25">
        <v>1</v>
      </c>
      <c r="V397" s="25">
        <v>0</v>
      </c>
      <c r="W397" s="25">
        <v>3.75</v>
      </c>
      <c r="X397" s="25">
        <v>4</v>
      </c>
      <c r="Y397" s="25">
        <v>1</v>
      </c>
      <c r="AF397" s="25">
        <v>18</v>
      </c>
    </row>
    <row r="398" spans="1:32" x14ac:dyDescent="0.25">
      <c r="A398" s="5" t="s">
        <v>17</v>
      </c>
      <c r="B398" s="5" t="s">
        <v>68</v>
      </c>
      <c r="C398" s="5">
        <v>1993</v>
      </c>
      <c r="D398" s="5">
        <v>0</v>
      </c>
      <c r="E398" s="5">
        <v>1</v>
      </c>
      <c r="F398" s="5">
        <v>0</v>
      </c>
      <c r="G398" s="5">
        <v>2</v>
      </c>
      <c r="H398" s="5">
        <v>0</v>
      </c>
      <c r="I398" s="5">
        <v>3</v>
      </c>
      <c r="J398" s="5">
        <v>2</v>
      </c>
      <c r="K398" s="5">
        <v>1</v>
      </c>
      <c r="L398" s="5">
        <v>0</v>
      </c>
      <c r="M398" s="5">
        <v>0</v>
      </c>
      <c r="N398" s="5">
        <v>0</v>
      </c>
      <c r="O398" s="5">
        <v>2</v>
      </c>
      <c r="P398" s="5">
        <v>4</v>
      </c>
      <c r="Q398" s="5">
        <v>1</v>
      </c>
      <c r="R398" s="5">
        <v>6</v>
      </c>
      <c r="T398" s="5">
        <v>0</v>
      </c>
      <c r="U398" s="25">
        <v>1</v>
      </c>
      <c r="V398" s="25">
        <v>0</v>
      </c>
      <c r="W398" s="25">
        <v>3.75</v>
      </c>
      <c r="X398" s="25">
        <v>4</v>
      </c>
      <c r="Y398" s="25">
        <v>1</v>
      </c>
      <c r="AF398" s="25">
        <v>18</v>
      </c>
    </row>
    <row r="399" spans="1:32" x14ac:dyDescent="0.25">
      <c r="A399" s="5" t="s">
        <v>17</v>
      </c>
      <c r="B399" s="5" t="s">
        <v>68</v>
      </c>
      <c r="C399" s="5">
        <v>1994</v>
      </c>
      <c r="D399" s="5">
        <v>0</v>
      </c>
      <c r="E399" s="5">
        <v>1</v>
      </c>
      <c r="F399" s="5">
        <v>0</v>
      </c>
      <c r="G399" s="5">
        <v>2</v>
      </c>
      <c r="H399" s="5">
        <v>0</v>
      </c>
      <c r="I399" s="5">
        <v>3</v>
      </c>
      <c r="J399" s="5">
        <v>2</v>
      </c>
      <c r="K399" s="5">
        <v>1</v>
      </c>
      <c r="L399" s="5">
        <v>0</v>
      </c>
      <c r="M399" s="5">
        <v>0</v>
      </c>
      <c r="N399" s="5">
        <v>0</v>
      </c>
      <c r="O399" s="5">
        <v>2</v>
      </c>
      <c r="P399" s="5">
        <v>4</v>
      </c>
      <c r="Q399" s="5">
        <v>1</v>
      </c>
      <c r="R399" s="5">
        <v>6</v>
      </c>
      <c r="T399" s="5">
        <v>0</v>
      </c>
      <c r="U399" s="25">
        <v>1</v>
      </c>
      <c r="V399" s="25">
        <v>0</v>
      </c>
      <c r="W399" s="25">
        <v>3.75</v>
      </c>
      <c r="X399" s="25">
        <v>4</v>
      </c>
      <c r="Y399" s="25">
        <v>1</v>
      </c>
      <c r="AF399" s="25">
        <v>18</v>
      </c>
    </row>
    <row r="400" spans="1:32" x14ac:dyDescent="0.25">
      <c r="A400" s="5" t="s">
        <v>17</v>
      </c>
      <c r="B400" s="5" t="s">
        <v>68</v>
      </c>
      <c r="C400" s="5">
        <v>1995</v>
      </c>
      <c r="D400" s="5">
        <v>0</v>
      </c>
      <c r="E400" s="5">
        <v>1</v>
      </c>
      <c r="F400" s="5">
        <v>0</v>
      </c>
      <c r="G400" s="5">
        <v>2</v>
      </c>
      <c r="H400" s="5">
        <v>0</v>
      </c>
      <c r="I400" s="5">
        <v>3</v>
      </c>
      <c r="J400" s="5">
        <v>2</v>
      </c>
      <c r="K400" s="5">
        <v>1</v>
      </c>
      <c r="L400" s="5">
        <v>0</v>
      </c>
      <c r="M400" s="5">
        <v>0</v>
      </c>
      <c r="N400" s="5">
        <v>0</v>
      </c>
      <c r="O400" s="5">
        <v>2</v>
      </c>
      <c r="P400" s="5">
        <v>4</v>
      </c>
      <c r="Q400" s="5">
        <v>1</v>
      </c>
      <c r="R400" s="5">
        <v>6</v>
      </c>
      <c r="T400" s="5">
        <v>0</v>
      </c>
      <c r="U400" s="25">
        <v>1</v>
      </c>
      <c r="V400" s="25">
        <v>0</v>
      </c>
      <c r="W400" s="25">
        <v>3.75</v>
      </c>
      <c r="X400" s="25">
        <v>4</v>
      </c>
      <c r="Y400" s="25">
        <v>1</v>
      </c>
      <c r="AF400" s="25">
        <v>18</v>
      </c>
    </row>
    <row r="401" spans="1:32" x14ac:dyDescent="0.25">
      <c r="A401" s="5" t="s">
        <v>17</v>
      </c>
      <c r="B401" s="5" t="s">
        <v>68</v>
      </c>
      <c r="C401" s="5">
        <v>1996</v>
      </c>
      <c r="D401" s="5">
        <v>0</v>
      </c>
      <c r="E401" s="5">
        <v>1</v>
      </c>
      <c r="F401" s="5">
        <v>0</v>
      </c>
      <c r="G401" s="5">
        <v>2</v>
      </c>
      <c r="H401" s="5">
        <v>0</v>
      </c>
      <c r="I401" s="5">
        <v>3</v>
      </c>
      <c r="J401" s="5">
        <v>2</v>
      </c>
      <c r="K401" s="5">
        <v>1</v>
      </c>
      <c r="L401" s="5">
        <v>0</v>
      </c>
      <c r="M401" s="5">
        <v>0</v>
      </c>
      <c r="N401" s="5">
        <v>0</v>
      </c>
      <c r="O401" s="5">
        <v>2</v>
      </c>
      <c r="P401" s="5">
        <v>4</v>
      </c>
      <c r="Q401" s="5">
        <v>1</v>
      </c>
      <c r="R401" s="5">
        <v>6</v>
      </c>
      <c r="T401" s="5">
        <v>0</v>
      </c>
      <c r="U401" s="25">
        <v>1</v>
      </c>
      <c r="V401" s="25">
        <v>0</v>
      </c>
      <c r="W401" s="25">
        <v>3.75</v>
      </c>
      <c r="X401" s="25">
        <v>4</v>
      </c>
      <c r="Y401" s="25">
        <v>1</v>
      </c>
      <c r="AF401" s="25">
        <v>18</v>
      </c>
    </row>
    <row r="402" spans="1:32" x14ac:dyDescent="0.25">
      <c r="A402" s="5" t="s">
        <v>17</v>
      </c>
      <c r="B402" s="5" t="s">
        <v>68</v>
      </c>
      <c r="C402" s="5">
        <v>1997</v>
      </c>
      <c r="D402" s="5">
        <v>0</v>
      </c>
      <c r="E402" s="5">
        <v>1</v>
      </c>
      <c r="F402" s="5">
        <v>0</v>
      </c>
      <c r="G402" s="5">
        <v>2</v>
      </c>
      <c r="H402" s="5">
        <v>0</v>
      </c>
      <c r="I402" s="5">
        <v>3</v>
      </c>
      <c r="J402" s="5">
        <v>2</v>
      </c>
      <c r="K402" s="5">
        <v>1</v>
      </c>
      <c r="L402" s="5">
        <v>0</v>
      </c>
      <c r="M402" s="5">
        <v>0</v>
      </c>
      <c r="N402" s="5">
        <v>0</v>
      </c>
      <c r="O402" s="5">
        <v>2</v>
      </c>
      <c r="P402" s="5">
        <v>4</v>
      </c>
      <c r="Q402" s="5">
        <v>1</v>
      </c>
      <c r="R402" s="5">
        <v>6</v>
      </c>
      <c r="T402" s="5">
        <v>0</v>
      </c>
      <c r="U402" s="25">
        <v>1</v>
      </c>
      <c r="V402" s="25">
        <v>0</v>
      </c>
      <c r="W402" s="25">
        <v>3</v>
      </c>
      <c r="X402" s="25">
        <v>4</v>
      </c>
      <c r="Y402" s="25">
        <v>1</v>
      </c>
      <c r="AF402" s="25">
        <v>18</v>
      </c>
    </row>
    <row r="403" spans="1:32" x14ac:dyDescent="0.25">
      <c r="A403" s="5" t="s">
        <v>17</v>
      </c>
      <c r="B403" s="5" t="s">
        <v>68</v>
      </c>
      <c r="C403" s="5">
        <v>1998</v>
      </c>
      <c r="D403" s="5">
        <v>0</v>
      </c>
      <c r="E403" s="5">
        <v>1</v>
      </c>
      <c r="F403" s="5">
        <v>0</v>
      </c>
      <c r="G403" s="5">
        <v>2</v>
      </c>
      <c r="H403" s="5">
        <v>0</v>
      </c>
      <c r="I403" s="5">
        <v>3</v>
      </c>
      <c r="J403" s="5">
        <v>2</v>
      </c>
      <c r="K403" s="5">
        <v>1</v>
      </c>
      <c r="L403" s="5">
        <v>0</v>
      </c>
      <c r="M403" s="5">
        <v>0</v>
      </c>
      <c r="N403" s="5">
        <v>0</v>
      </c>
      <c r="O403" s="5">
        <v>2</v>
      </c>
      <c r="P403" s="5">
        <v>4</v>
      </c>
      <c r="Q403" s="5">
        <v>1</v>
      </c>
      <c r="R403" s="5">
        <v>6</v>
      </c>
      <c r="T403" s="5">
        <v>0</v>
      </c>
      <c r="U403" s="25">
        <v>1</v>
      </c>
      <c r="V403" s="25">
        <v>0</v>
      </c>
      <c r="W403" s="25">
        <v>3</v>
      </c>
      <c r="X403" s="25">
        <v>4</v>
      </c>
      <c r="Y403" s="25">
        <v>1</v>
      </c>
      <c r="AB403" s="25">
        <v>3</v>
      </c>
      <c r="AC403" s="25">
        <v>6</v>
      </c>
      <c r="AD403" s="25">
        <v>1</v>
      </c>
      <c r="AE403" s="25">
        <v>3</v>
      </c>
      <c r="AF403" s="25">
        <v>18</v>
      </c>
    </row>
    <row r="404" spans="1:32" x14ac:dyDescent="0.25">
      <c r="A404" s="5" t="s">
        <v>17</v>
      </c>
      <c r="B404" s="5" t="s">
        <v>68</v>
      </c>
      <c r="C404" s="5">
        <v>1999</v>
      </c>
      <c r="D404" s="5">
        <v>0</v>
      </c>
      <c r="E404" s="5">
        <v>1</v>
      </c>
      <c r="F404" s="5">
        <v>0</v>
      </c>
      <c r="G404" s="5">
        <v>2</v>
      </c>
      <c r="H404" s="5">
        <v>0</v>
      </c>
      <c r="I404" s="5">
        <v>3</v>
      </c>
      <c r="J404" s="5">
        <v>2</v>
      </c>
      <c r="K404" s="5">
        <v>1</v>
      </c>
      <c r="L404" s="5">
        <v>0</v>
      </c>
      <c r="M404" s="5">
        <v>0</v>
      </c>
      <c r="N404" s="5">
        <v>0</v>
      </c>
      <c r="O404" s="5">
        <v>2</v>
      </c>
      <c r="P404" s="5">
        <v>4</v>
      </c>
      <c r="Q404" s="5">
        <v>1</v>
      </c>
      <c r="R404" s="5">
        <v>6</v>
      </c>
      <c r="T404" s="5">
        <v>0</v>
      </c>
      <c r="U404" s="25">
        <v>1</v>
      </c>
      <c r="V404" s="25">
        <v>0</v>
      </c>
      <c r="W404" s="25">
        <v>3</v>
      </c>
      <c r="X404" s="25">
        <v>4</v>
      </c>
      <c r="Y404" s="25">
        <v>1</v>
      </c>
      <c r="AB404" s="25">
        <v>3</v>
      </c>
      <c r="AC404" s="25">
        <v>6</v>
      </c>
      <c r="AD404" s="25">
        <v>1</v>
      </c>
      <c r="AE404" s="25">
        <v>3</v>
      </c>
      <c r="AF404" s="25">
        <v>18</v>
      </c>
    </row>
    <row r="405" spans="1:32" x14ac:dyDescent="0.25">
      <c r="A405" s="5" t="s">
        <v>17</v>
      </c>
      <c r="B405" s="5" t="s">
        <v>68</v>
      </c>
      <c r="C405" s="5">
        <v>2000</v>
      </c>
      <c r="D405" s="5">
        <v>0</v>
      </c>
      <c r="E405" s="5">
        <v>1</v>
      </c>
      <c r="F405" s="5">
        <v>0</v>
      </c>
      <c r="G405" s="5">
        <v>2</v>
      </c>
      <c r="H405" s="5">
        <v>0</v>
      </c>
      <c r="I405" s="5">
        <v>3</v>
      </c>
      <c r="J405" s="5">
        <v>2</v>
      </c>
      <c r="K405" s="5">
        <v>1</v>
      </c>
      <c r="L405" s="5">
        <v>0</v>
      </c>
      <c r="M405" s="5">
        <v>0</v>
      </c>
      <c r="N405" s="5">
        <v>0</v>
      </c>
      <c r="O405" s="5">
        <v>2</v>
      </c>
      <c r="P405" s="5">
        <v>4</v>
      </c>
      <c r="Q405" s="5">
        <v>1</v>
      </c>
      <c r="R405" s="5">
        <v>6</v>
      </c>
      <c r="T405" s="5">
        <v>0</v>
      </c>
      <c r="U405" s="25">
        <v>1</v>
      </c>
      <c r="V405" s="25">
        <v>0</v>
      </c>
      <c r="W405" s="25">
        <v>1.5</v>
      </c>
      <c r="X405" s="25">
        <v>2</v>
      </c>
      <c r="Y405" s="25">
        <v>1</v>
      </c>
      <c r="AB405" s="25">
        <v>3</v>
      </c>
      <c r="AC405" s="25">
        <v>6</v>
      </c>
      <c r="AD405" s="25">
        <v>1</v>
      </c>
      <c r="AE405" s="25">
        <v>3</v>
      </c>
      <c r="AF405" s="25">
        <v>18</v>
      </c>
    </row>
    <row r="406" spans="1:32" x14ac:dyDescent="0.25">
      <c r="A406" s="5" t="s">
        <v>17</v>
      </c>
      <c r="B406" s="5" t="s">
        <v>68</v>
      </c>
      <c r="C406" s="5">
        <v>2001</v>
      </c>
      <c r="D406" s="5">
        <v>0</v>
      </c>
      <c r="E406" s="5">
        <v>1</v>
      </c>
      <c r="F406" s="5">
        <v>0</v>
      </c>
      <c r="G406" s="5">
        <v>2</v>
      </c>
      <c r="H406" s="5">
        <v>0</v>
      </c>
      <c r="I406" s="5">
        <v>3</v>
      </c>
      <c r="J406" s="5">
        <v>2</v>
      </c>
      <c r="K406" s="5">
        <v>1</v>
      </c>
      <c r="L406" s="5">
        <v>0</v>
      </c>
      <c r="M406" s="5">
        <v>0</v>
      </c>
      <c r="N406" s="5">
        <v>0</v>
      </c>
      <c r="O406" s="5">
        <v>2</v>
      </c>
      <c r="P406" s="5">
        <v>4</v>
      </c>
      <c r="Q406" s="5">
        <v>1</v>
      </c>
      <c r="R406" s="5">
        <v>6</v>
      </c>
      <c r="T406" s="5">
        <v>0</v>
      </c>
      <c r="U406" s="25">
        <v>1</v>
      </c>
      <c r="V406" s="25">
        <v>0</v>
      </c>
      <c r="W406" s="25">
        <v>1.5</v>
      </c>
      <c r="X406" s="25">
        <v>2</v>
      </c>
      <c r="Y406" s="25">
        <v>1</v>
      </c>
      <c r="AB406" s="25">
        <v>3</v>
      </c>
      <c r="AC406" s="25">
        <v>6</v>
      </c>
      <c r="AD406" s="25">
        <v>1</v>
      </c>
      <c r="AE406" s="25">
        <v>3</v>
      </c>
      <c r="AF406" s="25">
        <v>18</v>
      </c>
    </row>
    <row r="407" spans="1:32" x14ac:dyDescent="0.25">
      <c r="A407" s="5" t="s">
        <v>17</v>
      </c>
      <c r="B407" s="5" t="s">
        <v>68</v>
      </c>
      <c r="C407" s="5">
        <v>2002</v>
      </c>
      <c r="D407" s="5">
        <v>0</v>
      </c>
      <c r="E407" s="5">
        <v>1</v>
      </c>
      <c r="F407" s="5">
        <v>0</v>
      </c>
      <c r="G407" s="5">
        <v>2</v>
      </c>
      <c r="H407" s="5">
        <v>0</v>
      </c>
      <c r="I407" s="5">
        <v>3</v>
      </c>
      <c r="J407" s="5">
        <v>2</v>
      </c>
      <c r="K407" s="5">
        <v>1</v>
      </c>
      <c r="L407" s="5">
        <v>0</v>
      </c>
      <c r="M407" s="5">
        <v>0</v>
      </c>
      <c r="N407" s="5">
        <v>0</v>
      </c>
      <c r="O407" s="5">
        <v>2</v>
      </c>
      <c r="P407" s="5">
        <v>4</v>
      </c>
      <c r="Q407" s="5">
        <v>1</v>
      </c>
      <c r="R407" s="5">
        <v>6</v>
      </c>
      <c r="T407" s="5">
        <v>0</v>
      </c>
      <c r="U407" s="25">
        <v>1</v>
      </c>
      <c r="V407" s="25">
        <v>0</v>
      </c>
      <c r="W407" s="25">
        <v>1.5</v>
      </c>
      <c r="X407" s="25">
        <v>2</v>
      </c>
      <c r="Y407" s="25">
        <v>1</v>
      </c>
      <c r="AB407" s="25">
        <v>3</v>
      </c>
      <c r="AC407" s="25">
        <v>6</v>
      </c>
      <c r="AD407" s="25">
        <v>1</v>
      </c>
      <c r="AE407" s="25">
        <v>3</v>
      </c>
      <c r="AF407" s="25">
        <v>18</v>
      </c>
    </row>
    <row r="408" spans="1:32" x14ac:dyDescent="0.25">
      <c r="A408" s="5" t="s">
        <v>17</v>
      </c>
      <c r="B408" s="5" t="s">
        <v>68</v>
      </c>
      <c r="C408" s="5">
        <v>2003</v>
      </c>
      <c r="D408" s="5">
        <v>0</v>
      </c>
      <c r="E408" s="5">
        <v>1</v>
      </c>
      <c r="F408" s="5">
        <v>0</v>
      </c>
      <c r="G408" s="5">
        <v>2</v>
      </c>
      <c r="H408" s="5">
        <v>0</v>
      </c>
      <c r="I408" s="5">
        <v>3</v>
      </c>
      <c r="J408" s="5">
        <v>2</v>
      </c>
      <c r="K408" s="5">
        <v>1</v>
      </c>
      <c r="L408" s="5">
        <v>0</v>
      </c>
      <c r="M408" s="5">
        <v>0</v>
      </c>
      <c r="N408" s="5">
        <v>0</v>
      </c>
      <c r="O408" s="5">
        <v>2</v>
      </c>
      <c r="P408" s="5">
        <v>4</v>
      </c>
      <c r="Q408" s="5">
        <v>1</v>
      </c>
      <c r="R408" s="5">
        <v>6</v>
      </c>
      <c r="T408" s="5">
        <v>0</v>
      </c>
      <c r="U408" s="25">
        <v>1</v>
      </c>
      <c r="V408" s="25">
        <v>0</v>
      </c>
      <c r="W408" s="25">
        <v>1.5</v>
      </c>
      <c r="X408" s="25">
        <v>2</v>
      </c>
      <c r="Y408" s="25">
        <v>1</v>
      </c>
      <c r="AB408" s="25">
        <v>3</v>
      </c>
      <c r="AC408" s="25">
        <v>6</v>
      </c>
      <c r="AD408" s="25">
        <v>1</v>
      </c>
      <c r="AE408" s="25">
        <v>3</v>
      </c>
      <c r="AF408" s="25">
        <v>18</v>
      </c>
    </row>
    <row r="409" spans="1:32" x14ac:dyDescent="0.25">
      <c r="A409" s="5" t="s">
        <v>17</v>
      </c>
      <c r="B409" s="5" t="s">
        <v>68</v>
      </c>
      <c r="C409" s="5">
        <v>2004</v>
      </c>
      <c r="D409" s="5">
        <v>0</v>
      </c>
      <c r="E409" s="5">
        <v>1</v>
      </c>
      <c r="F409" s="5">
        <v>0</v>
      </c>
      <c r="G409" s="5">
        <v>2</v>
      </c>
      <c r="H409" s="5">
        <v>0</v>
      </c>
      <c r="I409" s="5">
        <v>3</v>
      </c>
      <c r="J409" s="5">
        <v>2</v>
      </c>
      <c r="K409" s="5">
        <v>1</v>
      </c>
      <c r="L409" s="5">
        <v>0</v>
      </c>
      <c r="M409" s="5">
        <v>0</v>
      </c>
      <c r="N409" s="5">
        <v>0</v>
      </c>
      <c r="O409" s="5">
        <v>2</v>
      </c>
      <c r="P409" s="5">
        <v>4</v>
      </c>
      <c r="Q409" s="5">
        <v>1</v>
      </c>
      <c r="R409" s="5">
        <v>6</v>
      </c>
      <c r="T409" s="5">
        <v>0</v>
      </c>
      <c r="U409" s="25">
        <v>1</v>
      </c>
      <c r="V409" s="25">
        <v>0</v>
      </c>
      <c r="W409" s="25">
        <v>1.5</v>
      </c>
      <c r="X409" s="25">
        <v>2</v>
      </c>
      <c r="Y409" s="25">
        <v>1</v>
      </c>
      <c r="AB409" s="25">
        <v>3</v>
      </c>
      <c r="AC409" s="25">
        <v>6</v>
      </c>
      <c r="AD409" s="25">
        <v>1</v>
      </c>
      <c r="AE409" s="25">
        <v>3</v>
      </c>
      <c r="AF409" s="25">
        <v>18</v>
      </c>
    </row>
    <row r="410" spans="1:32" x14ac:dyDescent="0.25">
      <c r="A410" s="5" t="s">
        <v>17</v>
      </c>
      <c r="B410" s="5" t="s">
        <v>68</v>
      </c>
      <c r="C410" s="5">
        <v>2005</v>
      </c>
      <c r="D410" s="5">
        <v>0</v>
      </c>
      <c r="E410" s="5">
        <v>1</v>
      </c>
      <c r="F410" s="5">
        <v>0</v>
      </c>
      <c r="G410" s="5">
        <v>2</v>
      </c>
      <c r="H410" s="5">
        <v>0</v>
      </c>
      <c r="I410" s="5">
        <v>3</v>
      </c>
      <c r="J410" s="5">
        <v>2</v>
      </c>
      <c r="K410" s="5">
        <v>1</v>
      </c>
      <c r="L410" s="5">
        <v>0</v>
      </c>
      <c r="M410" s="5">
        <v>0</v>
      </c>
      <c r="N410" s="5">
        <v>0</v>
      </c>
      <c r="O410" s="5">
        <v>2</v>
      </c>
      <c r="P410" s="5">
        <v>4</v>
      </c>
      <c r="Q410" s="5">
        <v>1</v>
      </c>
      <c r="R410" s="5">
        <v>6</v>
      </c>
      <c r="T410" s="5">
        <v>0</v>
      </c>
      <c r="U410" s="25">
        <v>1</v>
      </c>
      <c r="V410" s="25">
        <v>0</v>
      </c>
      <c r="W410" s="25">
        <v>1.5</v>
      </c>
      <c r="X410" s="25">
        <v>2</v>
      </c>
      <c r="Y410" s="25">
        <v>1</v>
      </c>
      <c r="AB410" s="25">
        <v>3</v>
      </c>
      <c r="AC410" s="25">
        <v>6</v>
      </c>
      <c r="AD410" s="25">
        <v>1</v>
      </c>
      <c r="AE410" s="25">
        <v>3</v>
      </c>
      <c r="AF410" s="25">
        <v>18</v>
      </c>
    </row>
    <row r="411" spans="1:32" x14ac:dyDescent="0.25">
      <c r="A411" s="5" t="s">
        <v>17</v>
      </c>
      <c r="B411" s="5" t="s">
        <v>68</v>
      </c>
      <c r="C411" s="5">
        <v>2006</v>
      </c>
      <c r="D411" s="5">
        <v>0</v>
      </c>
      <c r="E411" s="5">
        <v>1</v>
      </c>
      <c r="F411" s="5">
        <v>0</v>
      </c>
      <c r="G411" s="5">
        <v>2</v>
      </c>
      <c r="H411" s="5">
        <v>0</v>
      </c>
      <c r="I411" s="5">
        <v>3</v>
      </c>
      <c r="J411" s="5">
        <v>2</v>
      </c>
      <c r="K411" s="5">
        <v>1</v>
      </c>
      <c r="L411" s="5">
        <v>0</v>
      </c>
      <c r="M411" s="5">
        <v>0</v>
      </c>
      <c r="N411" s="5">
        <v>0</v>
      </c>
      <c r="O411" s="5">
        <v>2</v>
      </c>
      <c r="P411" s="5">
        <v>4</v>
      </c>
      <c r="Q411" s="5">
        <v>1</v>
      </c>
      <c r="R411" s="5">
        <v>6</v>
      </c>
      <c r="T411" s="5">
        <v>0</v>
      </c>
      <c r="U411" s="25">
        <v>1</v>
      </c>
      <c r="V411" s="25">
        <v>0</v>
      </c>
      <c r="W411" s="25">
        <v>1.5</v>
      </c>
      <c r="X411" s="25">
        <v>2</v>
      </c>
      <c r="Y411" s="25">
        <v>1</v>
      </c>
      <c r="AB411" s="25">
        <v>3</v>
      </c>
      <c r="AC411" s="25">
        <v>6</v>
      </c>
      <c r="AD411" s="25">
        <v>1</v>
      </c>
      <c r="AE411" s="25">
        <v>3</v>
      </c>
      <c r="AF411" s="25">
        <v>18</v>
      </c>
    </row>
    <row r="412" spans="1:32" x14ac:dyDescent="0.25">
      <c r="A412" s="5" t="s">
        <v>17</v>
      </c>
      <c r="B412" s="5" t="s">
        <v>68</v>
      </c>
      <c r="C412" s="5">
        <v>2007</v>
      </c>
      <c r="D412" s="5">
        <v>0</v>
      </c>
      <c r="E412" s="5">
        <v>1</v>
      </c>
      <c r="F412" s="5">
        <v>0</v>
      </c>
      <c r="G412" s="5">
        <v>2</v>
      </c>
      <c r="H412" s="5">
        <v>0</v>
      </c>
      <c r="I412" s="5">
        <v>3</v>
      </c>
      <c r="J412" s="5">
        <v>2</v>
      </c>
      <c r="K412" s="5">
        <v>1</v>
      </c>
      <c r="L412" s="5">
        <v>0</v>
      </c>
      <c r="M412" s="5">
        <v>0</v>
      </c>
      <c r="N412" s="5">
        <v>0</v>
      </c>
      <c r="O412" s="5">
        <v>2</v>
      </c>
      <c r="P412" s="5">
        <v>4</v>
      </c>
      <c r="Q412" s="5">
        <v>1</v>
      </c>
      <c r="R412" s="5">
        <v>2</v>
      </c>
      <c r="T412" s="5">
        <v>0</v>
      </c>
      <c r="U412" s="25">
        <v>1</v>
      </c>
      <c r="V412" s="25">
        <v>0</v>
      </c>
      <c r="W412" s="25">
        <v>1.5</v>
      </c>
      <c r="X412" s="25">
        <v>2</v>
      </c>
      <c r="Y412" s="25">
        <v>1</v>
      </c>
      <c r="AB412" s="25">
        <v>3</v>
      </c>
      <c r="AC412" s="25">
        <v>6</v>
      </c>
      <c r="AD412" s="25">
        <v>1</v>
      </c>
      <c r="AE412" s="25">
        <v>3</v>
      </c>
      <c r="AF412" s="25">
        <v>18</v>
      </c>
    </row>
    <row r="413" spans="1:32" x14ac:dyDescent="0.25">
      <c r="A413" s="5" t="s">
        <v>17</v>
      </c>
      <c r="B413" s="5" t="s">
        <v>68</v>
      </c>
      <c r="C413" s="5">
        <v>2008</v>
      </c>
      <c r="D413" s="5">
        <v>0</v>
      </c>
      <c r="E413" s="5">
        <v>1</v>
      </c>
      <c r="F413" s="5">
        <v>0</v>
      </c>
      <c r="G413" s="5">
        <v>2</v>
      </c>
      <c r="H413" s="5">
        <v>0</v>
      </c>
      <c r="I413" s="5">
        <v>3</v>
      </c>
      <c r="J413" s="5">
        <v>2</v>
      </c>
      <c r="K413" s="5">
        <v>1</v>
      </c>
      <c r="L413" s="5">
        <v>0</v>
      </c>
      <c r="M413" s="5">
        <v>0</v>
      </c>
      <c r="N413" s="5">
        <v>0</v>
      </c>
      <c r="O413" s="5">
        <v>2</v>
      </c>
      <c r="P413" s="5">
        <v>4</v>
      </c>
      <c r="Q413" s="5">
        <v>1</v>
      </c>
      <c r="R413" s="5">
        <v>2</v>
      </c>
      <c r="S413" s="5">
        <v>6</v>
      </c>
      <c r="T413" s="5">
        <v>0</v>
      </c>
      <c r="U413" s="25">
        <v>1</v>
      </c>
      <c r="V413" s="25">
        <v>0</v>
      </c>
      <c r="W413" s="25">
        <v>1.5</v>
      </c>
      <c r="X413" s="25">
        <v>2</v>
      </c>
      <c r="Y413" s="25">
        <v>1</v>
      </c>
      <c r="Z413" s="25">
        <v>6</v>
      </c>
      <c r="AA413" s="25">
        <v>1.5</v>
      </c>
      <c r="AB413" s="25">
        <v>3</v>
      </c>
      <c r="AC413" s="25">
        <v>6</v>
      </c>
      <c r="AD413" s="25">
        <v>1</v>
      </c>
      <c r="AE413" s="25">
        <v>3</v>
      </c>
      <c r="AF413" s="25">
        <v>18</v>
      </c>
    </row>
    <row r="414" spans="1:32" x14ac:dyDescent="0.25">
      <c r="A414" s="5" t="s">
        <v>17</v>
      </c>
      <c r="B414" s="5" t="s">
        <v>68</v>
      </c>
      <c r="C414" s="5">
        <v>2009</v>
      </c>
      <c r="D414" s="5">
        <v>0</v>
      </c>
      <c r="E414" s="5">
        <v>1</v>
      </c>
      <c r="F414" s="5">
        <v>0</v>
      </c>
      <c r="G414" s="5">
        <v>2</v>
      </c>
      <c r="H414" s="5">
        <v>0</v>
      </c>
      <c r="I414" s="5">
        <v>3</v>
      </c>
      <c r="J414" s="5">
        <v>2</v>
      </c>
      <c r="K414" s="5">
        <v>1</v>
      </c>
      <c r="L414" s="5">
        <v>0</v>
      </c>
      <c r="M414" s="5">
        <v>0</v>
      </c>
      <c r="N414" s="5">
        <v>0</v>
      </c>
      <c r="O414" s="5">
        <v>2</v>
      </c>
      <c r="P414" s="5">
        <v>4</v>
      </c>
      <c r="Q414" s="5">
        <v>1</v>
      </c>
      <c r="R414" s="5">
        <v>2</v>
      </c>
      <c r="S414" s="5">
        <v>6</v>
      </c>
      <c r="T414" s="5">
        <v>0</v>
      </c>
      <c r="U414" s="25">
        <v>1</v>
      </c>
      <c r="V414" s="25">
        <v>0</v>
      </c>
      <c r="W414" s="25">
        <v>1.5</v>
      </c>
      <c r="X414" s="25">
        <v>2</v>
      </c>
      <c r="Y414" s="25">
        <v>1</v>
      </c>
      <c r="Z414" s="25">
        <v>6</v>
      </c>
      <c r="AA414" s="25">
        <v>1.5</v>
      </c>
      <c r="AB414" s="25">
        <v>3</v>
      </c>
      <c r="AC414" s="25">
        <v>6</v>
      </c>
      <c r="AD414" s="25">
        <v>1</v>
      </c>
      <c r="AE414" s="25">
        <v>3</v>
      </c>
      <c r="AF414" s="25">
        <v>18</v>
      </c>
    </row>
    <row r="415" spans="1:32" x14ac:dyDescent="0.25">
      <c r="A415" s="5" t="s">
        <v>17</v>
      </c>
      <c r="B415" s="5" t="s">
        <v>68</v>
      </c>
      <c r="C415" s="5">
        <v>2010</v>
      </c>
      <c r="D415" s="5">
        <v>0</v>
      </c>
      <c r="E415" s="5">
        <v>1</v>
      </c>
      <c r="F415" s="5">
        <v>0</v>
      </c>
      <c r="G415" s="5">
        <v>2</v>
      </c>
      <c r="H415" s="5">
        <v>0</v>
      </c>
      <c r="I415" s="5">
        <v>3</v>
      </c>
      <c r="J415" s="5">
        <v>2</v>
      </c>
      <c r="K415" s="5">
        <v>1</v>
      </c>
      <c r="L415" s="5">
        <v>0</v>
      </c>
      <c r="M415" s="5">
        <v>0</v>
      </c>
      <c r="N415" s="5">
        <v>0</v>
      </c>
      <c r="O415" s="5">
        <v>2</v>
      </c>
      <c r="P415" s="5">
        <v>4</v>
      </c>
      <c r="Q415" s="5">
        <v>1</v>
      </c>
      <c r="R415" s="5">
        <v>2</v>
      </c>
      <c r="S415" s="5">
        <v>6</v>
      </c>
      <c r="T415" s="5">
        <v>0</v>
      </c>
      <c r="U415" s="25">
        <v>1</v>
      </c>
      <c r="V415" s="25">
        <v>0</v>
      </c>
      <c r="W415" s="25">
        <v>1.5</v>
      </c>
      <c r="X415" s="25">
        <v>2</v>
      </c>
      <c r="Y415" s="25">
        <v>1</v>
      </c>
      <c r="Z415" s="25">
        <v>6</v>
      </c>
      <c r="AA415" s="25">
        <v>1.5</v>
      </c>
      <c r="AB415" s="25">
        <v>3</v>
      </c>
      <c r="AC415" s="25">
        <v>6</v>
      </c>
      <c r="AD415" s="25">
        <v>1</v>
      </c>
      <c r="AE415" s="25">
        <v>3</v>
      </c>
      <c r="AF415" s="25">
        <v>18</v>
      </c>
    </row>
    <row r="416" spans="1:32" x14ac:dyDescent="0.25">
      <c r="A416" s="5" t="s">
        <v>17</v>
      </c>
      <c r="B416" s="5" t="s">
        <v>68</v>
      </c>
      <c r="C416" s="5">
        <v>2011</v>
      </c>
      <c r="D416" s="5">
        <v>0</v>
      </c>
      <c r="E416" s="5">
        <v>1</v>
      </c>
      <c r="F416" s="5">
        <v>0</v>
      </c>
      <c r="G416" s="5">
        <v>2</v>
      </c>
      <c r="H416" s="5">
        <v>0</v>
      </c>
      <c r="I416" s="5">
        <v>3</v>
      </c>
      <c r="J416" s="5">
        <v>2</v>
      </c>
      <c r="K416" s="5">
        <v>1</v>
      </c>
      <c r="L416" s="5">
        <v>0</v>
      </c>
      <c r="M416" s="5">
        <v>0</v>
      </c>
      <c r="N416" s="5">
        <v>0</v>
      </c>
      <c r="O416" s="5">
        <v>2</v>
      </c>
      <c r="P416" s="5">
        <v>4</v>
      </c>
      <c r="Q416" s="5">
        <v>1</v>
      </c>
      <c r="R416" s="5">
        <v>2</v>
      </c>
      <c r="S416" s="5">
        <v>6</v>
      </c>
      <c r="T416" s="5">
        <v>0</v>
      </c>
      <c r="U416" s="25">
        <v>1</v>
      </c>
      <c r="V416" s="25">
        <v>0</v>
      </c>
      <c r="W416" s="25">
        <v>1.5</v>
      </c>
      <c r="X416" s="25">
        <v>2</v>
      </c>
      <c r="Y416" s="25">
        <v>1</v>
      </c>
      <c r="Z416" s="25">
        <v>6</v>
      </c>
      <c r="AA416" s="25">
        <v>1.5</v>
      </c>
      <c r="AB416" s="25">
        <v>3</v>
      </c>
      <c r="AC416" s="25">
        <v>6</v>
      </c>
      <c r="AD416" s="25">
        <v>1</v>
      </c>
      <c r="AE416" s="25">
        <v>3</v>
      </c>
      <c r="AF416" s="25">
        <v>18</v>
      </c>
    </row>
    <row r="417" spans="1:32" x14ac:dyDescent="0.25">
      <c r="A417" s="5" t="s">
        <v>17</v>
      </c>
      <c r="B417" s="5" t="s">
        <v>68</v>
      </c>
      <c r="C417" s="5">
        <v>2012</v>
      </c>
      <c r="D417" s="5">
        <v>0</v>
      </c>
      <c r="E417" s="5">
        <v>1</v>
      </c>
      <c r="F417" s="5">
        <v>0</v>
      </c>
      <c r="G417" s="5">
        <v>2</v>
      </c>
      <c r="H417" s="5">
        <v>0</v>
      </c>
      <c r="I417" s="5">
        <v>3</v>
      </c>
      <c r="J417" s="5">
        <v>2</v>
      </c>
      <c r="K417" s="5">
        <v>1</v>
      </c>
      <c r="L417" s="5">
        <v>0</v>
      </c>
      <c r="M417" s="5">
        <v>0</v>
      </c>
      <c r="N417" s="5">
        <v>0</v>
      </c>
      <c r="O417" s="5">
        <v>2</v>
      </c>
      <c r="P417" s="5">
        <v>4</v>
      </c>
      <c r="Q417" s="5">
        <v>1</v>
      </c>
      <c r="R417" s="5">
        <v>2</v>
      </c>
      <c r="S417" s="5">
        <v>6</v>
      </c>
      <c r="T417" s="5">
        <v>0</v>
      </c>
      <c r="U417" s="25">
        <v>1</v>
      </c>
      <c r="V417" s="25">
        <v>0</v>
      </c>
      <c r="W417" s="25">
        <v>1.5</v>
      </c>
      <c r="X417" s="25">
        <v>2</v>
      </c>
      <c r="Y417" s="25">
        <v>1</v>
      </c>
      <c r="Z417" s="25">
        <v>6</v>
      </c>
      <c r="AA417" s="25">
        <v>1.5</v>
      </c>
      <c r="AB417" s="25">
        <v>3</v>
      </c>
      <c r="AC417" s="25">
        <v>6</v>
      </c>
      <c r="AD417" s="25">
        <v>1</v>
      </c>
      <c r="AE417" s="25">
        <v>3</v>
      </c>
      <c r="AF417" s="25">
        <v>18</v>
      </c>
    </row>
    <row r="418" spans="1:32" x14ac:dyDescent="0.25">
      <c r="A418" s="5" t="s">
        <v>17</v>
      </c>
      <c r="B418" s="5" t="s">
        <v>68</v>
      </c>
      <c r="C418" s="5">
        <v>2013</v>
      </c>
      <c r="D418" s="5">
        <v>1</v>
      </c>
      <c r="E418" s="5">
        <v>1</v>
      </c>
      <c r="F418" s="5">
        <v>0</v>
      </c>
      <c r="G418" s="5">
        <v>2</v>
      </c>
      <c r="H418" s="5">
        <v>0</v>
      </c>
      <c r="I418" s="5">
        <v>3</v>
      </c>
      <c r="J418" s="5">
        <v>2</v>
      </c>
      <c r="K418" s="5">
        <v>1</v>
      </c>
      <c r="L418" s="5">
        <v>0</v>
      </c>
      <c r="M418" s="5">
        <v>0</v>
      </c>
      <c r="N418" s="5">
        <v>0</v>
      </c>
      <c r="O418" s="5">
        <v>2</v>
      </c>
      <c r="P418" s="5">
        <v>4</v>
      </c>
      <c r="Q418" s="5">
        <v>1</v>
      </c>
      <c r="R418" s="5">
        <v>2</v>
      </c>
      <c r="S418" s="5">
        <v>6</v>
      </c>
      <c r="T418" s="5">
        <v>0</v>
      </c>
      <c r="U418" s="25">
        <v>1</v>
      </c>
      <c r="V418" s="25">
        <v>0</v>
      </c>
      <c r="W418" s="25">
        <v>1.5</v>
      </c>
      <c r="X418" s="25">
        <v>2</v>
      </c>
      <c r="Y418" s="25">
        <v>1</v>
      </c>
      <c r="Z418" s="25">
        <v>6</v>
      </c>
      <c r="AA418" s="25">
        <v>1.5</v>
      </c>
      <c r="AB418" s="25">
        <v>3</v>
      </c>
      <c r="AC418" s="25">
        <v>6</v>
      </c>
      <c r="AD418" s="25">
        <v>1</v>
      </c>
      <c r="AE418" s="25">
        <v>3</v>
      </c>
      <c r="AF418" s="25">
        <v>18</v>
      </c>
    </row>
    <row r="419" spans="1:32" x14ac:dyDescent="0.25">
      <c r="A419" s="5" t="s">
        <v>18</v>
      </c>
      <c r="B419" s="5" t="s">
        <v>69</v>
      </c>
      <c r="C419" s="5">
        <v>1990</v>
      </c>
      <c r="D419" s="5">
        <v>0</v>
      </c>
      <c r="E419" s="5">
        <v>1</v>
      </c>
      <c r="F419" s="5">
        <v>0</v>
      </c>
      <c r="G419" s="5">
        <v>5</v>
      </c>
      <c r="H419" s="5">
        <v>3</v>
      </c>
      <c r="I419" s="5">
        <v>3</v>
      </c>
      <c r="J419" s="5">
        <v>2</v>
      </c>
      <c r="K419" s="5">
        <v>1</v>
      </c>
      <c r="L419" s="5">
        <v>0</v>
      </c>
      <c r="M419" s="5">
        <v>0</v>
      </c>
      <c r="N419" s="5">
        <v>0</v>
      </c>
      <c r="O419" s="5">
        <v>6</v>
      </c>
      <c r="P419" s="5">
        <v>4</v>
      </c>
      <c r="Q419" s="5">
        <v>1</v>
      </c>
      <c r="R419" s="5">
        <v>6</v>
      </c>
      <c r="T419" s="5">
        <v>1</v>
      </c>
      <c r="U419" s="25">
        <v>1</v>
      </c>
      <c r="V419" s="25">
        <v>0</v>
      </c>
      <c r="W419" s="25">
        <v>6</v>
      </c>
      <c r="X419" s="25">
        <v>4</v>
      </c>
      <c r="Y419" s="25">
        <v>6</v>
      </c>
      <c r="AF419" s="25">
        <v>19</v>
      </c>
    </row>
    <row r="420" spans="1:32" x14ac:dyDescent="0.25">
      <c r="A420" s="5" t="s">
        <v>18</v>
      </c>
      <c r="B420" s="5" t="s">
        <v>69</v>
      </c>
      <c r="C420" s="5">
        <v>1991</v>
      </c>
      <c r="D420" s="5">
        <v>0</v>
      </c>
      <c r="E420" s="5">
        <v>1</v>
      </c>
      <c r="F420" s="5">
        <v>0</v>
      </c>
      <c r="G420" s="5">
        <v>5</v>
      </c>
      <c r="H420" s="5">
        <v>3</v>
      </c>
      <c r="I420" s="5">
        <v>3</v>
      </c>
      <c r="J420" s="5">
        <v>2</v>
      </c>
      <c r="K420" s="5">
        <v>1</v>
      </c>
      <c r="L420" s="5">
        <v>0</v>
      </c>
      <c r="M420" s="5">
        <v>0</v>
      </c>
      <c r="N420" s="5">
        <v>0</v>
      </c>
      <c r="O420" s="5">
        <v>6</v>
      </c>
      <c r="P420" s="5">
        <v>4</v>
      </c>
      <c r="Q420" s="5">
        <v>1</v>
      </c>
      <c r="R420" s="5">
        <v>6</v>
      </c>
      <c r="T420" s="5">
        <v>1</v>
      </c>
      <c r="U420" s="25">
        <v>1</v>
      </c>
      <c r="V420" s="25">
        <v>0</v>
      </c>
      <c r="W420" s="25">
        <v>6</v>
      </c>
      <c r="X420" s="25">
        <v>4</v>
      </c>
      <c r="Y420" s="25">
        <v>6</v>
      </c>
      <c r="AF420" s="25">
        <v>19</v>
      </c>
    </row>
    <row r="421" spans="1:32" x14ac:dyDescent="0.25">
      <c r="A421" s="5" t="s">
        <v>18</v>
      </c>
      <c r="B421" s="5" t="s">
        <v>69</v>
      </c>
      <c r="C421" s="5">
        <v>1992</v>
      </c>
      <c r="D421" s="5">
        <v>0</v>
      </c>
      <c r="E421" s="5">
        <v>1</v>
      </c>
      <c r="F421" s="5">
        <v>0</v>
      </c>
      <c r="G421" s="5">
        <v>5</v>
      </c>
      <c r="H421" s="5">
        <v>3</v>
      </c>
      <c r="I421" s="5">
        <v>3</v>
      </c>
      <c r="J421" s="5">
        <v>2</v>
      </c>
      <c r="K421" s="5">
        <v>1</v>
      </c>
      <c r="L421" s="5">
        <v>0</v>
      </c>
      <c r="M421" s="5">
        <v>0</v>
      </c>
      <c r="N421" s="5">
        <v>0</v>
      </c>
      <c r="O421" s="5">
        <v>6</v>
      </c>
      <c r="P421" s="5">
        <v>4</v>
      </c>
      <c r="Q421" s="5">
        <v>1</v>
      </c>
      <c r="R421" s="5">
        <v>6</v>
      </c>
      <c r="T421" s="5">
        <v>1</v>
      </c>
      <c r="U421" s="25">
        <v>1</v>
      </c>
      <c r="V421" s="25">
        <v>0</v>
      </c>
      <c r="W421" s="25">
        <v>6</v>
      </c>
      <c r="X421" s="25">
        <v>4</v>
      </c>
      <c r="Y421" s="25">
        <v>6</v>
      </c>
      <c r="AF421" s="25">
        <v>19</v>
      </c>
    </row>
    <row r="422" spans="1:32" x14ac:dyDescent="0.25">
      <c r="A422" s="5" t="s">
        <v>18</v>
      </c>
      <c r="B422" s="5" t="s">
        <v>69</v>
      </c>
      <c r="C422" s="5">
        <v>1993</v>
      </c>
      <c r="D422" s="5">
        <v>0</v>
      </c>
      <c r="E422" s="5">
        <v>1</v>
      </c>
      <c r="F422" s="5">
        <v>0</v>
      </c>
      <c r="G422" s="5">
        <v>5</v>
      </c>
      <c r="H422" s="5">
        <v>3</v>
      </c>
      <c r="I422" s="5">
        <v>3</v>
      </c>
      <c r="J422" s="5">
        <v>2</v>
      </c>
      <c r="K422" s="5">
        <v>1</v>
      </c>
      <c r="L422" s="5">
        <v>0</v>
      </c>
      <c r="M422" s="5">
        <v>0</v>
      </c>
      <c r="N422" s="5">
        <v>0</v>
      </c>
      <c r="O422" s="5">
        <v>6</v>
      </c>
      <c r="P422" s="5">
        <v>4</v>
      </c>
      <c r="Q422" s="5">
        <v>1</v>
      </c>
      <c r="R422" s="5">
        <v>6</v>
      </c>
      <c r="T422" s="5">
        <v>1</v>
      </c>
      <c r="U422" s="25">
        <v>1</v>
      </c>
      <c r="V422" s="25">
        <v>0</v>
      </c>
      <c r="W422" s="25">
        <v>6</v>
      </c>
      <c r="X422" s="25">
        <v>4</v>
      </c>
      <c r="Y422" s="25">
        <v>6</v>
      </c>
      <c r="AF422" s="25">
        <v>19</v>
      </c>
    </row>
    <row r="423" spans="1:32" x14ac:dyDescent="0.25">
      <c r="A423" s="5" t="s">
        <v>18</v>
      </c>
      <c r="B423" s="5" t="s">
        <v>69</v>
      </c>
      <c r="C423" s="5">
        <v>1994</v>
      </c>
      <c r="D423" s="5">
        <v>0</v>
      </c>
      <c r="E423" s="5">
        <v>1</v>
      </c>
      <c r="F423" s="5">
        <v>0</v>
      </c>
      <c r="G423" s="5">
        <v>5</v>
      </c>
      <c r="H423" s="5">
        <v>3</v>
      </c>
      <c r="I423" s="5">
        <v>3</v>
      </c>
      <c r="J423" s="5">
        <v>2</v>
      </c>
      <c r="K423" s="5">
        <v>1</v>
      </c>
      <c r="L423" s="5">
        <v>0</v>
      </c>
      <c r="M423" s="5">
        <v>0</v>
      </c>
      <c r="N423" s="5">
        <v>0</v>
      </c>
      <c r="O423" s="5">
        <v>6</v>
      </c>
      <c r="P423" s="5">
        <v>4</v>
      </c>
      <c r="Q423" s="5">
        <v>1</v>
      </c>
      <c r="R423" s="5">
        <v>6</v>
      </c>
      <c r="T423" s="5">
        <v>1</v>
      </c>
      <c r="U423" s="25">
        <v>1</v>
      </c>
      <c r="V423" s="25">
        <v>0</v>
      </c>
      <c r="W423" s="25">
        <v>6</v>
      </c>
      <c r="X423" s="25">
        <v>4</v>
      </c>
      <c r="Y423" s="25">
        <v>6</v>
      </c>
      <c r="AF423" s="25">
        <v>19</v>
      </c>
    </row>
    <row r="424" spans="1:32" x14ac:dyDescent="0.25">
      <c r="A424" s="5" t="s">
        <v>18</v>
      </c>
      <c r="B424" s="5" t="s">
        <v>69</v>
      </c>
      <c r="C424" s="5">
        <v>1995</v>
      </c>
      <c r="D424" s="5">
        <v>0</v>
      </c>
      <c r="E424" s="5">
        <v>1</v>
      </c>
      <c r="F424" s="5">
        <v>0</v>
      </c>
      <c r="G424" s="5">
        <v>5</v>
      </c>
      <c r="H424" s="5">
        <v>3</v>
      </c>
      <c r="I424" s="5">
        <v>3</v>
      </c>
      <c r="J424" s="5">
        <v>2</v>
      </c>
      <c r="K424" s="5">
        <v>1</v>
      </c>
      <c r="L424" s="5">
        <v>0</v>
      </c>
      <c r="M424" s="5">
        <v>0</v>
      </c>
      <c r="N424" s="5">
        <v>0</v>
      </c>
      <c r="O424" s="5">
        <v>6</v>
      </c>
      <c r="P424" s="5">
        <v>4</v>
      </c>
      <c r="Q424" s="5">
        <v>1</v>
      </c>
      <c r="R424" s="5">
        <v>6</v>
      </c>
      <c r="T424" s="5">
        <v>1</v>
      </c>
      <c r="U424" s="25">
        <v>1</v>
      </c>
      <c r="V424" s="25">
        <v>0</v>
      </c>
      <c r="W424" s="25">
        <v>6</v>
      </c>
      <c r="X424" s="25">
        <v>4</v>
      </c>
      <c r="Y424" s="25">
        <v>6</v>
      </c>
      <c r="AF424" s="25">
        <v>19</v>
      </c>
    </row>
    <row r="425" spans="1:32" x14ac:dyDescent="0.25">
      <c r="A425" s="5" t="s">
        <v>18</v>
      </c>
      <c r="B425" s="5" t="s">
        <v>69</v>
      </c>
      <c r="C425" s="5">
        <v>1996</v>
      </c>
      <c r="D425" s="5">
        <v>0</v>
      </c>
      <c r="E425" s="5">
        <v>1</v>
      </c>
      <c r="F425" s="5">
        <v>0</v>
      </c>
      <c r="G425" s="5">
        <v>5</v>
      </c>
      <c r="H425" s="5">
        <v>3</v>
      </c>
      <c r="I425" s="5">
        <v>3</v>
      </c>
      <c r="J425" s="5">
        <v>2</v>
      </c>
      <c r="K425" s="5">
        <v>1</v>
      </c>
      <c r="L425" s="5">
        <v>0</v>
      </c>
      <c r="M425" s="5">
        <v>0</v>
      </c>
      <c r="N425" s="5">
        <v>0</v>
      </c>
      <c r="O425" s="5">
        <v>6</v>
      </c>
      <c r="P425" s="5">
        <v>4</v>
      </c>
      <c r="Q425" s="5">
        <v>1</v>
      </c>
      <c r="R425" s="5">
        <v>6</v>
      </c>
      <c r="T425" s="5">
        <v>1</v>
      </c>
      <c r="U425" s="25">
        <v>1</v>
      </c>
      <c r="V425" s="25">
        <v>0</v>
      </c>
      <c r="W425" s="25">
        <v>6</v>
      </c>
      <c r="X425" s="25">
        <v>4</v>
      </c>
      <c r="Y425" s="25">
        <v>6</v>
      </c>
      <c r="AF425" s="25">
        <v>19</v>
      </c>
    </row>
    <row r="426" spans="1:32" x14ac:dyDescent="0.25">
      <c r="A426" s="5" t="s">
        <v>18</v>
      </c>
      <c r="B426" s="5" t="s">
        <v>69</v>
      </c>
      <c r="C426" s="5">
        <v>1997</v>
      </c>
      <c r="D426" s="5">
        <v>0</v>
      </c>
      <c r="E426" s="5">
        <v>1</v>
      </c>
      <c r="F426" s="5">
        <v>0</v>
      </c>
      <c r="G426" s="5">
        <v>5</v>
      </c>
      <c r="H426" s="5">
        <v>3</v>
      </c>
      <c r="I426" s="5">
        <v>3</v>
      </c>
      <c r="J426" s="5">
        <v>2</v>
      </c>
      <c r="K426" s="5">
        <v>1</v>
      </c>
      <c r="L426" s="5">
        <v>0</v>
      </c>
      <c r="M426" s="5">
        <v>0</v>
      </c>
      <c r="N426" s="5">
        <v>0</v>
      </c>
      <c r="O426" s="5">
        <v>6</v>
      </c>
      <c r="P426" s="5">
        <v>4</v>
      </c>
      <c r="Q426" s="5">
        <v>1</v>
      </c>
      <c r="R426" s="5">
        <v>6</v>
      </c>
      <c r="T426" s="5">
        <v>1</v>
      </c>
      <c r="U426" s="25">
        <v>1</v>
      </c>
      <c r="V426" s="25">
        <v>0</v>
      </c>
      <c r="W426" s="25">
        <v>6</v>
      </c>
      <c r="X426" s="25">
        <v>4</v>
      </c>
      <c r="Y426" s="25">
        <v>6</v>
      </c>
      <c r="AF426" s="25">
        <v>19</v>
      </c>
    </row>
    <row r="427" spans="1:32" x14ac:dyDescent="0.25">
      <c r="A427" s="5" t="s">
        <v>18</v>
      </c>
      <c r="B427" s="5" t="s">
        <v>69</v>
      </c>
      <c r="C427" s="5">
        <v>1998</v>
      </c>
      <c r="D427" s="5">
        <v>0</v>
      </c>
      <c r="E427" s="5">
        <v>1</v>
      </c>
      <c r="F427" s="5">
        <v>0</v>
      </c>
      <c r="G427" s="5">
        <v>3</v>
      </c>
      <c r="H427" s="5">
        <v>3</v>
      </c>
      <c r="I427" s="5">
        <v>3</v>
      </c>
      <c r="J427" s="5">
        <v>2</v>
      </c>
      <c r="K427" s="5">
        <v>1</v>
      </c>
      <c r="L427" s="5">
        <v>0</v>
      </c>
      <c r="M427" s="5">
        <v>0</v>
      </c>
      <c r="N427" s="5">
        <v>0</v>
      </c>
      <c r="O427" s="5">
        <v>2</v>
      </c>
      <c r="P427" s="5">
        <v>4</v>
      </c>
      <c r="Q427" s="5">
        <v>1</v>
      </c>
      <c r="R427" s="5">
        <v>6</v>
      </c>
      <c r="T427" s="5">
        <v>1</v>
      </c>
      <c r="U427" s="25">
        <v>1</v>
      </c>
      <c r="V427" s="25">
        <v>0</v>
      </c>
      <c r="W427" s="25">
        <v>6</v>
      </c>
      <c r="X427" s="25">
        <v>4</v>
      </c>
      <c r="Y427" s="25">
        <v>6</v>
      </c>
      <c r="AB427" s="25">
        <v>4.5</v>
      </c>
      <c r="AC427" s="25">
        <v>3</v>
      </c>
      <c r="AD427" s="25">
        <v>0</v>
      </c>
      <c r="AE427" s="25">
        <v>0</v>
      </c>
      <c r="AF427" s="25">
        <v>19</v>
      </c>
    </row>
    <row r="428" spans="1:32" x14ac:dyDescent="0.25">
      <c r="A428" s="5" t="s">
        <v>18</v>
      </c>
      <c r="B428" s="5" t="s">
        <v>69</v>
      </c>
      <c r="C428" s="5">
        <v>1999</v>
      </c>
      <c r="D428" s="5">
        <v>0</v>
      </c>
      <c r="E428" s="5">
        <v>1</v>
      </c>
      <c r="F428" s="5">
        <v>0</v>
      </c>
      <c r="G428" s="5">
        <v>3</v>
      </c>
      <c r="H428" s="5">
        <v>3</v>
      </c>
      <c r="I428" s="5">
        <v>3</v>
      </c>
      <c r="J428" s="5">
        <v>2</v>
      </c>
      <c r="K428" s="5">
        <v>1</v>
      </c>
      <c r="L428" s="5">
        <v>0</v>
      </c>
      <c r="M428" s="5">
        <v>0</v>
      </c>
      <c r="N428" s="5">
        <v>0</v>
      </c>
      <c r="O428" s="5">
        <v>2</v>
      </c>
      <c r="P428" s="5">
        <v>4</v>
      </c>
      <c r="Q428" s="5">
        <v>1</v>
      </c>
      <c r="R428" s="5">
        <v>6</v>
      </c>
      <c r="T428" s="5">
        <v>1</v>
      </c>
      <c r="U428" s="25">
        <v>1</v>
      </c>
      <c r="V428" s="25">
        <v>0</v>
      </c>
      <c r="W428" s="25">
        <v>3</v>
      </c>
      <c r="X428" s="25">
        <v>4</v>
      </c>
      <c r="Y428" s="25">
        <v>4</v>
      </c>
      <c r="AB428" s="25">
        <v>4.5</v>
      </c>
      <c r="AC428" s="25">
        <v>3</v>
      </c>
      <c r="AD428" s="25">
        <v>0</v>
      </c>
      <c r="AE428" s="25">
        <v>0</v>
      </c>
      <c r="AF428" s="25">
        <v>19</v>
      </c>
    </row>
    <row r="429" spans="1:32" x14ac:dyDescent="0.25">
      <c r="A429" s="5" t="s">
        <v>18</v>
      </c>
      <c r="B429" s="5" t="s">
        <v>69</v>
      </c>
      <c r="C429" s="5">
        <v>2000</v>
      </c>
      <c r="D429" s="5">
        <v>0</v>
      </c>
      <c r="E429" s="5">
        <v>1</v>
      </c>
      <c r="F429" s="5">
        <v>0</v>
      </c>
      <c r="G429" s="5">
        <v>3</v>
      </c>
      <c r="H429" s="5">
        <v>3</v>
      </c>
      <c r="I429" s="5">
        <v>3</v>
      </c>
      <c r="J429" s="5">
        <v>2</v>
      </c>
      <c r="K429" s="5">
        <v>1</v>
      </c>
      <c r="L429" s="5">
        <v>0</v>
      </c>
      <c r="M429" s="5">
        <v>0</v>
      </c>
      <c r="N429" s="5">
        <v>0</v>
      </c>
      <c r="O429" s="5">
        <v>2</v>
      </c>
      <c r="P429" s="5">
        <v>4</v>
      </c>
      <c r="Q429" s="5">
        <v>1</v>
      </c>
      <c r="R429" s="5">
        <v>6</v>
      </c>
      <c r="T429" s="5">
        <v>1</v>
      </c>
      <c r="U429" s="25">
        <v>1</v>
      </c>
      <c r="V429" s="25">
        <v>0</v>
      </c>
      <c r="W429" s="25">
        <v>3</v>
      </c>
      <c r="X429" s="25">
        <v>4</v>
      </c>
      <c r="Y429" s="25">
        <v>4</v>
      </c>
      <c r="AB429" s="25">
        <v>4.5</v>
      </c>
      <c r="AC429" s="25">
        <v>3</v>
      </c>
      <c r="AD429" s="25">
        <v>0</v>
      </c>
      <c r="AE429" s="25">
        <v>0</v>
      </c>
      <c r="AF429" s="25">
        <v>19</v>
      </c>
    </row>
    <row r="430" spans="1:32" x14ac:dyDescent="0.25">
      <c r="A430" s="5" t="s">
        <v>18</v>
      </c>
      <c r="B430" s="5" t="s">
        <v>69</v>
      </c>
      <c r="C430" s="5">
        <v>2001</v>
      </c>
      <c r="D430" s="5">
        <v>0</v>
      </c>
      <c r="E430" s="5">
        <v>1</v>
      </c>
      <c r="F430" s="5">
        <v>0</v>
      </c>
      <c r="G430" s="5">
        <v>3</v>
      </c>
      <c r="H430" s="5">
        <v>3</v>
      </c>
      <c r="I430" s="5">
        <v>3</v>
      </c>
      <c r="J430" s="5">
        <v>2</v>
      </c>
      <c r="K430" s="5">
        <v>1</v>
      </c>
      <c r="L430" s="5">
        <v>0</v>
      </c>
      <c r="M430" s="5">
        <v>0</v>
      </c>
      <c r="N430" s="5">
        <v>0</v>
      </c>
      <c r="O430" s="5">
        <v>2</v>
      </c>
      <c r="P430" s="5">
        <v>4</v>
      </c>
      <c r="Q430" s="5">
        <v>1</v>
      </c>
      <c r="R430" s="5">
        <v>6</v>
      </c>
      <c r="T430" s="5">
        <v>1</v>
      </c>
      <c r="U430" s="25">
        <v>1</v>
      </c>
      <c r="V430" s="25">
        <v>0</v>
      </c>
      <c r="W430" s="25">
        <v>3</v>
      </c>
      <c r="X430" s="25">
        <v>4</v>
      </c>
      <c r="Y430" s="25">
        <v>4</v>
      </c>
      <c r="AB430" s="25">
        <v>4.5</v>
      </c>
      <c r="AC430" s="25">
        <v>3</v>
      </c>
      <c r="AD430" s="25">
        <v>0</v>
      </c>
      <c r="AE430" s="25">
        <v>0</v>
      </c>
      <c r="AF430" s="25">
        <v>19</v>
      </c>
    </row>
    <row r="431" spans="1:32" x14ac:dyDescent="0.25">
      <c r="A431" s="5" t="s">
        <v>18</v>
      </c>
      <c r="B431" s="5" t="s">
        <v>69</v>
      </c>
      <c r="C431" s="5">
        <v>2002</v>
      </c>
      <c r="D431" s="5">
        <v>0</v>
      </c>
      <c r="E431" s="5">
        <v>1</v>
      </c>
      <c r="F431" s="5">
        <v>0</v>
      </c>
      <c r="G431" s="5">
        <v>3</v>
      </c>
      <c r="H431" s="5">
        <v>3</v>
      </c>
      <c r="I431" s="5">
        <v>3</v>
      </c>
      <c r="J431" s="5">
        <v>2</v>
      </c>
      <c r="K431" s="5">
        <v>1</v>
      </c>
      <c r="L431" s="5">
        <v>0</v>
      </c>
      <c r="M431" s="5">
        <v>0</v>
      </c>
      <c r="N431" s="5">
        <v>0</v>
      </c>
      <c r="O431" s="5">
        <v>2</v>
      </c>
      <c r="P431" s="5">
        <v>4</v>
      </c>
      <c r="Q431" s="5">
        <v>1</v>
      </c>
      <c r="R431" s="5">
        <v>6</v>
      </c>
      <c r="T431" s="5">
        <v>1</v>
      </c>
      <c r="U431" s="25">
        <v>1</v>
      </c>
      <c r="V431" s="25">
        <v>0</v>
      </c>
      <c r="W431" s="25">
        <v>3</v>
      </c>
      <c r="X431" s="25">
        <v>4</v>
      </c>
      <c r="Y431" s="25">
        <v>4</v>
      </c>
      <c r="AB431" s="25">
        <v>4.5</v>
      </c>
      <c r="AC431" s="25">
        <v>3</v>
      </c>
      <c r="AD431" s="25">
        <v>0</v>
      </c>
      <c r="AE431" s="25">
        <v>0</v>
      </c>
      <c r="AF431" s="25">
        <v>19</v>
      </c>
    </row>
    <row r="432" spans="1:32" x14ac:dyDescent="0.25">
      <c r="A432" s="5" t="s">
        <v>18</v>
      </c>
      <c r="B432" s="5" t="s">
        <v>69</v>
      </c>
      <c r="C432" s="5">
        <v>2003</v>
      </c>
      <c r="D432" s="5">
        <v>0</v>
      </c>
      <c r="E432" s="5">
        <v>1</v>
      </c>
      <c r="F432" s="5">
        <v>0</v>
      </c>
      <c r="G432" s="5">
        <v>3</v>
      </c>
      <c r="H432" s="5">
        <v>3</v>
      </c>
      <c r="I432" s="5">
        <v>3</v>
      </c>
      <c r="J432" s="5">
        <v>2</v>
      </c>
      <c r="K432" s="5">
        <v>1</v>
      </c>
      <c r="L432" s="5">
        <v>0</v>
      </c>
      <c r="M432" s="5">
        <v>0</v>
      </c>
      <c r="N432" s="5">
        <v>0</v>
      </c>
      <c r="O432" s="5">
        <v>2</v>
      </c>
      <c r="P432" s="5">
        <v>4</v>
      </c>
      <c r="Q432" s="5">
        <v>1</v>
      </c>
      <c r="R432" s="5">
        <v>6</v>
      </c>
      <c r="T432" s="5">
        <v>1</v>
      </c>
      <c r="U432" s="25">
        <v>1</v>
      </c>
      <c r="V432" s="25">
        <v>0</v>
      </c>
      <c r="W432" s="25">
        <v>3</v>
      </c>
      <c r="X432" s="25">
        <v>4</v>
      </c>
      <c r="Y432" s="25">
        <v>4</v>
      </c>
      <c r="AB432" s="25">
        <v>4.5</v>
      </c>
      <c r="AC432" s="25">
        <v>3</v>
      </c>
      <c r="AD432" s="25">
        <v>0</v>
      </c>
      <c r="AE432" s="25">
        <v>0</v>
      </c>
      <c r="AF432" s="25">
        <v>19</v>
      </c>
    </row>
    <row r="433" spans="1:32" x14ac:dyDescent="0.25">
      <c r="A433" s="5" t="s">
        <v>18</v>
      </c>
      <c r="B433" s="5" t="s">
        <v>69</v>
      </c>
      <c r="C433" s="5">
        <v>2004</v>
      </c>
      <c r="D433" s="5">
        <v>0</v>
      </c>
      <c r="E433" s="5">
        <v>1</v>
      </c>
      <c r="F433" s="5">
        <v>0</v>
      </c>
      <c r="G433" s="5">
        <v>3</v>
      </c>
      <c r="H433" s="5">
        <v>3</v>
      </c>
      <c r="I433" s="5">
        <v>3</v>
      </c>
      <c r="J433" s="5">
        <v>2</v>
      </c>
      <c r="K433" s="5">
        <v>1</v>
      </c>
      <c r="L433" s="5">
        <v>0</v>
      </c>
      <c r="M433" s="5">
        <v>0</v>
      </c>
      <c r="N433" s="5">
        <v>0</v>
      </c>
      <c r="O433" s="5">
        <v>2</v>
      </c>
      <c r="P433" s="5">
        <v>4</v>
      </c>
      <c r="Q433" s="5">
        <v>1</v>
      </c>
      <c r="R433" s="5">
        <v>6</v>
      </c>
      <c r="T433" s="5">
        <v>1</v>
      </c>
      <c r="U433" s="25">
        <v>1</v>
      </c>
      <c r="V433" s="25">
        <v>0</v>
      </c>
      <c r="W433" s="25">
        <v>3</v>
      </c>
      <c r="X433" s="25">
        <v>4</v>
      </c>
      <c r="Y433" s="25">
        <v>4</v>
      </c>
      <c r="AB433" s="25">
        <v>4.5</v>
      </c>
      <c r="AC433" s="25">
        <v>3</v>
      </c>
      <c r="AD433" s="25">
        <v>0</v>
      </c>
      <c r="AE433" s="25">
        <v>0</v>
      </c>
      <c r="AF433" s="25">
        <v>19</v>
      </c>
    </row>
    <row r="434" spans="1:32" x14ac:dyDescent="0.25">
      <c r="A434" s="5" t="s">
        <v>18</v>
      </c>
      <c r="B434" s="5" t="s">
        <v>69</v>
      </c>
      <c r="C434" s="5">
        <v>2005</v>
      </c>
      <c r="D434" s="5">
        <v>0</v>
      </c>
      <c r="E434" s="5">
        <v>1</v>
      </c>
      <c r="F434" s="5">
        <v>0</v>
      </c>
      <c r="G434" s="5">
        <v>3</v>
      </c>
      <c r="H434" s="5">
        <v>3</v>
      </c>
      <c r="I434" s="5">
        <v>3</v>
      </c>
      <c r="J434" s="5">
        <v>2</v>
      </c>
      <c r="K434" s="5">
        <v>1</v>
      </c>
      <c r="L434" s="5">
        <v>0</v>
      </c>
      <c r="M434" s="5">
        <v>0</v>
      </c>
      <c r="N434" s="5">
        <v>0</v>
      </c>
      <c r="O434" s="5">
        <v>2</v>
      </c>
      <c r="P434" s="5">
        <v>4</v>
      </c>
      <c r="Q434" s="5">
        <v>1</v>
      </c>
      <c r="R434" s="5">
        <v>6</v>
      </c>
      <c r="T434" s="5">
        <v>1</v>
      </c>
      <c r="U434" s="25">
        <v>1</v>
      </c>
      <c r="V434" s="25">
        <v>0</v>
      </c>
      <c r="W434" s="25">
        <v>3</v>
      </c>
      <c r="X434" s="25">
        <v>4</v>
      </c>
      <c r="Y434" s="25">
        <v>4</v>
      </c>
      <c r="AB434" s="25">
        <v>4.5</v>
      </c>
      <c r="AC434" s="25">
        <v>3</v>
      </c>
      <c r="AD434" s="25">
        <v>0</v>
      </c>
      <c r="AE434" s="25">
        <v>0</v>
      </c>
      <c r="AF434" s="25">
        <v>19</v>
      </c>
    </row>
    <row r="435" spans="1:32" x14ac:dyDescent="0.25">
      <c r="A435" s="5" t="s">
        <v>18</v>
      </c>
      <c r="B435" s="5" t="s">
        <v>69</v>
      </c>
      <c r="C435" s="5">
        <v>2006</v>
      </c>
      <c r="D435" s="5">
        <v>0</v>
      </c>
      <c r="E435" s="5">
        <v>1</v>
      </c>
      <c r="F435" s="5">
        <v>0</v>
      </c>
      <c r="G435" s="5">
        <v>3</v>
      </c>
      <c r="H435" s="5">
        <v>3</v>
      </c>
      <c r="I435" s="5">
        <v>3</v>
      </c>
      <c r="J435" s="5">
        <v>2</v>
      </c>
      <c r="K435" s="5">
        <v>1</v>
      </c>
      <c r="L435" s="5">
        <v>0</v>
      </c>
      <c r="M435" s="5">
        <v>0</v>
      </c>
      <c r="N435" s="5">
        <v>0</v>
      </c>
      <c r="O435" s="5">
        <v>2</v>
      </c>
      <c r="P435" s="5">
        <v>4</v>
      </c>
      <c r="Q435" s="5">
        <v>1</v>
      </c>
      <c r="R435" s="5">
        <v>6</v>
      </c>
      <c r="T435" s="5">
        <v>1</v>
      </c>
      <c r="U435" s="25">
        <v>1</v>
      </c>
      <c r="V435" s="25">
        <v>0</v>
      </c>
      <c r="W435" s="25">
        <v>3</v>
      </c>
      <c r="X435" s="25">
        <v>4</v>
      </c>
      <c r="Y435" s="25">
        <v>4</v>
      </c>
      <c r="AB435" s="25">
        <v>4.5</v>
      </c>
      <c r="AC435" s="25">
        <v>3</v>
      </c>
      <c r="AD435" s="25">
        <v>0</v>
      </c>
      <c r="AE435" s="25">
        <v>0</v>
      </c>
      <c r="AF435" s="25">
        <v>19</v>
      </c>
    </row>
    <row r="436" spans="1:32" x14ac:dyDescent="0.25">
      <c r="A436" s="5" t="s">
        <v>18</v>
      </c>
      <c r="B436" s="5" t="s">
        <v>69</v>
      </c>
      <c r="C436" s="5">
        <v>2007</v>
      </c>
      <c r="D436" s="5">
        <v>0</v>
      </c>
      <c r="E436" s="5">
        <v>1</v>
      </c>
      <c r="F436" s="5">
        <v>0</v>
      </c>
      <c r="G436" s="5">
        <v>3</v>
      </c>
      <c r="H436" s="5">
        <v>3</v>
      </c>
      <c r="I436" s="5">
        <v>3</v>
      </c>
      <c r="J436" s="5">
        <v>2</v>
      </c>
      <c r="K436" s="5">
        <v>1</v>
      </c>
      <c r="L436" s="5">
        <v>0</v>
      </c>
      <c r="M436" s="5">
        <v>0</v>
      </c>
      <c r="N436" s="5">
        <v>0</v>
      </c>
      <c r="O436" s="5">
        <v>2</v>
      </c>
      <c r="P436" s="5">
        <v>4</v>
      </c>
      <c r="Q436" s="5">
        <v>1</v>
      </c>
      <c r="R436" s="5">
        <v>6</v>
      </c>
      <c r="T436" s="5">
        <v>1</v>
      </c>
      <c r="U436" s="25">
        <v>1</v>
      </c>
      <c r="V436" s="25">
        <v>0</v>
      </c>
      <c r="W436" s="25">
        <v>3</v>
      </c>
      <c r="X436" s="25">
        <v>4</v>
      </c>
      <c r="Y436" s="25">
        <v>4</v>
      </c>
      <c r="AB436" s="25">
        <v>4.5</v>
      </c>
      <c r="AC436" s="25">
        <v>3</v>
      </c>
      <c r="AD436" s="25">
        <v>0</v>
      </c>
      <c r="AE436" s="25">
        <v>0</v>
      </c>
      <c r="AF436" s="25">
        <v>19</v>
      </c>
    </row>
    <row r="437" spans="1:32" x14ac:dyDescent="0.25">
      <c r="A437" s="5" t="s">
        <v>18</v>
      </c>
      <c r="B437" s="5" t="s">
        <v>69</v>
      </c>
      <c r="C437" s="5">
        <v>2008</v>
      </c>
      <c r="D437" s="5">
        <v>0</v>
      </c>
      <c r="E437" s="5">
        <v>1</v>
      </c>
      <c r="F437" s="5">
        <v>0</v>
      </c>
      <c r="G437" s="5">
        <v>3</v>
      </c>
      <c r="H437" s="5">
        <v>3</v>
      </c>
      <c r="I437" s="5">
        <v>3</v>
      </c>
      <c r="J437" s="5">
        <v>2</v>
      </c>
      <c r="K437" s="5">
        <v>1</v>
      </c>
      <c r="L437" s="5">
        <v>0</v>
      </c>
      <c r="M437" s="5">
        <v>0</v>
      </c>
      <c r="N437" s="5">
        <v>0</v>
      </c>
      <c r="O437" s="5">
        <v>2</v>
      </c>
      <c r="P437" s="5">
        <v>4</v>
      </c>
      <c r="Q437" s="5">
        <v>1</v>
      </c>
      <c r="R437" s="5">
        <v>6</v>
      </c>
      <c r="S437" s="5">
        <v>2</v>
      </c>
      <c r="T437" s="5">
        <v>0</v>
      </c>
      <c r="U437" s="25">
        <v>0</v>
      </c>
      <c r="V437" s="25">
        <v>3</v>
      </c>
      <c r="W437" s="25">
        <v>3</v>
      </c>
      <c r="X437" s="25">
        <v>4</v>
      </c>
      <c r="Y437" s="25">
        <v>4</v>
      </c>
      <c r="Z437" s="25">
        <v>6</v>
      </c>
      <c r="AA437" s="25">
        <v>6</v>
      </c>
      <c r="AB437" s="25">
        <v>4.5</v>
      </c>
      <c r="AC437" s="25">
        <v>3</v>
      </c>
      <c r="AD437" s="25">
        <v>0</v>
      </c>
      <c r="AE437" s="25">
        <v>0</v>
      </c>
      <c r="AF437" s="25">
        <v>19</v>
      </c>
    </row>
    <row r="438" spans="1:32" x14ac:dyDescent="0.25">
      <c r="A438" s="5" t="s">
        <v>18</v>
      </c>
      <c r="B438" s="5" t="s">
        <v>69</v>
      </c>
      <c r="C438" s="5">
        <v>2009</v>
      </c>
      <c r="D438" s="5">
        <v>0</v>
      </c>
      <c r="E438" s="5">
        <v>1</v>
      </c>
      <c r="F438" s="5">
        <v>0</v>
      </c>
      <c r="G438" s="5">
        <v>3</v>
      </c>
      <c r="H438" s="5">
        <v>3</v>
      </c>
      <c r="I438" s="5">
        <v>3</v>
      </c>
      <c r="J438" s="5">
        <v>2</v>
      </c>
      <c r="K438" s="5">
        <v>1</v>
      </c>
      <c r="L438" s="5">
        <v>0</v>
      </c>
      <c r="M438" s="5">
        <v>0</v>
      </c>
      <c r="N438" s="5">
        <v>0</v>
      </c>
      <c r="O438" s="5">
        <v>2</v>
      </c>
      <c r="P438" s="5">
        <v>4</v>
      </c>
      <c r="Q438" s="5">
        <v>1</v>
      </c>
      <c r="R438" s="5">
        <v>6</v>
      </c>
      <c r="S438" s="5">
        <v>2</v>
      </c>
      <c r="T438" s="5">
        <v>0</v>
      </c>
      <c r="U438" s="25">
        <v>0</v>
      </c>
      <c r="V438" s="25">
        <v>3</v>
      </c>
      <c r="W438" s="25">
        <v>3</v>
      </c>
      <c r="X438" s="25">
        <v>4</v>
      </c>
      <c r="Y438" s="25">
        <v>4</v>
      </c>
      <c r="Z438" s="25">
        <v>6</v>
      </c>
      <c r="AA438" s="25">
        <v>6</v>
      </c>
      <c r="AB438" s="25">
        <v>4.5</v>
      </c>
      <c r="AC438" s="25">
        <v>3</v>
      </c>
      <c r="AD438" s="25">
        <v>0</v>
      </c>
      <c r="AE438" s="25">
        <v>0</v>
      </c>
      <c r="AF438" s="25">
        <v>19</v>
      </c>
    </row>
    <row r="439" spans="1:32" x14ac:dyDescent="0.25">
      <c r="A439" s="5" t="s">
        <v>18</v>
      </c>
      <c r="B439" s="5" t="s">
        <v>69</v>
      </c>
      <c r="C439" s="5">
        <v>2010</v>
      </c>
      <c r="D439" s="5">
        <v>0</v>
      </c>
      <c r="E439" s="5">
        <v>1</v>
      </c>
      <c r="F439" s="5">
        <v>0</v>
      </c>
      <c r="G439" s="5">
        <v>3</v>
      </c>
      <c r="H439" s="5">
        <v>3</v>
      </c>
      <c r="I439" s="5">
        <v>3</v>
      </c>
      <c r="J439" s="5">
        <v>2</v>
      </c>
      <c r="K439" s="5">
        <v>1</v>
      </c>
      <c r="L439" s="5">
        <v>0</v>
      </c>
      <c r="M439" s="5">
        <v>0</v>
      </c>
      <c r="N439" s="5">
        <v>0</v>
      </c>
      <c r="O439" s="5">
        <v>2</v>
      </c>
      <c r="P439" s="5">
        <v>4</v>
      </c>
      <c r="Q439" s="5">
        <v>1</v>
      </c>
      <c r="R439" s="5">
        <v>6</v>
      </c>
      <c r="S439" s="5">
        <v>2</v>
      </c>
      <c r="T439" s="5">
        <v>0</v>
      </c>
      <c r="U439" s="25">
        <v>0</v>
      </c>
      <c r="V439" s="25">
        <v>3</v>
      </c>
      <c r="W439" s="25">
        <v>3</v>
      </c>
      <c r="X439" s="25">
        <v>4</v>
      </c>
      <c r="Y439" s="25">
        <v>4</v>
      </c>
      <c r="Z439" s="25">
        <v>6</v>
      </c>
      <c r="AA439" s="25">
        <v>6</v>
      </c>
      <c r="AB439" s="25">
        <v>4.5</v>
      </c>
      <c r="AC439" s="25">
        <v>3</v>
      </c>
      <c r="AD439" s="25">
        <v>0</v>
      </c>
      <c r="AE439" s="25">
        <v>0</v>
      </c>
      <c r="AF439" s="25">
        <v>19</v>
      </c>
    </row>
    <row r="440" spans="1:32" x14ac:dyDescent="0.25">
      <c r="A440" s="5" t="s">
        <v>18</v>
      </c>
      <c r="B440" s="5" t="s">
        <v>69</v>
      </c>
      <c r="C440" s="5">
        <v>2011</v>
      </c>
      <c r="D440" s="5">
        <v>0</v>
      </c>
      <c r="E440" s="5">
        <v>1</v>
      </c>
      <c r="F440" s="5">
        <v>0</v>
      </c>
      <c r="G440" s="5">
        <v>3</v>
      </c>
      <c r="H440" s="5">
        <v>3</v>
      </c>
      <c r="I440" s="5">
        <v>3</v>
      </c>
      <c r="J440" s="5">
        <v>2</v>
      </c>
      <c r="K440" s="5">
        <v>1</v>
      </c>
      <c r="L440" s="5">
        <v>0</v>
      </c>
      <c r="M440" s="5">
        <v>0</v>
      </c>
      <c r="N440" s="5">
        <v>0</v>
      </c>
      <c r="O440" s="5">
        <v>2</v>
      </c>
      <c r="P440" s="5">
        <v>4</v>
      </c>
      <c r="Q440" s="5">
        <v>1</v>
      </c>
      <c r="R440" s="5">
        <v>6</v>
      </c>
      <c r="S440" s="5">
        <v>2</v>
      </c>
      <c r="T440" s="5">
        <v>0</v>
      </c>
      <c r="U440" s="25">
        <v>0</v>
      </c>
      <c r="V440" s="25">
        <v>3</v>
      </c>
      <c r="W440" s="25">
        <v>3</v>
      </c>
      <c r="X440" s="25">
        <v>4</v>
      </c>
      <c r="Y440" s="25">
        <v>4</v>
      </c>
      <c r="Z440" s="25">
        <v>6</v>
      </c>
      <c r="AA440" s="25">
        <v>6</v>
      </c>
      <c r="AB440" s="25">
        <v>4.5</v>
      </c>
      <c r="AC440" s="25">
        <v>3</v>
      </c>
      <c r="AD440" s="25">
        <v>0</v>
      </c>
      <c r="AE440" s="25">
        <v>0</v>
      </c>
      <c r="AF440" s="25">
        <v>19</v>
      </c>
    </row>
    <row r="441" spans="1:32" x14ac:dyDescent="0.25">
      <c r="A441" s="5" t="s">
        <v>18</v>
      </c>
      <c r="B441" s="5" t="s">
        <v>69</v>
      </c>
      <c r="C441" s="5">
        <v>2012</v>
      </c>
      <c r="D441" s="5">
        <v>0</v>
      </c>
      <c r="E441" s="5">
        <v>1</v>
      </c>
      <c r="F441" s="5">
        <v>0</v>
      </c>
      <c r="G441" s="5">
        <v>3</v>
      </c>
      <c r="H441" s="5">
        <v>3</v>
      </c>
      <c r="I441" s="5">
        <v>3</v>
      </c>
      <c r="J441" s="5">
        <v>2</v>
      </c>
      <c r="K441" s="5">
        <v>1</v>
      </c>
      <c r="L441" s="5">
        <v>0</v>
      </c>
      <c r="M441" s="5">
        <v>0</v>
      </c>
      <c r="N441" s="5">
        <v>0</v>
      </c>
      <c r="O441" s="5">
        <v>2</v>
      </c>
      <c r="P441" s="5">
        <v>4</v>
      </c>
      <c r="Q441" s="5">
        <v>1</v>
      </c>
      <c r="R441" s="5">
        <v>6</v>
      </c>
      <c r="S441" s="5">
        <v>2</v>
      </c>
      <c r="T441" s="5">
        <v>0</v>
      </c>
      <c r="U441" s="25">
        <v>0</v>
      </c>
      <c r="V441" s="25">
        <v>3</v>
      </c>
      <c r="W441" s="25">
        <v>3</v>
      </c>
      <c r="X441" s="25">
        <v>4</v>
      </c>
      <c r="Y441" s="25">
        <v>4</v>
      </c>
      <c r="Z441" s="25">
        <v>6</v>
      </c>
      <c r="AA441" s="25">
        <v>6</v>
      </c>
      <c r="AB441" s="25">
        <v>4.5</v>
      </c>
      <c r="AC441" s="25">
        <v>3</v>
      </c>
      <c r="AD441" s="25">
        <v>0</v>
      </c>
      <c r="AE441" s="25">
        <v>0</v>
      </c>
      <c r="AF441" s="25">
        <v>19</v>
      </c>
    </row>
    <row r="442" spans="1:32" x14ac:dyDescent="0.25">
      <c r="A442" s="5" t="s">
        <v>18</v>
      </c>
      <c r="B442" s="5" t="s">
        <v>69</v>
      </c>
      <c r="C442" s="5">
        <v>2013</v>
      </c>
      <c r="D442" s="5">
        <v>1</v>
      </c>
      <c r="E442" s="5">
        <v>1</v>
      </c>
      <c r="F442" s="5">
        <v>0</v>
      </c>
      <c r="G442" s="5">
        <v>3</v>
      </c>
      <c r="H442" s="5">
        <v>3</v>
      </c>
      <c r="I442" s="5">
        <v>3</v>
      </c>
      <c r="J442" s="5">
        <v>2</v>
      </c>
      <c r="K442" s="5">
        <v>1</v>
      </c>
      <c r="L442" s="5">
        <v>0</v>
      </c>
      <c r="M442" s="5">
        <v>0</v>
      </c>
      <c r="N442" s="5">
        <v>0</v>
      </c>
      <c r="O442" s="5">
        <v>2</v>
      </c>
      <c r="P442" s="5">
        <v>4</v>
      </c>
      <c r="Q442" s="5">
        <v>1</v>
      </c>
      <c r="R442" s="5">
        <v>6</v>
      </c>
      <c r="S442" s="5">
        <v>2</v>
      </c>
      <c r="T442" s="5">
        <v>0</v>
      </c>
      <c r="U442" s="25">
        <v>0</v>
      </c>
      <c r="V442" s="25">
        <v>3</v>
      </c>
      <c r="W442" s="25">
        <v>3</v>
      </c>
      <c r="X442" s="25">
        <v>4</v>
      </c>
      <c r="Y442" s="25">
        <v>4</v>
      </c>
      <c r="Z442" s="25">
        <v>6</v>
      </c>
      <c r="AA442" s="25">
        <v>6</v>
      </c>
      <c r="AB442" s="25">
        <v>4.5</v>
      </c>
      <c r="AC442" s="25">
        <v>3</v>
      </c>
      <c r="AD442" s="25">
        <v>0</v>
      </c>
      <c r="AE442" s="25">
        <v>0</v>
      </c>
      <c r="AF442" s="25">
        <v>19</v>
      </c>
    </row>
    <row r="443" spans="1:32" x14ac:dyDescent="0.25">
      <c r="A443" s="5" t="s">
        <v>19</v>
      </c>
      <c r="B443" s="5" t="s">
        <v>70</v>
      </c>
      <c r="C443" s="5">
        <v>2008</v>
      </c>
      <c r="D443" s="5">
        <v>0</v>
      </c>
      <c r="E443" s="5">
        <v>1</v>
      </c>
      <c r="F443" s="5">
        <v>0</v>
      </c>
      <c r="G443" s="5">
        <v>4</v>
      </c>
      <c r="H443" s="5">
        <v>2</v>
      </c>
      <c r="I443" s="5">
        <v>6</v>
      </c>
      <c r="J443" s="5">
        <v>4</v>
      </c>
      <c r="K443" s="5">
        <v>3</v>
      </c>
      <c r="L443" s="5">
        <v>0</v>
      </c>
      <c r="M443" s="5">
        <v>0</v>
      </c>
      <c r="N443" s="5">
        <v>2</v>
      </c>
      <c r="O443" s="5">
        <v>2</v>
      </c>
      <c r="P443" s="5">
        <v>3</v>
      </c>
      <c r="Q443" s="5">
        <v>1</v>
      </c>
      <c r="R443" s="5">
        <v>0</v>
      </c>
      <c r="S443" s="5">
        <v>2</v>
      </c>
      <c r="T443" s="5">
        <v>5</v>
      </c>
      <c r="U443" s="25">
        <v>3</v>
      </c>
      <c r="V443" s="25">
        <v>3</v>
      </c>
      <c r="W443" s="25">
        <v>3</v>
      </c>
      <c r="X443" s="25">
        <v>4</v>
      </c>
      <c r="Y443" s="25">
        <v>4</v>
      </c>
      <c r="Z443" s="25">
        <v>2</v>
      </c>
      <c r="AA443" s="25">
        <v>6</v>
      </c>
      <c r="AB443" s="25">
        <v>6</v>
      </c>
      <c r="AC443" s="25">
        <v>3</v>
      </c>
      <c r="AD443" s="25">
        <v>2</v>
      </c>
      <c r="AE443" s="25">
        <v>4.5</v>
      </c>
      <c r="AF443" s="25">
        <v>20</v>
      </c>
    </row>
    <row r="444" spans="1:32" x14ac:dyDescent="0.25">
      <c r="A444" s="5" t="s">
        <v>19</v>
      </c>
      <c r="B444" s="5" t="s">
        <v>70</v>
      </c>
      <c r="C444" s="5">
        <v>2009</v>
      </c>
      <c r="D444" s="5">
        <v>0</v>
      </c>
      <c r="E444" s="5">
        <v>1</v>
      </c>
      <c r="F444" s="5">
        <v>0</v>
      </c>
      <c r="G444" s="5">
        <v>4</v>
      </c>
      <c r="H444" s="5">
        <v>2</v>
      </c>
      <c r="I444" s="5">
        <v>6</v>
      </c>
      <c r="J444" s="5">
        <v>4</v>
      </c>
      <c r="K444" s="5">
        <v>3</v>
      </c>
      <c r="L444" s="5">
        <v>0</v>
      </c>
      <c r="M444" s="5">
        <v>0</v>
      </c>
      <c r="N444" s="5">
        <v>2</v>
      </c>
      <c r="O444" s="5">
        <v>2</v>
      </c>
      <c r="P444" s="5">
        <v>3</v>
      </c>
      <c r="Q444" s="5">
        <v>1</v>
      </c>
      <c r="R444" s="5">
        <v>0</v>
      </c>
      <c r="S444" s="5">
        <v>2</v>
      </c>
      <c r="T444" s="5">
        <v>5</v>
      </c>
      <c r="U444" s="25">
        <v>3</v>
      </c>
      <c r="V444" s="25">
        <v>3</v>
      </c>
      <c r="W444" s="25">
        <v>3</v>
      </c>
      <c r="X444" s="25">
        <v>4</v>
      </c>
      <c r="Y444" s="25">
        <v>4</v>
      </c>
      <c r="Z444" s="25">
        <v>2</v>
      </c>
      <c r="AA444" s="25">
        <v>6</v>
      </c>
      <c r="AB444" s="25">
        <v>6</v>
      </c>
      <c r="AC444" s="25">
        <v>3</v>
      </c>
      <c r="AD444" s="25">
        <v>2</v>
      </c>
      <c r="AE444" s="25">
        <v>4.5</v>
      </c>
      <c r="AF444" s="25">
        <v>20</v>
      </c>
    </row>
    <row r="445" spans="1:32" x14ac:dyDescent="0.25">
      <c r="A445" s="5" t="s">
        <v>19</v>
      </c>
      <c r="B445" s="5" t="s">
        <v>70</v>
      </c>
      <c r="C445" s="5">
        <v>2010</v>
      </c>
      <c r="D445" s="5">
        <v>0</v>
      </c>
      <c r="E445" s="5">
        <v>1</v>
      </c>
      <c r="F445" s="5">
        <v>0</v>
      </c>
      <c r="G445" s="5">
        <v>4</v>
      </c>
      <c r="H445" s="5">
        <v>2</v>
      </c>
      <c r="I445" s="5">
        <v>6</v>
      </c>
      <c r="J445" s="5">
        <v>4</v>
      </c>
      <c r="K445" s="5">
        <v>3</v>
      </c>
      <c r="L445" s="5">
        <v>0</v>
      </c>
      <c r="M445" s="5">
        <v>0</v>
      </c>
      <c r="N445" s="5">
        <v>2</v>
      </c>
      <c r="O445" s="5">
        <v>2</v>
      </c>
      <c r="P445" s="5">
        <v>3</v>
      </c>
      <c r="Q445" s="5">
        <v>1</v>
      </c>
      <c r="R445" s="5">
        <v>0</v>
      </c>
      <c r="S445" s="5">
        <v>2</v>
      </c>
      <c r="T445" s="5">
        <v>5</v>
      </c>
      <c r="U445" s="25">
        <v>3</v>
      </c>
      <c r="V445" s="25">
        <v>3</v>
      </c>
      <c r="W445" s="25">
        <v>3</v>
      </c>
      <c r="X445" s="25">
        <v>4</v>
      </c>
      <c r="Y445" s="25">
        <v>4</v>
      </c>
      <c r="Z445" s="25">
        <v>2</v>
      </c>
      <c r="AA445" s="25">
        <v>6</v>
      </c>
      <c r="AB445" s="25">
        <v>6</v>
      </c>
      <c r="AC445" s="25">
        <v>3</v>
      </c>
      <c r="AD445" s="25">
        <v>2</v>
      </c>
      <c r="AE445" s="25">
        <v>4.5</v>
      </c>
      <c r="AF445" s="25">
        <v>20</v>
      </c>
    </row>
    <row r="446" spans="1:32" x14ac:dyDescent="0.25">
      <c r="A446" s="5" t="s">
        <v>19</v>
      </c>
      <c r="B446" s="5" t="s">
        <v>70</v>
      </c>
      <c r="C446" s="5">
        <v>2011</v>
      </c>
      <c r="D446" s="5">
        <v>0</v>
      </c>
      <c r="E446" s="5">
        <v>1</v>
      </c>
      <c r="F446" s="5">
        <v>0</v>
      </c>
      <c r="G446" s="5">
        <v>4</v>
      </c>
      <c r="H446" s="5">
        <v>2</v>
      </c>
      <c r="I446" s="5">
        <v>6</v>
      </c>
      <c r="J446" s="5">
        <v>4</v>
      </c>
      <c r="K446" s="5">
        <v>3</v>
      </c>
      <c r="L446" s="5">
        <v>0</v>
      </c>
      <c r="M446" s="5">
        <v>0</v>
      </c>
      <c r="N446" s="5">
        <v>2</v>
      </c>
      <c r="O446" s="5">
        <v>2</v>
      </c>
      <c r="P446" s="5">
        <v>3</v>
      </c>
      <c r="Q446" s="5">
        <v>1</v>
      </c>
      <c r="R446" s="5">
        <v>0</v>
      </c>
      <c r="S446" s="5">
        <v>2</v>
      </c>
      <c r="T446" s="5">
        <v>5</v>
      </c>
      <c r="U446" s="25">
        <v>3</v>
      </c>
      <c r="V446" s="25">
        <v>3</v>
      </c>
      <c r="W446" s="25">
        <v>3</v>
      </c>
      <c r="X446" s="25">
        <v>4</v>
      </c>
      <c r="Y446" s="25">
        <v>4</v>
      </c>
      <c r="Z446" s="25">
        <v>2</v>
      </c>
      <c r="AA446" s="25">
        <v>6</v>
      </c>
      <c r="AB446" s="25">
        <v>6</v>
      </c>
      <c r="AC446" s="25">
        <v>3</v>
      </c>
      <c r="AD446" s="25">
        <v>2</v>
      </c>
      <c r="AE446" s="25">
        <v>4.5</v>
      </c>
      <c r="AF446" s="25">
        <v>20</v>
      </c>
    </row>
    <row r="447" spans="1:32" x14ac:dyDescent="0.25">
      <c r="A447" s="5" t="s">
        <v>19</v>
      </c>
      <c r="B447" s="5" t="s">
        <v>70</v>
      </c>
      <c r="C447" s="5">
        <v>2012</v>
      </c>
      <c r="D447" s="5">
        <v>0</v>
      </c>
      <c r="E447" s="5">
        <v>1</v>
      </c>
      <c r="F447" s="5">
        <v>0</v>
      </c>
      <c r="G447" s="5">
        <v>4</v>
      </c>
      <c r="H447" s="5">
        <v>2</v>
      </c>
      <c r="I447" s="5">
        <v>6</v>
      </c>
      <c r="J447" s="5">
        <v>4</v>
      </c>
      <c r="K447" s="5">
        <v>3</v>
      </c>
      <c r="L447" s="5">
        <v>0</v>
      </c>
      <c r="M447" s="5">
        <v>0</v>
      </c>
      <c r="N447" s="5">
        <v>2</v>
      </c>
      <c r="O447" s="5">
        <v>2</v>
      </c>
      <c r="P447" s="5">
        <v>3</v>
      </c>
      <c r="Q447" s="5">
        <v>1</v>
      </c>
      <c r="R447" s="5">
        <v>0</v>
      </c>
      <c r="S447" s="5">
        <v>2</v>
      </c>
      <c r="T447" s="5">
        <v>5</v>
      </c>
      <c r="U447" s="25">
        <v>3</v>
      </c>
      <c r="V447" s="25">
        <v>3</v>
      </c>
      <c r="W447" s="25">
        <v>3</v>
      </c>
      <c r="X447" s="25">
        <v>4</v>
      </c>
      <c r="Y447" s="25">
        <v>4</v>
      </c>
      <c r="Z447" s="25">
        <v>2</v>
      </c>
      <c r="AA447" s="25">
        <v>6</v>
      </c>
      <c r="AB447" s="25">
        <v>6</v>
      </c>
      <c r="AC447" s="25">
        <v>3</v>
      </c>
      <c r="AD447" s="25">
        <v>2</v>
      </c>
      <c r="AE447" s="25">
        <v>4.5</v>
      </c>
      <c r="AF447" s="25">
        <v>20</v>
      </c>
    </row>
    <row r="448" spans="1:32" x14ac:dyDescent="0.25">
      <c r="A448" s="5" t="s">
        <v>19</v>
      </c>
      <c r="B448" s="5" t="s">
        <v>70</v>
      </c>
      <c r="C448" s="5">
        <v>2013</v>
      </c>
      <c r="D448" s="5">
        <v>1</v>
      </c>
      <c r="E448" s="5">
        <v>1</v>
      </c>
      <c r="F448" s="5">
        <v>0</v>
      </c>
      <c r="G448" s="5">
        <v>4</v>
      </c>
      <c r="H448" s="5">
        <v>2</v>
      </c>
      <c r="I448" s="5">
        <v>6</v>
      </c>
      <c r="J448" s="5">
        <v>4</v>
      </c>
      <c r="K448" s="5">
        <v>3</v>
      </c>
      <c r="L448" s="5">
        <v>0</v>
      </c>
      <c r="M448" s="5">
        <v>0</v>
      </c>
      <c r="N448" s="5">
        <v>2</v>
      </c>
      <c r="O448" s="5">
        <v>2</v>
      </c>
      <c r="P448" s="5">
        <v>3</v>
      </c>
      <c r="Q448" s="5">
        <v>1</v>
      </c>
      <c r="R448" s="5">
        <v>0</v>
      </c>
      <c r="S448" s="5">
        <v>2</v>
      </c>
      <c r="T448" s="5">
        <v>5</v>
      </c>
      <c r="U448" s="25">
        <v>3</v>
      </c>
      <c r="V448" s="25">
        <v>3</v>
      </c>
      <c r="W448" s="25">
        <v>3</v>
      </c>
      <c r="X448" s="25">
        <v>4</v>
      </c>
      <c r="Y448" s="25">
        <v>4</v>
      </c>
      <c r="Z448" s="25">
        <v>2</v>
      </c>
      <c r="AA448" s="25">
        <v>6</v>
      </c>
      <c r="AB448" s="25">
        <v>6</v>
      </c>
      <c r="AC448" s="25">
        <v>3</v>
      </c>
      <c r="AD448" s="25">
        <v>2</v>
      </c>
      <c r="AE448" s="25">
        <v>4.5</v>
      </c>
      <c r="AF448" s="25">
        <v>20</v>
      </c>
    </row>
    <row r="449" spans="1:32" x14ac:dyDescent="0.25">
      <c r="A449" s="5" t="s">
        <v>20</v>
      </c>
      <c r="B449" s="5" t="s">
        <v>71</v>
      </c>
      <c r="C449" s="5">
        <v>1990</v>
      </c>
      <c r="D449" s="5">
        <v>0</v>
      </c>
      <c r="E449" s="5">
        <v>1</v>
      </c>
      <c r="F449" s="5">
        <v>1</v>
      </c>
      <c r="G449" s="5">
        <v>2</v>
      </c>
      <c r="H449" s="5">
        <v>0</v>
      </c>
      <c r="I449" s="5">
        <v>0</v>
      </c>
      <c r="J449" s="5">
        <v>0</v>
      </c>
      <c r="K449" s="5">
        <v>0</v>
      </c>
      <c r="L449" s="5">
        <v>2</v>
      </c>
      <c r="M449" s="5">
        <v>4</v>
      </c>
      <c r="N449" s="5">
        <v>1</v>
      </c>
      <c r="O449" s="5">
        <v>5</v>
      </c>
      <c r="P449" s="5">
        <v>6</v>
      </c>
      <c r="Q449" s="5">
        <v>3</v>
      </c>
      <c r="R449" s="5">
        <v>3</v>
      </c>
      <c r="T449" s="5">
        <v>5</v>
      </c>
      <c r="U449" s="25">
        <v>0</v>
      </c>
      <c r="V449" s="25">
        <v>0</v>
      </c>
      <c r="W449" s="25">
        <v>6</v>
      </c>
      <c r="X449" s="25">
        <v>4</v>
      </c>
      <c r="Y449" s="25">
        <v>6</v>
      </c>
      <c r="AF449" s="25">
        <v>21</v>
      </c>
    </row>
    <row r="450" spans="1:32" x14ac:dyDescent="0.25">
      <c r="A450" s="5" t="s">
        <v>20</v>
      </c>
      <c r="B450" s="5" t="s">
        <v>71</v>
      </c>
      <c r="C450" s="5">
        <v>1991</v>
      </c>
      <c r="D450" s="5">
        <v>0</v>
      </c>
      <c r="E450" s="5">
        <v>1</v>
      </c>
      <c r="F450" s="5">
        <v>1</v>
      </c>
      <c r="G450" s="5">
        <v>2</v>
      </c>
      <c r="H450" s="5">
        <v>0</v>
      </c>
      <c r="I450" s="5">
        <v>0</v>
      </c>
      <c r="J450" s="5">
        <v>0</v>
      </c>
      <c r="K450" s="5">
        <v>0</v>
      </c>
      <c r="L450" s="5">
        <v>2</v>
      </c>
      <c r="M450" s="5">
        <v>4</v>
      </c>
      <c r="N450" s="5">
        <v>1</v>
      </c>
      <c r="O450" s="5">
        <v>5</v>
      </c>
      <c r="P450" s="5">
        <v>6</v>
      </c>
      <c r="Q450" s="5">
        <v>3</v>
      </c>
      <c r="R450" s="5">
        <v>3</v>
      </c>
      <c r="T450" s="5">
        <v>5</v>
      </c>
      <c r="U450" s="25">
        <v>0</v>
      </c>
      <c r="V450" s="25">
        <v>0</v>
      </c>
      <c r="W450" s="25">
        <v>6</v>
      </c>
      <c r="X450" s="25">
        <v>4</v>
      </c>
      <c r="Y450" s="25">
        <v>6</v>
      </c>
      <c r="AF450" s="25">
        <v>21</v>
      </c>
    </row>
    <row r="451" spans="1:32" x14ac:dyDescent="0.25">
      <c r="A451" s="5" t="s">
        <v>20</v>
      </c>
      <c r="B451" s="5" t="s">
        <v>71</v>
      </c>
      <c r="C451" s="5">
        <v>1992</v>
      </c>
      <c r="D451" s="5">
        <v>0</v>
      </c>
      <c r="E451" s="5">
        <v>1</v>
      </c>
      <c r="F451" s="5">
        <v>1</v>
      </c>
      <c r="G451" s="5">
        <v>2</v>
      </c>
      <c r="H451" s="5">
        <v>0</v>
      </c>
      <c r="I451" s="5">
        <v>0</v>
      </c>
      <c r="J451" s="5">
        <v>0</v>
      </c>
      <c r="K451" s="5">
        <v>0</v>
      </c>
      <c r="L451" s="5">
        <v>2</v>
      </c>
      <c r="M451" s="5">
        <v>4</v>
      </c>
      <c r="N451" s="5">
        <v>1</v>
      </c>
      <c r="O451" s="5">
        <v>5</v>
      </c>
      <c r="P451" s="5">
        <v>6</v>
      </c>
      <c r="Q451" s="5">
        <v>3</v>
      </c>
      <c r="R451" s="5">
        <v>3</v>
      </c>
      <c r="T451" s="5">
        <v>5</v>
      </c>
      <c r="U451" s="25">
        <v>0</v>
      </c>
      <c r="V451" s="25">
        <v>0</v>
      </c>
      <c r="W451" s="25">
        <v>6</v>
      </c>
      <c r="X451" s="25">
        <v>4</v>
      </c>
      <c r="Y451" s="25">
        <v>6</v>
      </c>
      <c r="AF451" s="25">
        <v>21</v>
      </c>
    </row>
    <row r="452" spans="1:32" x14ac:dyDescent="0.25">
      <c r="A452" s="5" t="s">
        <v>20</v>
      </c>
      <c r="B452" s="5" t="s">
        <v>71</v>
      </c>
      <c r="C452" s="5">
        <v>1993</v>
      </c>
      <c r="D452" s="5">
        <v>0</v>
      </c>
      <c r="E452" s="5">
        <v>1</v>
      </c>
      <c r="F452" s="5">
        <v>1</v>
      </c>
      <c r="G452" s="5">
        <v>2</v>
      </c>
      <c r="H452" s="5">
        <v>0</v>
      </c>
      <c r="I452" s="5">
        <v>0</v>
      </c>
      <c r="J452" s="5">
        <v>0</v>
      </c>
      <c r="K452" s="5">
        <v>0</v>
      </c>
      <c r="L452" s="5">
        <v>2</v>
      </c>
      <c r="M452" s="5">
        <v>4</v>
      </c>
      <c r="N452" s="5">
        <v>1</v>
      </c>
      <c r="O452" s="5">
        <v>5</v>
      </c>
      <c r="P452" s="5">
        <v>6</v>
      </c>
      <c r="Q452" s="5">
        <v>3</v>
      </c>
      <c r="R452" s="5">
        <v>3</v>
      </c>
      <c r="T452" s="5">
        <v>5</v>
      </c>
      <c r="U452" s="25">
        <v>0</v>
      </c>
      <c r="V452" s="25">
        <v>0</v>
      </c>
      <c r="W452" s="25">
        <v>6</v>
      </c>
      <c r="X452" s="25">
        <v>4</v>
      </c>
      <c r="Y452" s="25">
        <v>6</v>
      </c>
      <c r="AF452" s="25">
        <v>21</v>
      </c>
    </row>
    <row r="453" spans="1:32" x14ac:dyDescent="0.25">
      <c r="A453" s="5" t="s">
        <v>20</v>
      </c>
      <c r="B453" s="5" t="s">
        <v>71</v>
      </c>
      <c r="C453" s="5">
        <v>1994</v>
      </c>
      <c r="D453" s="5">
        <v>0</v>
      </c>
      <c r="E453" s="5">
        <v>1</v>
      </c>
      <c r="F453" s="5">
        <v>1</v>
      </c>
      <c r="G453" s="5">
        <v>2</v>
      </c>
      <c r="H453" s="5">
        <v>0</v>
      </c>
      <c r="I453" s="5">
        <v>0</v>
      </c>
      <c r="J453" s="5">
        <v>0</v>
      </c>
      <c r="K453" s="5">
        <v>0</v>
      </c>
      <c r="L453" s="5">
        <v>2</v>
      </c>
      <c r="M453" s="5">
        <v>4</v>
      </c>
      <c r="N453" s="5">
        <v>1</v>
      </c>
      <c r="O453" s="5">
        <v>5</v>
      </c>
      <c r="P453" s="5">
        <v>6</v>
      </c>
      <c r="Q453" s="5">
        <v>3</v>
      </c>
      <c r="R453" s="5">
        <v>3</v>
      </c>
      <c r="T453" s="5">
        <v>5</v>
      </c>
      <c r="U453" s="25">
        <v>0</v>
      </c>
      <c r="V453" s="25">
        <v>0</v>
      </c>
      <c r="W453" s="25">
        <v>6</v>
      </c>
      <c r="X453" s="25">
        <v>4</v>
      </c>
      <c r="Y453" s="25">
        <v>6</v>
      </c>
      <c r="AF453" s="25">
        <v>21</v>
      </c>
    </row>
    <row r="454" spans="1:32" x14ac:dyDescent="0.25">
      <c r="A454" s="5" t="s">
        <v>20</v>
      </c>
      <c r="B454" s="5" t="s">
        <v>71</v>
      </c>
      <c r="C454" s="5">
        <v>1995</v>
      </c>
      <c r="D454" s="5">
        <v>0</v>
      </c>
      <c r="E454" s="5">
        <v>1</v>
      </c>
      <c r="F454" s="5">
        <v>1</v>
      </c>
      <c r="G454" s="5">
        <v>2</v>
      </c>
      <c r="H454" s="5">
        <v>0</v>
      </c>
      <c r="I454" s="5">
        <v>0</v>
      </c>
      <c r="J454" s="5">
        <v>0</v>
      </c>
      <c r="K454" s="5">
        <v>0</v>
      </c>
      <c r="L454" s="5">
        <v>2</v>
      </c>
      <c r="M454" s="5">
        <v>4</v>
      </c>
      <c r="N454" s="5">
        <v>1</v>
      </c>
      <c r="O454" s="5">
        <v>5</v>
      </c>
      <c r="P454" s="5">
        <v>6</v>
      </c>
      <c r="Q454" s="5">
        <v>3</v>
      </c>
      <c r="R454" s="5">
        <v>3</v>
      </c>
      <c r="T454" s="5">
        <v>5</v>
      </c>
      <c r="U454" s="25">
        <v>0</v>
      </c>
      <c r="V454" s="25">
        <v>0</v>
      </c>
      <c r="W454" s="25">
        <v>6</v>
      </c>
      <c r="X454" s="25">
        <v>4</v>
      </c>
      <c r="Y454" s="25">
        <v>6</v>
      </c>
      <c r="AF454" s="25">
        <v>21</v>
      </c>
    </row>
    <row r="455" spans="1:32" x14ac:dyDescent="0.25">
      <c r="A455" s="5" t="s">
        <v>20</v>
      </c>
      <c r="B455" s="5" t="s">
        <v>71</v>
      </c>
      <c r="C455" s="5">
        <v>1996</v>
      </c>
      <c r="D455" s="5">
        <v>0</v>
      </c>
      <c r="E455" s="5">
        <v>1</v>
      </c>
      <c r="F455" s="5">
        <v>1</v>
      </c>
      <c r="G455" s="5">
        <v>2</v>
      </c>
      <c r="H455" s="5">
        <v>0</v>
      </c>
      <c r="I455" s="5">
        <v>0</v>
      </c>
      <c r="J455" s="5">
        <v>0</v>
      </c>
      <c r="K455" s="5">
        <v>0</v>
      </c>
      <c r="L455" s="5">
        <v>2</v>
      </c>
      <c r="M455" s="5">
        <v>4</v>
      </c>
      <c r="N455" s="5">
        <v>1</v>
      </c>
      <c r="O455" s="5">
        <v>5</v>
      </c>
      <c r="P455" s="5">
        <v>6</v>
      </c>
      <c r="Q455" s="5">
        <v>3</v>
      </c>
      <c r="R455" s="5">
        <v>3</v>
      </c>
      <c r="T455" s="5">
        <v>5</v>
      </c>
      <c r="U455" s="25">
        <v>0</v>
      </c>
      <c r="V455" s="25">
        <v>0</v>
      </c>
      <c r="W455" s="25">
        <v>6</v>
      </c>
      <c r="X455" s="25">
        <v>4</v>
      </c>
      <c r="Y455" s="25">
        <v>6</v>
      </c>
      <c r="AF455" s="25">
        <v>21</v>
      </c>
    </row>
    <row r="456" spans="1:32" x14ac:dyDescent="0.25">
      <c r="A456" s="5" t="s">
        <v>20</v>
      </c>
      <c r="B456" s="5" t="s">
        <v>71</v>
      </c>
      <c r="C456" s="5">
        <v>1997</v>
      </c>
      <c r="D456" s="5">
        <v>0</v>
      </c>
      <c r="E456" s="5">
        <v>1</v>
      </c>
      <c r="F456" s="5">
        <v>1</v>
      </c>
      <c r="G456" s="5">
        <v>2</v>
      </c>
      <c r="H456" s="5">
        <v>0</v>
      </c>
      <c r="I456" s="5">
        <v>0</v>
      </c>
      <c r="J456" s="5">
        <v>0</v>
      </c>
      <c r="K456" s="5">
        <v>0</v>
      </c>
      <c r="L456" s="5">
        <v>2</v>
      </c>
      <c r="M456" s="5">
        <v>4</v>
      </c>
      <c r="N456" s="5">
        <v>1</v>
      </c>
      <c r="O456" s="5">
        <v>5</v>
      </c>
      <c r="P456" s="5">
        <v>6</v>
      </c>
      <c r="Q456" s="5">
        <v>3</v>
      </c>
      <c r="R456" s="5">
        <v>3</v>
      </c>
      <c r="T456" s="5">
        <v>5</v>
      </c>
      <c r="U456" s="25">
        <v>0</v>
      </c>
      <c r="V456" s="25">
        <v>0</v>
      </c>
      <c r="W456" s="25">
        <v>6</v>
      </c>
      <c r="X456" s="25">
        <v>4</v>
      </c>
      <c r="Y456" s="25">
        <v>6</v>
      </c>
      <c r="AF456" s="25">
        <v>21</v>
      </c>
    </row>
    <row r="457" spans="1:32" x14ac:dyDescent="0.25">
      <c r="A457" s="5" t="s">
        <v>20</v>
      </c>
      <c r="B457" s="5" t="s">
        <v>71</v>
      </c>
      <c r="C457" s="5">
        <v>1998</v>
      </c>
      <c r="D457" s="5">
        <v>0</v>
      </c>
      <c r="E457" s="5">
        <v>1</v>
      </c>
      <c r="F457" s="5">
        <v>1</v>
      </c>
      <c r="G457" s="5">
        <v>2</v>
      </c>
      <c r="H457" s="5">
        <v>0</v>
      </c>
      <c r="I457" s="5">
        <v>0</v>
      </c>
      <c r="J457" s="5">
        <v>0</v>
      </c>
      <c r="K457" s="5">
        <v>0</v>
      </c>
      <c r="L457" s="5">
        <v>2</v>
      </c>
      <c r="M457" s="5">
        <v>4</v>
      </c>
      <c r="N457" s="5">
        <v>1</v>
      </c>
      <c r="O457" s="5">
        <v>5</v>
      </c>
      <c r="P457" s="5">
        <v>6</v>
      </c>
      <c r="Q457" s="5">
        <v>3</v>
      </c>
      <c r="R457" s="5">
        <v>3</v>
      </c>
      <c r="T457" s="5">
        <v>5</v>
      </c>
      <c r="U457" s="25">
        <v>0</v>
      </c>
      <c r="V457" s="25">
        <v>0</v>
      </c>
      <c r="W457" s="25">
        <v>6</v>
      </c>
      <c r="X457" s="25">
        <v>4</v>
      </c>
      <c r="Y457" s="25">
        <v>6</v>
      </c>
      <c r="AB457" s="25">
        <v>6</v>
      </c>
      <c r="AC457" s="25">
        <v>6</v>
      </c>
      <c r="AD457" s="25">
        <v>1</v>
      </c>
      <c r="AE457" s="25">
        <v>4.5</v>
      </c>
      <c r="AF457" s="25">
        <v>21</v>
      </c>
    </row>
    <row r="458" spans="1:32" x14ac:dyDescent="0.25">
      <c r="A458" s="5" t="s">
        <v>20</v>
      </c>
      <c r="B458" s="5" t="s">
        <v>71</v>
      </c>
      <c r="C458" s="5">
        <v>1999</v>
      </c>
      <c r="D458" s="5">
        <v>0</v>
      </c>
      <c r="E458" s="5">
        <v>1</v>
      </c>
      <c r="F458" s="5">
        <v>1</v>
      </c>
      <c r="G458" s="5">
        <v>2</v>
      </c>
      <c r="H458" s="5">
        <v>0</v>
      </c>
      <c r="I458" s="5">
        <v>0</v>
      </c>
      <c r="J458" s="5">
        <v>0</v>
      </c>
      <c r="K458" s="5">
        <v>0</v>
      </c>
      <c r="L458" s="5">
        <v>2</v>
      </c>
      <c r="M458" s="5">
        <v>4</v>
      </c>
      <c r="N458" s="5">
        <v>1</v>
      </c>
      <c r="O458" s="5">
        <v>5</v>
      </c>
      <c r="P458" s="5">
        <v>6</v>
      </c>
      <c r="Q458" s="5">
        <v>3</v>
      </c>
      <c r="R458" s="5">
        <v>3</v>
      </c>
      <c r="T458" s="5">
        <v>5</v>
      </c>
      <c r="U458" s="25">
        <v>0</v>
      </c>
      <c r="V458" s="25">
        <v>0</v>
      </c>
      <c r="W458" s="25">
        <v>6</v>
      </c>
      <c r="X458" s="25">
        <v>4</v>
      </c>
      <c r="Y458" s="25">
        <v>6</v>
      </c>
      <c r="AB458" s="25">
        <v>6</v>
      </c>
      <c r="AC458" s="25">
        <v>6</v>
      </c>
      <c r="AD458" s="25">
        <v>1</v>
      </c>
      <c r="AE458" s="25">
        <v>4.5</v>
      </c>
      <c r="AF458" s="25">
        <v>21</v>
      </c>
    </row>
    <row r="459" spans="1:32" x14ac:dyDescent="0.25">
      <c r="A459" s="5" t="s">
        <v>20</v>
      </c>
      <c r="B459" s="5" t="s">
        <v>71</v>
      </c>
      <c r="C459" s="5">
        <v>2000</v>
      </c>
      <c r="D459" s="5">
        <v>0</v>
      </c>
      <c r="E459" s="5">
        <v>1</v>
      </c>
      <c r="F459" s="5">
        <v>1</v>
      </c>
      <c r="G459" s="5">
        <v>2</v>
      </c>
      <c r="H459" s="5">
        <v>0</v>
      </c>
      <c r="I459" s="5">
        <v>0</v>
      </c>
      <c r="J459" s="5">
        <v>0</v>
      </c>
      <c r="K459" s="5">
        <v>0</v>
      </c>
      <c r="L459" s="5">
        <v>2</v>
      </c>
      <c r="M459" s="5">
        <v>4</v>
      </c>
      <c r="N459" s="5">
        <v>1</v>
      </c>
      <c r="O459" s="5">
        <v>5</v>
      </c>
      <c r="P459" s="5">
        <v>6</v>
      </c>
      <c r="Q459" s="5">
        <v>3</v>
      </c>
      <c r="R459" s="5">
        <v>3</v>
      </c>
      <c r="T459" s="5">
        <v>5</v>
      </c>
      <c r="U459" s="25">
        <v>0</v>
      </c>
      <c r="V459" s="25">
        <v>0</v>
      </c>
      <c r="W459" s="25">
        <v>6</v>
      </c>
      <c r="X459" s="25">
        <v>4</v>
      </c>
      <c r="Y459" s="25">
        <v>6</v>
      </c>
      <c r="AB459" s="25">
        <v>6</v>
      </c>
      <c r="AC459" s="25">
        <v>6</v>
      </c>
      <c r="AD459" s="25">
        <v>1</v>
      </c>
      <c r="AE459" s="25">
        <v>4.5</v>
      </c>
      <c r="AF459" s="25">
        <v>21</v>
      </c>
    </row>
    <row r="460" spans="1:32" x14ac:dyDescent="0.25">
      <c r="A460" s="5" t="s">
        <v>20</v>
      </c>
      <c r="B460" s="5" t="s">
        <v>71</v>
      </c>
      <c r="C460" s="5">
        <v>2001</v>
      </c>
      <c r="D460" s="5">
        <v>0</v>
      </c>
      <c r="E460" s="5">
        <v>1</v>
      </c>
      <c r="F460" s="5">
        <v>1</v>
      </c>
      <c r="G460" s="5">
        <v>2</v>
      </c>
      <c r="H460" s="5">
        <v>0</v>
      </c>
      <c r="I460" s="5">
        <v>0</v>
      </c>
      <c r="J460" s="5">
        <v>0</v>
      </c>
      <c r="K460" s="5">
        <v>0</v>
      </c>
      <c r="L460" s="5">
        <v>2</v>
      </c>
      <c r="M460" s="5">
        <v>4</v>
      </c>
      <c r="N460" s="5">
        <v>1</v>
      </c>
      <c r="O460" s="5">
        <v>5</v>
      </c>
      <c r="P460" s="5">
        <v>6</v>
      </c>
      <c r="Q460" s="5">
        <v>3</v>
      </c>
      <c r="R460" s="5">
        <v>3</v>
      </c>
      <c r="T460" s="5">
        <v>5</v>
      </c>
      <c r="U460" s="25">
        <v>0</v>
      </c>
      <c r="V460" s="25">
        <v>0</v>
      </c>
      <c r="W460" s="25">
        <v>6</v>
      </c>
      <c r="X460" s="25">
        <v>4</v>
      </c>
      <c r="Y460" s="25">
        <v>6</v>
      </c>
      <c r="AB460" s="25">
        <v>6</v>
      </c>
      <c r="AC460" s="25">
        <v>6</v>
      </c>
      <c r="AD460" s="25">
        <v>1</v>
      </c>
      <c r="AE460" s="25">
        <v>4.5</v>
      </c>
      <c r="AF460" s="25">
        <v>21</v>
      </c>
    </row>
    <row r="461" spans="1:32" x14ac:dyDescent="0.25">
      <c r="A461" s="5" t="s">
        <v>20</v>
      </c>
      <c r="B461" s="5" t="s">
        <v>71</v>
      </c>
      <c r="C461" s="5">
        <v>2002</v>
      </c>
      <c r="D461" s="5">
        <v>0</v>
      </c>
      <c r="E461" s="5">
        <v>1</v>
      </c>
      <c r="F461" s="5">
        <v>1</v>
      </c>
      <c r="G461" s="5">
        <v>2</v>
      </c>
      <c r="H461" s="5">
        <v>0</v>
      </c>
      <c r="I461" s="5">
        <v>0</v>
      </c>
      <c r="J461" s="5">
        <v>0</v>
      </c>
      <c r="K461" s="5">
        <v>0</v>
      </c>
      <c r="L461" s="5">
        <v>2</v>
      </c>
      <c r="M461" s="5">
        <v>4</v>
      </c>
      <c r="N461" s="5">
        <v>1</v>
      </c>
      <c r="O461" s="5">
        <v>5</v>
      </c>
      <c r="P461" s="5">
        <v>6</v>
      </c>
      <c r="Q461" s="5">
        <v>3</v>
      </c>
      <c r="R461" s="5">
        <v>3</v>
      </c>
      <c r="T461" s="5">
        <v>5</v>
      </c>
      <c r="U461" s="25">
        <v>0</v>
      </c>
      <c r="V461" s="25">
        <v>0</v>
      </c>
      <c r="W461" s="25">
        <v>6</v>
      </c>
      <c r="X461" s="25">
        <v>4</v>
      </c>
      <c r="Y461" s="25">
        <v>6</v>
      </c>
      <c r="AB461" s="25">
        <v>6</v>
      </c>
      <c r="AC461" s="25">
        <v>6</v>
      </c>
      <c r="AD461" s="25">
        <v>1</v>
      </c>
      <c r="AE461" s="25">
        <v>4.5</v>
      </c>
      <c r="AF461" s="25">
        <v>21</v>
      </c>
    </row>
    <row r="462" spans="1:32" x14ac:dyDescent="0.25">
      <c r="A462" s="5" t="s">
        <v>20</v>
      </c>
      <c r="B462" s="5" t="s">
        <v>71</v>
      </c>
      <c r="C462" s="5">
        <v>2003</v>
      </c>
      <c r="D462" s="5">
        <v>0</v>
      </c>
      <c r="E462" s="5">
        <v>1</v>
      </c>
      <c r="F462" s="5">
        <v>1</v>
      </c>
      <c r="G462" s="5">
        <v>2</v>
      </c>
      <c r="H462" s="5">
        <v>0</v>
      </c>
      <c r="I462" s="5">
        <v>0</v>
      </c>
      <c r="J462" s="5">
        <v>0</v>
      </c>
      <c r="K462" s="5">
        <v>0</v>
      </c>
      <c r="L462" s="5">
        <v>2</v>
      </c>
      <c r="M462" s="5">
        <v>4</v>
      </c>
      <c r="N462" s="5">
        <v>1</v>
      </c>
      <c r="O462" s="5">
        <v>5</v>
      </c>
      <c r="P462" s="5">
        <v>6</v>
      </c>
      <c r="Q462" s="5">
        <v>3</v>
      </c>
      <c r="R462" s="5">
        <v>3</v>
      </c>
      <c r="T462" s="5">
        <v>5</v>
      </c>
      <c r="U462" s="25">
        <v>0</v>
      </c>
      <c r="V462" s="25">
        <v>0</v>
      </c>
      <c r="W462" s="25">
        <v>6</v>
      </c>
      <c r="X462" s="25">
        <v>4</v>
      </c>
      <c r="Y462" s="25">
        <v>6</v>
      </c>
      <c r="AB462" s="25">
        <v>6</v>
      </c>
      <c r="AC462" s="25">
        <v>6</v>
      </c>
      <c r="AD462" s="25">
        <v>1</v>
      </c>
      <c r="AE462" s="25">
        <v>4.5</v>
      </c>
      <c r="AF462" s="25">
        <v>21</v>
      </c>
    </row>
    <row r="463" spans="1:32" x14ac:dyDescent="0.25">
      <c r="A463" s="5" t="s">
        <v>20</v>
      </c>
      <c r="B463" s="5" t="s">
        <v>71</v>
      </c>
      <c r="C463" s="5">
        <v>2004</v>
      </c>
      <c r="D463" s="5">
        <v>0</v>
      </c>
      <c r="E463" s="5">
        <v>1</v>
      </c>
      <c r="F463" s="5">
        <v>1</v>
      </c>
      <c r="G463" s="5">
        <v>2</v>
      </c>
      <c r="H463" s="5">
        <v>0</v>
      </c>
      <c r="I463" s="5">
        <v>0</v>
      </c>
      <c r="J463" s="5">
        <v>0</v>
      </c>
      <c r="K463" s="5">
        <v>0</v>
      </c>
      <c r="L463" s="5">
        <v>2</v>
      </c>
      <c r="M463" s="5">
        <v>4</v>
      </c>
      <c r="N463" s="5">
        <v>1</v>
      </c>
      <c r="O463" s="5">
        <v>5</v>
      </c>
      <c r="P463" s="5">
        <v>6</v>
      </c>
      <c r="Q463" s="5">
        <v>3</v>
      </c>
      <c r="R463" s="5">
        <v>3</v>
      </c>
      <c r="T463" s="5">
        <v>5</v>
      </c>
      <c r="U463" s="25">
        <v>0</v>
      </c>
      <c r="V463" s="25">
        <v>0</v>
      </c>
      <c r="W463" s="25">
        <v>6</v>
      </c>
      <c r="X463" s="25">
        <v>4</v>
      </c>
      <c r="Y463" s="25">
        <v>6</v>
      </c>
      <c r="AB463" s="25">
        <v>6</v>
      </c>
      <c r="AC463" s="25">
        <v>6</v>
      </c>
      <c r="AD463" s="25">
        <v>1</v>
      </c>
      <c r="AE463" s="25">
        <v>4.5</v>
      </c>
      <c r="AF463" s="25">
        <v>21</v>
      </c>
    </row>
    <row r="464" spans="1:32" x14ac:dyDescent="0.25">
      <c r="A464" s="5" t="s">
        <v>20</v>
      </c>
      <c r="B464" s="5" t="s">
        <v>71</v>
      </c>
      <c r="C464" s="5">
        <v>2005</v>
      </c>
      <c r="D464" s="5">
        <v>0</v>
      </c>
      <c r="E464" s="5">
        <v>1</v>
      </c>
      <c r="F464" s="5">
        <v>1</v>
      </c>
      <c r="G464" s="5">
        <v>2</v>
      </c>
      <c r="H464" s="5">
        <v>0</v>
      </c>
      <c r="I464" s="5">
        <v>0</v>
      </c>
      <c r="J464" s="5">
        <v>0</v>
      </c>
      <c r="K464" s="5">
        <v>0</v>
      </c>
      <c r="L464" s="5">
        <v>2</v>
      </c>
      <c r="M464" s="5">
        <v>4</v>
      </c>
      <c r="N464" s="5">
        <v>1</v>
      </c>
      <c r="O464" s="5">
        <v>5</v>
      </c>
      <c r="P464" s="5">
        <v>6</v>
      </c>
      <c r="Q464" s="5">
        <v>3</v>
      </c>
      <c r="R464" s="5">
        <v>3</v>
      </c>
      <c r="T464" s="5">
        <v>5</v>
      </c>
      <c r="U464" s="25">
        <v>0</v>
      </c>
      <c r="V464" s="25">
        <v>0</v>
      </c>
      <c r="W464" s="25">
        <v>6</v>
      </c>
      <c r="X464" s="25">
        <v>4</v>
      </c>
      <c r="Y464" s="25">
        <v>6</v>
      </c>
      <c r="AB464" s="25">
        <v>6</v>
      </c>
      <c r="AC464" s="25">
        <v>6</v>
      </c>
      <c r="AD464" s="25">
        <v>1</v>
      </c>
      <c r="AE464" s="25">
        <v>4.5</v>
      </c>
      <c r="AF464" s="25">
        <v>21</v>
      </c>
    </row>
    <row r="465" spans="1:32" x14ac:dyDescent="0.25">
      <c r="A465" s="5" t="s">
        <v>20</v>
      </c>
      <c r="B465" s="5" t="s">
        <v>71</v>
      </c>
      <c r="C465" s="5">
        <v>2006</v>
      </c>
      <c r="D465" s="5">
        <v>0</v>
      </c>
      <c r="E465" s="5">
        <v>1</v>
      </c>
      <c r="F465" s="5">
        <v>1</v>
      </c>
      <c r="G465" s="5">
        <v>2</v>
      </c>
      <c r="H465" s="5">
        <v>0</v>
      </c>
      <c r="I465" s="5">
        <v>0</v>
      </c>
      <c r="J465" s="5">
        <v>0</v>
      </c>
      <c r="K465" s="5">
        <v>0</v>
      </c>
      <c r="L465" s="5">
        <v>2</v>
      </c>
      <c r="M465" s="5">
        <v>4</v>
      </c>
      <c r="N465" s="5">
        <v>1</v>
      </c>
      <c r="O465" s="5">
        <v>5</v>
      </c>
      <c r="P465" s="5">
        <v>6</v>
      </c>
      <c r="Q465" s="5">
        <v>3</v>
      </c>
      <c r="R465" s="5">
        <v>3</v>
      </c>
      <c r="T465" s="5">
        <v>5</v>
      </c>
      <c r="U465" s="25">
        <v>0</v>
      </c>
      <c r="V465" s="25">
        <v>0</v>
      </c>
      <c r="W465" s="25">
        <v>6</v>
      </c>
      <c r="X465" s="25">
        <v>4</v>
      </c>
      <c r="Y465" s="25">
        <v>6</v>
      </c>
      <c r="AB465" s="25">
        <v>6</v>
      </c>
      <c r="AC465" s="25">
        <v>6</v>
      </c>
      <c r="AD465" s="25">
        <v>1</v>
      </c>
      <c r="AE465" s="25">
        <v>4.5</v>
      </c>
      <c r="AF465" s="25">
        <v>21</v>
      </c>
    </row>
    <row r="466" spans="1:32" x14ac:dyDescent="0.25">
      <c r="A466" s="5" t="s">
        <v>20</v>
      </c>
      <c r="B466" s="5" t="s">
        <v>71</v>
      </c>
      <c r="C466" s="5">
        <v>2007</v>
      </c>
      <c r="D466" s="5">
        <v>0</v>
      </c>
      <c r="E466" s="5">
        <v>1</v>
      </c>
      <c r="F466" s="5">
        <v>1</v>
      </c>
      <c r="G466" s="5">
        <v>2</v>
      </c>
      <c r="H466" s="5">
        <v>0</v>
      </c>
      <c r="I466" s="5">
        <v>0</v>
      </c>
      <c r="J466" s="5">
        <v>0</v>
      </c>
      <c r="K466" s="5">
        <v>0</v>
      </c>
      <c r="L466" s="5">
        <v>2</v>
      </c>
      <c r="M466" s="5">
        <v>4</v>
      </c>
      <c r="N466" s="5">
        <v>1</v>
      </c>
      <c r="O466" s="5">
        <v>5</v>
      </c>
      <c r="P466" s="5">
        <v>6</v>
      </c>
      <c r="Q466" s="5">
        <v>3</v>
      </c>
      <c r="R466" s="5">
        <v>3</v>
      </c>
      <c r="T466" s="5">
        <v>5</v>
      </c>
      <c r="U466" s="25">
        <v>0</v>
      </c>
      <c r="V466" s="25">
        <v>0</v>
      </c>
      <c r="W466" s="25">
        <v>6</v>
      </c>
      <c r="X466" s="25">
        <v>4</v>
      </c>
      <c r="Y466" s="25">
        <v>6</v>
      </c>
      <c r="AB466" s="25">
        <v>6</v>
      </c>
      <c r="AC466" s="25">
        <v>6</v>
      </c>
      <c r="AD466" s="25">
        <v>1</v>
      </c>
      <c r="AE466" s="25">
        <v>4.5</v>
      </c>
      <c r="AF466" s="25">
        <v>21</v>
      </c>
    </row>
    <row r="467" spans="1:32" x14ac:dyDescent="0.25">
      <c r="A467" s="5" t="s">
        <v>20</v>
      </c>
      <c r="B467" s="5" t="s">
        <v>71</v>
      </c>
      <c r="C467" s="5">
        <v>2008</v>
      </c>
      <c r="D467" s="5">
        <v>0</v>
      </c>
      <c r="E467" s="5">
        <v>1</v>
      </c>
      <c r="F467" s="5">
        <v>1</v>
      </c>
      <c r="G467" s="5">
        <v>2</v>
      </c>
      <c r="H467" s="5">
        <v>0</v>
      </c>
      <c r="I467" s="5">
        <v>0</v>
      </c>
      <c r="J467" s="5">
        <v>0</v>
      </c>
      <c r="K467" s="5">
        <v>0</v>
      </c>
      <c r="L467" s="5">
        <v>2</v>
      </c>
      <c r="M467" s="5">
        <v>4</v>
      </c>
      <c r="N467" s="5">
        <v>1</v>
      </c>
      <c r="O467" s="5">
        <v>5</v>
      </c>
      <c r="P467" s="5">
        <v>6</v>
      </c>
      <c r="Q467" s="5">
        <v>3</v>
      </c>
      <c r="R467" s="5">
        <v>3</v>
      </c>
      <c r="S467" s="5">
        <v>2</v>
      </c>
      <c r="T467" s="5">
        <v>5</v>
      </c>
      <c r="U467" s="25">
        <v>0</v>
      </c>
      <c r="V467" s="25">
        <v>0</v>
      </c>
      <c r="W467" s="25">
        <v>6</v>
      </c>
      <c r="X467" s="25">
        <v>4</v>
      </c>
      <c r="Y467" s="25">
        <v>6</v>
      </c>
      <c r="Z467" s="25">
        <v>6</v>
      </c>
      <c r="AA467" s="25">
        <v>6</v>
      </c>
      <c r="AB467" s="25">
        <v>6</v>
      </c>
      <c r="AC467" s="25">
        <v>6</v>
      </c>
      <c r="AD467" s="25">
        <v>1</v>
      </c>
      <c r="AE467" s="25">
        <v>4.5</v>
      </c>
      <c r="AF467" s="25">
        <v>21</v>
      </c>
    </row>
    <row r="468" spans="1:32" x14ac:dyDescent="0.25">
      <c r="A468" s="5" t="s">
        <v>20</v>
      </c>
      <c r="B468" s="5" t="s">
        <v>71</v>
      </c>
      <c r="C468" s="5">
        <v>2009</v>
      </c>
      <c r="D468" s="5">
        <v>0</v>
      </c>
      <c r="E468" s="5">
        <v>1</v>
      </c>
      <c r="F468" s="5">
        <v>1</v>
      </c>
      <c r="G468" s="5">
        <v>2</v>
      </c>
      <c r="H468" s="5">
        <v>0</v>
      </c>
      <c r="I468" s="5">
        <v>0</v>
      </c>
      <c r="J468" s="5">
        <v>0</v>
      </c>
      <c r="K468" s="5">
        <v>0</v>
      </c>
      <c r="L468" s="5">
        <v>2</v>
      </c>
      <c r="M468" s="5">
        <v>4</v>
      </c>
      <c r="N468" s="5">
        <v>1</v>
      </c>
      <c r="O468" s="5">
        <v>5</v>
      </c>
      <c r="P468" s="5">
        <v>6</v>
      </c>
      <c r="Q468" s="5">
        <v>3</v>
      </c>
      <c r="R468" s="5">
        <v>3</v>
      </c>
      <c r="S468" s="5">
        <v>2</v>
      </c>
      <c r="T468" s="5">
        <v>5</v>
      </c>
      <c r="U468" s="25">
        <v>0</v>
      </c>
      <c r="V468" s="25">
        <v>0</v>
      </c>
      <c r="W468" s="25">
        <v>6</v>
      </c>
      <c r="X468" s="25">
        <v>4</v>
      </c>
      <c r="Y468" s="25">
        <v>6</v>
      </c>
      <c r="Z468" s="25">
        <v>6</v>
      </c>
      <c r="AA468" s="25">
        <v>6</v>
      </c>
      <c r="AB468" s="25">
        <v>6</v>
      </c>
      <c r="AC468" s="25">
        <v>6</v>
      </c>
      <c r="AD468" s="25">
        <v>1</v>
      </c>
      <c r="AE468" s="25">
        <v>4.5</v>
      </c>
      <c r="AF468" s="25">
        <v>21</v>
      </c>
    </row>
    <row r="469" spans="1:32" x14ac:dyDescent="0.25">
      <c r="A469" s="5" t="s">
        <v>20</v>
      </c>
      <c r="B469" s="5" t="s">
        <v>71</v>
      </c>
      <c r="C469" s="5">
        <v>2010</v>
      </c>
      <c r="D469" s="5">
        <v>0</v>
      </c>
      <c r="E469" s="5">
        <v>1</v>
      </c>
      <c r="F469" s="5">
        <v>1</v>
      </c>
      <c r="G469" s="5">
        <v>2</v>
      </c>
      <c r="H469" s="5">
        <v>0</v>
      </c>
      <c r="I469" s="5">
        <v>0</v>
      </c>
      <c r="J469" s="5">
        <v>0</v>
      </c>
      <c r="K469" s="5">
        <v>0</v>
      </c>
      <c r="L469" s="5">
        <v>2</v>
      </c>
      <c r="M469" s="5">
        <v>4</v>
      </c>
      <c r="N469" s="5">
        <v>1</v>
      </c>
      <c r="O469" s="5">
        <v>5</v>
      </c>
      <c r="P469" s="5">
        <v>6</v>
      </c>
      <c r="Q469" s="5">
        <v>3</v>
      </c>
      <c r="R469" s="5">
        <v>3</v>
      </c>
      <c r="S469" s="5">
        <v>2</v>
      </c>
      <c r="T469" s="5">
        <v>5</v>
      </c>
      <c r="U469" s="25">
        <v>0</v>
      </c>
      <c r="V469" s="25">
        <v>0</v>
      </c>
      <c r="W469" s="25">
        <v>6</v>
      </c>
      <c r="X469" s="25">
        <v>4</v>
      </c>
      <c r="Y469" s="25">
        <v>6</v>
      </c>
      <c r="Z469" s="25">
        <v>6</v>
      </c>
      <c r="AA469" s="25">
        <v>6</v>
      </c>
      <c r="AB469" s="25">
        <v>6</v>
      </c>
      <c r="AC469" s="25">
        <v>6</v>
      </c>
      <c r="AD469" s="25">
        <v>1</v>
      </c>
      <c r="AE469" s="25">
        <v>4.5</v>
      </c>
      <c r="AF469" s="25">
        <v>21</v>
      </c>
    </row>
    <row r="470" spans="1:32" x14ac:dyDescent="0.25">
      <c r="A470" s="5" t="s">
        <v>20</v>
      </c>
      <c r="B470" s="5" t="s">
        <v>71</v>
      </c>
      <c r="C470" s="5">
        <v>2011</v>
      </c>
      <c r="D470" s="5">
        <v>0</v>
      </c>
      <c r="E470" s="5">
        <v>1</v>
      </c>
      <c r="F470" s="5">
        <v>1</v>
      </c>
      <c r="G470" s="5">
        <v>2</v>
      </c>
      <c r="H470" s="5">
        <v>0</v>
      </c>
      <c r="I470" s="5">
        <v>0</v>
      </c>
      <c r="J470" s="5">
        <v>0</v>
      </c>
      <c r="K470" s="5">
        <v>0</v>
      </c>
      <c r="L470" s="5">
        <v>2</v>
      </c>
      <c r="M470" s="5">
        <v>4</v>
      </c>
      <c r="N470" s="5">
        <v>1</v>
      </c>
      <c r="O470" s="5">
        <v>5</v>
      </c>
      <c r="P470" s="5">
        <v>6</v>
      </c>
      <c r="Q470" s="5">
        <v>3</v>
      </c>
      <c r="R470" s="5">
        <v>3</v>
      </c>
      <c r="S470" s="5">
        <v>2</v>
      </c>
      <c r="T470" s="5">
        <v>5</v>
      </c>
      <c r="U470" s="25">
        <v>0</v>
      </c>
      <c r="V470" s="25">
        <v>0</v>
      </c>
      <c r="W470" s="25">
        <v>6</v>
      </c>
      <c r="X470" s="25">
        <v>4</v>
      </c>
      <c r="Y470" s="25">
        <v>6</v>
      </c>
      <c r="Z470" s="25">
        <v>6</v>
      </c>
      <c r="AA470" s="25">
        <v>6</v>
      </c>
      <c r="AB470" s="25">
        <v>6</v>
      </c>
      <c r="AC470" s="25">
        <v>6</v>
      </c>
      <c r="AD470" s="25">
        <v>1</v>
      </c>
      <c r="AE470" s="25">
        <v>4.5</v>
      </c>
      <c r="AF470" s="25">
        <v>21</v>
      </c>
    </row>
    <row r="471" spans="1:32" x14ac:dyDescent="0.25">
      <c r="A471" s="5" t="s">
        <v>20</v>
      </c>
      <c r="B471" s="5" t="s">
        <v>71</v>
      </c>
      <c r="C471" s="5">
        <v>2012</v>
      </c>
      <c r="D471" s="5">
        <v>0</v>
      </c>
      <c r="E471" s="5">
        <v>1</v>
      </c>
      <c r="F471" s="5">
        <v>1</v>
      </c>
      <c r="G471" s="5">
        <v>2</v>
      </c>
      <c r="H471" s="5">
        <v>0</v>
      </c>
      <c r="I471" s="5">
        <v>0</v>
      </c>
      <c r="J471" s="5">
        <v>0</v>
      </c>
      <c r="K471" s="5">
        <v>0</v>
      </c>
      <c r="L471" s="5">
        <v>2</v>
      </c>
      <c r="M471" s="5">
        <v>4</v>
      </c>
      <c r="N471" s="5">
        <v>1</v>
      </c>
      <c r="O471" s="5">
        <v>5</v>
      </c>
      <c r="P471" s="5">
        <v>6</v>
      </c>
      <c r="Q471" s="5">
        <v>3</v>
      </c>
      <c r="R471" s="5">
        <v>3</v>
      </c>
      <c r="S471" s="5">
        <v>2</v>
      </c>
      <c r="T471" s="5">
        <v>5</v>
      </c>
      <c r="U471" s="25">
        <v>0</v>
      </c>
      <c r="V471" s="25">
        <v>0</v>
      </c>
      <c r="W471" s="25">
        <v>6</v>
      </c>
      <c r="X471" s="25">
        <v>4</v>
      </c>
      <c r="Y471" s="25">
        <v>6</v>
      </c>
      <c r="Z471" s="25">
        <v>6</v>
      </c>
      <c r="AA471" s="25">
        <v>6</v>
      </c>
      <c r="AB471" s="25">
        <v>6</v>
      </c>
      <c r="AC471" s="25">
        <v>6</v>
      </c>
      <c r="AD471" s="25">
        <v>1</v>
      </c>
      <c r="AE471" s="25">
        <v>4.5</v>
      </c>
      <c r="AF471" s="25">
        <v>21</v>
      </c>
    </row>
    <row r="472" spans="1:32" x14ac:dyDescent="0.25">
      <c r="A472" s="5" t="s">
        <v>20</v>
      </c>
      <c r="B472" s="5" t="s">
        <v>71</v>
      </c>
      <c r="C472" s="5">
        <v>2013</v>
      </c>
      <c r="D472" s="5">
        <v>1</v>
      </c>
      <c r="E472" s="5">
        <v>1</v>
      </c>
      <c r="F472" s="5">
        <v>1</v>
      </c>
      <c r="G472" s="5">
        <v>2</v>
      </c>
      <c r="H472" s="5">
        <v>0</v>
      </c>
      <c r="I472" s="5">
        <v>0</v>
      </c>
      <c r="J472" s="5">
        <v>0</v>
      </c>
      <c r="K472" s="5">
        <v>0</v>
      </c>
      <c r="L472" s="5">
        <v>2</v>
      </c>
      <c r="M472" s="5">
        <v>4</v>
      </c>
      <c r="N472" s="5">
        <v>1</v>
      </c>
      <c r="O472" s="5">
        <v>5</v>
      </c>
      <c r="P472" s="5">
        <v>4</v>
      </c>
      <c r="Q472" s="5">
        <v>3</v>
      </c>
      <c r="R472" s="5">
        <v>3</v>
      </c>
      <c r="S472" s="5">
        <v>2</v>
      </c>
      <c r="T472" s="5">
        <v>5</v>
      </c>
      <c r="U472" s="25">
        <v>0</v>
      </c>
      <c r="V472" s="25">
        <v>0</v>
      </c>
      <c r="W472" s="25">
        <v>2.25</v>
      </c>
      <c r="X472" s="25">
        <v>2</v>
      </c>
      <c r="Y472" s="25">
        <v>0</v>
      </c>
      <c r="Z472" s="25">
        <v>0</v>
      </c>
      <c r="AA472" s="25">
        <v>6</v>
      </c>
      <c r="AB472" s="25">
        <v>6</v>
      </c>
      <c r="AC472" s="25">
        <v>6</v>
      </c>
      <c r="AD472" s="25">
        <v>1</v>
      </c>
      <c r="AE472" s="25">
        <v>4.5</v>
      </c>
      <c r="AF472" s="25">
        <v>21</v>
      </c>
    </row>
    <row r="473" spans="1:32" x14ac:dyDescent="0.25">
      <c r="A473" s="5" t="s">
        <v>21</v>
      </c>
      <c r="B473" s="5" t="s">
        <v>72</v>
      </c>
      <c r="C473" s="5">
        <v>1985</v>
      </c>
      <c r="D473" s="5">
        <v>0</v>
      </c>
      <c r="E473" s="5">
        <v>1</v>
      </c>
      <c r="F473" s="5">
        <v>0</v>
      </c>
      <c r="G473" s="5">
        <v>5.67</v>
      </c>
      <c r="H473" s="5">
        <v>4</v>
      </c>
      <c r="I473" s="5">
        <v>2</v>
      </c>
      <c r="J473" s="5">
        <v>2</v>
      </c>
      <c r="K473" s="5">
        <v>2</v>
      </c>
      <c r="L473" s="5">
        <v>0</v>
      </c>
      <c r="M473" s="5">
        <v>2</v>
      </c>
      <c r="N473" s="5">
        <v>2</v>
      </c>
      <c r="O473" s="5">
        <v>3</v>
      </c>
      <c r="P473" s="5">
        <v>5</v>
      </c>
      <c r="Q473" s="5">
        <v>1</v>
      </c>
      <c r="R473" s="5">
        <v>2</v>
      </c>
      <c r="T473" s="5">
        <v>0</v>
      </c>
      <c r="U473" s="25">
        <v>6</v>
      </c>
      <c r="V473" s="25">
        <v>0</v>
      </c>
      <c r="W473" s="25">
        <v>1.5</v>
      </c>
      <c r="X473" s="25">
        <v>2</v>
      </c>
      <c r="Y473" s="25">
        <v>0</v>
      </c>
      <c r="AF473" s="25">
        <v>22</v>
      </c>
    </row>
    <row r="474" spans="1:32" x14ac:dyDescent="0.25">
      <c r="A474" s="5" t="s">
        <v>21</v>
      </c>
      <c r="B474" s="5" t="s">
        <v>72</v>
      </c>
      <c r="C474" s="5">
        <v>1986</v>
      </c>
      <c r="D474" s="5">
        <v>0</v>
      </c>
      <c r="E474" s="5">
        <v>1</v>
      </c>
      <c r="F474" s="5">
        <v>0</v>
      </c>
      <c r="G474" s="5">
        <v>5.6</v>
      </c>
      <c r="H474" s="5">
        <v>4</v>
      </c>
      <c r="I474" s="5">
        <v>2</v>
      </c>
      <c r="J474" s="5">
        <v>2</v>
      </c>
      <c r="K474" s="5">
        <v>2</v>
      </c>
      <c r="L474" s="5">
        <v>0</v>
      </c>
      <c r="M474" s="5">
        <v>2</v>
      </c>
      <c r="N474" s="5">
        <v>2</v>
      </c>
      <c r="O474" s="5">
        <v>3</v>
      </c>
      <c r="P474" s="5">
        <v>5</v>
      </c>
      <c r="Q474" s="5">
        <v>1</v>
      </c>
      <c r="R474" s="5">
        <v>2</v>
      </c>
      <c r="T474" s="5">
        <v>0</v>
      </c>
      <c r="U474" s="25">
        <v>6</v>
      </c>
      <c r="V474" s="25">
        <v>0</v>
      </c>
      <c r="W474" s="25">
        <v>1.5</v>
      </c>
      <c r="X474" s="25">
        <v>2</v>
      </c>
      <c r="Y474" s="25">
        <v>0</v>
      </c>
      <c r="AF474" s="25">
        <v>22</v>
      </c>
    </row>
    <row r="475" spans="1:32" x14ac:dyDescent="0.25">
      <c r="A475" s="5" t="s">
        <v>21</v>
      </c>
      <c r="B475" s="5" t="s">
        <v>72</v>
      </c>
      <c r="C475" s="5">
        <v>1987</v>
      </c>
      <c r="D475" s="5">
        <v>0</v>
      </c>
      <c r="E475" s="5">
        <v>1</v>
      </c>
      <c r="F475" s="5">
        <v>0</v>
      </c>
      <c r="G475" s="5">
        <v>5.53</v>
      </c>
      <c r="H475" s="5">
        <v>4</v>
      </c>
      <c r="I475" s="5">
        <v>2</v>
      </c>
      <c r="J475" s="5">
        <v>2</v>
      </c>
      <c r="K475" s="5">
        <v>2</v>
      </c>
      <c r="L475" s="5">
        <v>0</v>
      </c>
      <c r="M475" s="5">
        <v>2</v>
      </c>
      <c r="N475" s="5">
        <v>2</v>
      </c>
      <c r="O475" s="5">
        <v>3</v>
      </c>
      <c r="P475" s="5">
        <v>5</v>
      </c>
      <c r="Q475" s="5">
        <v>1</v>
      </c>
      <c r="R475" s="5">
        <v>2</v>
      </c>
      <c r="T475" s="5">
        <v>0</v>
      </c>
      <c r="U475" s="25">
        <v>6</v>
      </c>
      <c r="V475" s="25">
        <v>0</v>
      </c>
      <c r="W475" s="25">
        <v>1.5</v>
      </c>
      <c r="X475" s="25">
        <v>2</v>
      </c>
      <c r="Y475" s="25">
        <v>0</v>
      </c>
      <c r="AF475" s="25">
        <v>22</v>
      </c>
    </row>
    <row r="476" spans="1:32" x14ac:dyDescent="0.25">
      <c r="A476" s="5" t="s">
        <v>21</v>
      </c>
      <c r="B476" s="5" t="s">
        <v>72</v>
      </c>
      <c r="C476" s="5">
        <v>1988</v>
      </c>
      <c r="D476" s="5">
        <v>0</v>
      </c>
      <c r="E476" s="5">
        <v>1</v>
      </c>
      <c r="F476" s="5">
        <v>0</v>
      </c>
      <c r="G476" s="5">
        <v>5.47</v>
      </c>
      <c r="H476" s="5">
        <v>4</v>
      </c>
      <c r="I476" s="5">
        <v>2</v>
      </c>
      <c r="J476" s="5">
        <v>1</v>
      </c>
      <c r="K476" s="5">
        <v>2</v>
      </c>
      <c r="L476" s="5">
        <v>0</v>
      </c>
      <c r="M476" s="5">
        <v>2</v>
      </c>
      <c r="N476" s="5">
        <v>3</v>
      </c>
      <c r="O476" s="5">
        <v>3</v>
      </c>
      <c r="P476" s="5">
        <v>5</v>
      </c>
      <c r="Q476" s="5">
        <v>1</v>
      </c>
      <c r="R476" s="5">
        <v>2</v>
      </c>
      <c r="T476" s="5">
        <v>0</v>
      </c>
      <c r="U476" s="25">
        <v>6</v>
      </c>
      <c r="V476" s="25">
        <v>0</v>
      </c>
      <c r="W476" s="25">
        <v>1.5</v>
      </c>
      <c r="X476" s="25">
        <v>2</v>
      </c>
      <c r="Y476" s="25">
        <v>0</v>
      </c>
      <c r="AF476" s="25">
        <v>22</v>
      </c>
    </row>
    <row r="477" spans="1:32" x14ac:dyDescent="0.25">
      <c r="A477" s="5" t="s">
        <v>21</v>
      </c>
      <c r="B477" s="5" t="s">
        <v>72</v>
      </c>
      <c r="C477" s="5">
        <v>1989</v>
      </c>
      <c r="D477" s="5">
        <v>0</v>
      </c>
      <c r="E477" s="5">
        <v>1</v>
      </c>
      <c r="F477" s="5">
        <v>0</v>
      </c>
      <c r="G477" s="5">
        <v>5.4</v>
      </c>
      <c r="H477" s="5">
        <v>4</v>
      </c>
      <c r="I477" s="5">
        <v>2</v>
      </c>
      <c r="J477" s="5">
        <v>1</v>
      </c>
      <c r="K477" s="5">
        <v>2</v>
      </c>
      <c r="L477" s="5">
        <v>0</v>
      </c>
      <c r="M477" s="5">
        <v>2</v>
      </c>
      <c r="N477" s="5">
        <v>3</v>
      </c>
      <c r="O477" s="5">
        <v>3</v>
      </c>
      <c r="P477" s="5">
        <v>5</v>
      </c>
      <c r="Q477" s="5">
        <v>1</v>
      </c>
      <c r="R477" s="5">
        <v>2</v>
      </c>
      <c r="T477" s="5">
        <v>0</v>
      </c>
      <c r="U477" s="25">
        <v>6</v>
      </c>
      <c r="V477" s="25">
        <v>0</v>
      </c>
      <c r="W477" s="25">
        <v>1.5</v>
      </c>
      <c r="X477" s="25">
        <v>2</v>
      </c>
      <c r="Y477" s="25">
        <v>0</v>
      </c>
      <c r="AF477" s="25">
        <v>22</v>
      </c>
    </row>
    <row r="478" spans="1:32" x14ac:dyDescent="0.25">
      <c r="A478" s="5" t="s">
        <v>21</v>
      </c>
      <c r="B478" s="5" t="s">
        <v>72</v>
      </c>
      <c r="C478" s="5">
        <v>1990</v>
      </c>
      <c r="D478" s="5">
        <v>0</v>
      </c>
      <c r="E478" s="5">
        <v>1</v>
      </c>
      <c r="F478" s="5">
        <v>0</v>
      </c>
      <c r="G478" s="5">
        <v>5.33</v>
      </c>
      <c r="H478" s="5">
        <v>4</v>
      </c>
      <c r="I478" s="5">
        <v>1</v>
      </c>
      <c r="J478" s="5">
        <v>1</v>
      </c>
      <c r="K478" s="5">
        <v>2</v>
      </c>
      <c r="L478" s="5">
        <v>0</v>
      </c>
      <c r="M478" s="5">
        <v>3</v>
      </c>
      <c r="N478" s="5">
        <v>3</v>
      </c>
      <c r="O478" s="5">
        <v>3</v>
      </c>
      <c r="P478" s="5">
        <v>5</v>
      </c>
      <c r="Q478" s="5">
        <v>1</v>
      </c>
      <c r="R478" s="5">
        <v>2</v>
      </c>
      <c r="T478" s="5">
        <v>0</v>
      </c>
      <c r="U478" s="25">
        <v>6</v>
      </c>
      <c r="V478" s="25">
        <v>0</v>
      </c>
      <c r="W478" s="25">
        <v>1.5</v>
      </c>
      <c r="X478" s="25">
        <v>2</v>
      </c>
      <c r="Y478" s="25">
        <v>0</v>
      </c>
      <c r="AF478" s="25">
        <v>22</v>
      </c>
    </row>
    <row r="479" spans="1:32" x14ac:dyDescent="0.25">
      <c r="A479" s="5" t="s">
        <v>21</v>
      </c>
      <c r="B479" s="5" t="s">
        <v>72</v>
      </c>
      <c r="C479" s="5">
        <v>1991</v>
      </c>
      <c r="D479" s="5">
        <v>0</v>
      </c>
      <c r="E479" s="5">
        <v>1</v>
      </c>
      <c r="F479" s="5">
        <v>0</v>
      </c>
      <c r="G479" s="5">
        <v>5.27</v>
      </c>
      <c r="H479" s="5">
        <v>4</v>
      </c>
      <c r="I479" s="5">
        <v>1</v>
      </c>
      <c r="J479" s="5">
        <v>1</v>
      </c>
      <c r="K479" s="5">
        <v>2</v>
      </c>
      <c r="L479" s="5">
        <v>0</v>
      </c>
      <c r="M479" s="5">
        <v>3</v>
      </c>
      <c r="N479" s="5">
        <v>3</v>
      </c>
      <c r="O479" s="5">
        <v>3</v>
      </c>
      <c r="P479" s="5">
        <v>5</v>
      </c>
      <c r="Q479" s="5">
        <v>1</v>
      </c>
      <c r="R479" s="5">
        <v>2</v>
      </c>
      <c r="T479" s="5">
        <v>0</v>
      </c>
      <c r="U479" s="25">
        <v>6</v>
      </c>
      <c r="V479" s="25">
        <v>0</v>
      </c>
      <c r="W479" s="25">
        <v>1.5</v>
      </c>
      <c r="X479" s="25">
        <v>2</v>
      </c>
      <c r="Y479" s="25">
        <v>0</v>
      </c>
      <c r="AF479" s="25">
        <v>22</v>
      </c>
    </row>
    <row r="480" spans="1:32" x14ac:dyDescent="0.25">
      <c r="A480" s="5" t="s">
        <v>21</v>
      </c>
      <c r="B480" s="5" t="s">
        <v>72</v>
      </c>
      <c r="C480" s="5">
        <v>1992</v>
      </c>
      <c r="D480" s="5">
        <v>0</v>
      </c>
      <c r="E480" s="5">
        <v>1</v>
      </c>
      <c r="F480" s="5">
        <v>0</v>
      </c>
      <c r="G480" s="5">
        <v>5.2</v>
      </c>
      <c r="H480" s="5">
        <v>4</v>
      </c>
      <c r="I480" s="5">
        <v>1</v>
      </c>
      <c r="J480" s="5">
        <v>1</v>
      </c>
      <c r="K480" s="5">
        <v>2</v>
      </c>
      <c r="L480" s="5">
        <v>0</v>
      </c>
      <c r="M480" s="5">
        <v>3</v>
      </c>
      <c r="N480" s="5">
        <v>3</v>
      </c>
      <c r="O480" s="5">
        <v>3</v>
      </c>
      <c r="P480" s="5">
        <v>5</v>
      </c>
      <c r="Q480" s="5">
        <v>1</v>
      </c>
      <c r="R480" s="5">
        <v>2</v>
      </c>
      <c r="T480" s="5">
        <v>0</v>
      </c>
      <c r="U480" s="25">
        <v>6</v>
      </c>
      <c r="V480" s="25">
        <v>0</v>
      </c>
      <c r="W480" s="25">
        <v>1.5</v>
      </c>
      <c r="X480" s="25">
        <v>2</v>
      </c>
      <c r="Y480" s="25">
        <v>0</v>
      </c>
      <c r="AF480" s="25">
        <v>22</v>
      </c>
    </row>
    <row r="481" spans="1:32" x14ac:dyDescent="0.25">
      <c r="A481" s="5" t="s">
        <v>21</v>
      </c>
      <c r="B481" s="5" t="s">
        <v>72</v>
      </c>
      <c r="C481" s="5">
        <v>1993</v>
      </c>
      <c r="D481" s="5">
        <v>0</v>
      </c>
      <c r="E481" s="5">
        <v>1</v>
      </c>
      <c r="F481" s="5">
        <v>0</v>
      </c>
      <c r="G481" s="5">
        <v>5.13</v>
      </c>
      <c r="H481" s="5">
        <v>4</v>
      </c>
      <c r="I481" s="5">
        <v>1</v>
      </c>
      <c r="J481" s="5">
        <v>1</v>
      </c>
      <c r="K481" s="5">
        <v>2</v>
      </c>
      <c r="L481" s="5">
        <v>0</v>
      </c>
      <c r="M481" s="5">
        <v>3</v>
      </c>
      <c r="N481" s="5">
        <v>4</v>
      </c>
      <c r="O481" s="5">
        <v>3</v>
      </c>
      <c r="P481" s="5">
        <v>5</v>
      </c>
      <c r="Q481" s="5">
        <v>1</v>
      </c>
      <c r="R481" s="5">
        <v>2</v>
      </c>
      <c r="T481" s="5">
        <v>0</v>
      </c>
      <c r="U481" s="25">
        <v>6</v>
      </c>
      <c r="V481" s="25">
        <v>0</v>
      </c>
      <c r="W481" s="25">
        <v>1.5</v>
      </c>
      <c r="X481" s="25">
        <v>2</v>
      </c>
      <c r="Y481" s="25">
        <v>0</v>
      </c>
      <c r="AF481" s="25">
        <v>22</v>
      </c>
    </row>
    <row r="482" spans="1:32" x14ac:dyDescent="0.25">
      <c r="A482" s="5" t="s">
        <v>21</v>
      </c>
      <c r="B482" s="5" t="s">
        <v>72</v>
      </c>
      <c r="C482" s="5">
        <v>1994</v>
      </c>
      <c r="D482" s="5">
        <v>0</v>
      </c>
      <c r="E482" s="5">
        <v>1</v>
      </c>
      <c r="F482" s="5">
        <v>0</v>
      </c>
      <c r="G482" s="5">
        <v>5.07</v>
      </c>
      <c r="H482" s="5">
        <v>3</v>
      </c>
      <c r="I482" s="5">
        <v>1</v>
      </c>
      <c r="J482" s="5">
        <v>1</v>
      </c>
      <c r="K482" s="5">
        <v>2</v>
      </c>
      <c r="L482" s="5">
        <v>0</v>
      </c>
      <c r="M482" s="5">
        <v>3</v>
      </c>
      <c r="N482" s="5">
        <v>4</v>
      </c>
      <c r="O482" s="5">
        <v>3</v>
      </c>
      <c r="P482" s="5">
        <v>5</v>
      </c>
      <c r="Q482" s="5">
        <v>1</v>
      </c>
      <c r="R482" s="5">
        <v>2</v>
      </c>
      <c r="T482" s="5">
        <v>0</v>
      </c>
      <c r="U482" s="25">
        <v>6</v>
      </c>
      <c r="V482" s="25">
        <v>0</v>
      </c>
      <c r="W482" s="25">
        <v>1.5</v>
      </c>
      <c r="X482" s="25">
        <v>2</v>
      </c>
      <c r="Y482" s="25">
        <v>0</v>
      </c>
      <c r="AF482" s="25">
        <v>22</v>
      </c>
    </row>
    <row r="483" spans="1:32" x14ac:dyDescent="0.25">
      <c r="A483" s="5" t="s">
        <v>21</v>
      </c>
      <c r="B483" s="5" t="s">
        <v>72</v>
      </c>
      <c r="C483" s="5">
        <v>1995</v>
      </c>
      <c r="D483" s="5">
        <v>0</v>
      </c>
      <c r="E483" s="5">
        <v>1</v>
      </c>
      <c r="F483" s="5">
        <v>0</v>
      </c>
      <c r="G483" s="5">
        <v>5</v>
      </c>
      <c r="H483" s="5">
        <v>3</v>
      </c>
      <c r="I483" s="5">
        <v>1</v>
      </c>
      <c r="J483" s="5">
        <v>1</v>
      </c>
      <c r="K483" s="5">
        <v>1</v>
      </c>
      <c r="L483" s="5">
        <v>0</v>
      </c>
      <c r="M483" s="5">
        <v>3</v>
      </c>
      <c r="N483" s="5">
        <v>4</v>
      </c>
      <c r="O483" s="5">
        <v>3</v>
      </c>
      <c r="P483" s="5">
        <v>5</v>
      </c>
      <c r="Q483" s="5">
        <v>1</v>
      </c>
      <c r="R483" s="5">
        <v>2</v>
      </c>
      <c r="T483" s="5">
        <v>0</v>
      </c>
      <c r="U483" s="25">
        <v>6</v>
      </c>
      <c r="V483" s="25">
        <v>0</v>
      </c>
      <c r="W483" s="25">
        <v>1.5</v>
      </c>
      <c r="X483" s="25">
        <v>2</v>
      </c>
      <c r="Y483" s="25">
        <v>0</v>
      </c>
      <c r="AF483" s="25">
        <v>22</v>
      </c>
    </row>
    <row r="484" spans="1:32" x14ac:dyDescent="0.25">
      <c r="A484" s="5" t="s">
        <v>21</v>
      </c>
      <c r="B484" s="5" t="s">
        <v>72</v>
      </c>
      <c r="C484" s="5">
        <v>1996</v>
      </c>
      <c r="D484" s="5">
        <v>0</v>
      </c>
      <c r="E484" s="5">
        <v>1</v>
      </c>
      <c r="F484" s="5">
        <v>0</v>
      </c>
      <c r="G484" s="5">
        <v>5</v>
      </c>
      <c r="H484" s="5">
        <v>3</v>
      </c>
      <c r="I484" s="5">
        <v>1</v>
      </c>
      <c r="J484" s="5">
        <v>1</v>
      </c>
      <c r="K484" s="5">
        <v>1</v>
      </c>
      <c r="L484" s="5">
        <v>0</v>
      </c>
      <c r="M484" s="5">
        <v>3</v>
      </c>
      <c r="N484" s="5">
        <v>4</v>
      </c>
      <c r="O484" s="5">
        <v>3</v>
      </c>
      <c r="P484" s="5">
        <v>5</v>
      </c>
      <c r="Q484" s="5">
        <v>1</v>
      </c>
      <c r="R484" s="5">
        <v>2</v>
      </c>
      <c r="T484" s="5">
        <v>0</v>
      </c>
      <c r="U484" s="25">
        <v>6</v>
      </c>
      <c r="V484" s="25">
        <v>0</v>
      </c>
      <c r="W484" s="25">
        <v>1.5</v>
      </c>
      <c r="X484" s="25">
        <v>2</v>
      </c>
      <c r="Y484" s="25">
        <v>0</v>
      </c>
      <c r="AF484" s="25">
        <v>22</v>
      </c>
    </row>
    <row r="485" spans="1:32" x14ac:dyDescent="0.25">
      <c r="A485" s="5" t="s">
        <v>21</v>
      </c>
      <c r="B485" s="5" t="s">
        <v>72</v>
      </c>
      <c r="C485" s="5">
        <v>1997</v>
      </c>
      <c r="D485" s="5">
        <v>0</v>
      </c>
      <c r="E485" s="5">
        <v>1</v>
      </c>
      <c r="F485" s="5">
        <v>0</v>
      </c>
      <c r="G485" s="5">
        <v>5</v>
      </c>
      <c r="H485" s="5">
        <v>3</v>
      </c>
      <c r="I485" s="5">
        <v>1</v>
      </c>
      <c r="J485" s="5">
        <v>1</v>
      </c>
      <c r="K485" s="5">
        <v>1</v>
      </c>
      <c r="L485" s="5">
        <v>0</v>
      </c>
      <c r="M485" s="5">
        <v>3</v>
      </c>
      <c r="N485" s="5">
        <v>4</v>
      </c>
      <c r="O485" s="5">
        <v>3</v>
      </c>
      <c r="P485" s="5">
        <v>5</v>
      </c>
      <c r="Q485" s="5">
        <v>1</v>
      </c>
      <c r="R485" s="5">
        <v>2</v>
      </c>
      <c r="T485" s="5">
        <v>0</v>
      </c>
      <c r="U485" s="25">
        <v>6</v>
      </c>
      <c r="V485" s="25">
        <v>0</v>
      </c>
      <c r="W485" s="25">
        <v>1.5</v>
      </c>
      <c r="X485" s="25">
        <v>2</v>
      </c>
      <c r="Y485" s="25">
        <v>0</v>
      </c>
      <c r="AF485" s="25">
        <v>22</v>
      </c>
    </row>
    <row r="486" spans="1:32" x14ac:dyDescent="0.25">
      <c r="A486" s="5" t="s">
        <v>21</v>
      </c>
      <c r="B486" s="5" t="s">
        <v>72</v>
      </c>
      <c r="C486" s="5">
        <v>1998</v>
      </c>
      <c r="D486" s="5">
        <v>0</v>
      </c>
      <c r="E486" s="5">
        <v>1</v>
      </c>
      <c r="F486" s="5">
        <v>0</v>
      </c>
      <c r="G486" s="5">
        <v>5</v>
      </c>
      <c r="H486" s="5">
        <v>3</v>
      </c>
      <c r="I486" s="5">
        <v>1</v>
      </c>
      <c r="J486" s="5">
        <v>1</v>
      </c>
      <c r="K486" s="5">
        <v>1</v>
      </c>
      <c r="L486" s="5">
        <v>0</v>
      </c>
      <c r="M486" s="5">
        <v>3</v>
      </c>
      <c r="N486" s="5">
        <v>4</v>
      </c>
      <c r="O486" s="5">
        <v>3</v>
      </c>
      <c r="P486" s="5">
        <v>5</v>
      </c>
      <c r="Q486" s="5">
        <v>1</v>
      </c>
      <c r="R486" s="5">
        <v>2</v>
      </c>
      <c r="T486" s="5">
        <v>0</v>
      </c>
      <c r="U486" s="25">
        <v>6</v>
      </c>
      <c r="V486" s="25">
        <v>0</v>
      </c>
      <c r="W486" s="25">
        <v>1.5</v>
      </c>
      <c r="X486" s="25">
        <v>2</v>
      </c>
      <c r="Y486" s="25">
        <v>0</v>
      </c>
      <c r="AB486" s="25">
        <v>3</v>
      </c>
      <c r="AC486" s="25">
        <v>3</v>
      </c>
      <c r="AD486" s="25">
        <v>3</v>
      </c>
      <c r="AE486" s="25">
        <v>3</v>
      </c>
      <c r="AF486" s="25">
        <v>22</v>
      </c>
    </row>
    <row r="487" spans="1:32" x14ac:dyDescent="0.25">
      <c r="A487" s="5" t="s">
        <v>21</v>
      </c>
      <c r="B487" s="5" t="s">
        <v>72</v>
      </c>
      <c r="C487" s="5">
        <v>1999</v>
      </c>
      <c r="D487" s="5">
        <v>0</v>
      </c>
      <c r="E487" s="5">
        <v>1</v>
      </c>
      <c r="F487" s="5">
        <v>0</v>
      </c>
      <c r="G487" s="5">
        <v>5</v>
      </c>
      <c r="H487" s="5">
        <v>3</v>
      </c>
      <c r="I487" s="5">
        <v>2</v>
      </c>
      <c r="J487" s="5">
        <v>1</v>
      </c>
      <c r="K487" s="5">
        <v>1</v>
      </c>
      <c r="L487" s="5">
        <v>0</v>
      </c>
      <c r="M487" s="5">
        <v>3</v>
      </c>
      <c r="N487" s="5">
        <v>4</v>
      </c>
      <c r="O487" s="5">
        <v>3</v>
      </c>
      <c r="P487" s="5">
        <v>5</v>
      </c>
      <c r="Q487" s="5">
        <v>1</v>
      </c>
      <c r="R487" s="5">
        <v>2</v>
      </c>
      <c r="T487" s="5">
        <v>0</v>
      </c>
      <c r="U487" s="25">
        <v>3</v>
      </c>
      <c r="V487" s="25">
        <v>1</v>
      </c>
      <c r="W487" s="25">
        <v>0.75</v>
      </c>
      <c r="X487" s="25">
        <v>2</v>
      </c>
      <c r="Y487" s="25">
        <v>0</v>
      </c>
      <c r="AB487" s="25">
        <v>3</v>
      </c>
      <c r="AC487" s="25">
        <v>3</v>
      </c>
      <c r="AD487" s="25">
        <v>3</v>
      </c>
      <c r="AE487" s="25">
        <v>3</v>
      </c>
      <c r="AF487" s="25">
        <v>22</v>
      </c>
    </row>
    <row r="488" spans="1:32" x14ac:dyDescent="0.25">
      <c r="A488" s="5" t="s">
        <v>21</v>
      </c>
      <c r="B488" s="5" t="s">
        <v>72</v>
      </c>
      <c r="C488" s="5">
        <v>2000</v>
      </c>
      <c r="D488" s="5">
        <v>0</v>
      </c>
      <c r="E488" s="5">
        <v>1</v>
      </c>
      <c r="F488" s="5">
        <v>0</v>
      </c>
      <c r="G488" s="5">
        <v>5</v>
      </c>
      <c r="H488" s="5">
        <v>3</v>
      </c>
      <c r="I488" s="5">
        <v>2</v>
      </c>
      <c r="J488" s="5">
        <v>1</v>
      </c>
      <c r="K488" s="5">
        <v>1</v>
      </c>
      <c r="L488" s="5">
        <v>0</v>
      </c>
      <c r="M488" s="5">
        <v>3</v>
      </c>
      <c r="N488" s="5">
        <v>4</v>
      </c>
      <c r="O488" s="5">
        <v>3</v>
      </c>
      <c r="P488" s="5">
        <v>5</v>
      </c>
      <c r="Q488" s="5">
        <v>1</v>
      </c>
      <c r="R488" s="5">
        <v>2</v>
      </c>
      <c r="T488" s="5">
        <v>0</v>
      </c>
      <c r="U488" s="25">
        <v>3</v>
      </c>
      <c r="V488" s="25">
        <v>1</v>
      </c>
      <c r="W488" s="25">
        <v>0.75</v>
      </c>
      <c r="X488" s="25">
        <v>2</v>
      </c>
      <c r="Y488" s="25">
        <v>0</v>
      </c>
      <c r="AB488" s="25">
        <v>3</v>
      </c>
      <c r="AC488" s="25">
        <v>3</v>
      </c>
      <c r="AD488" s="25">
        <v>3</v>
      </c>
      <c r="AE488" s="25">
        <v>3</v>
      </c>
      <c r="AF488" s="25">
        <v>22</v>
      </c>
    </row>
    <row r="489" spans="1:32" x14ac:dyDescent="0.25">
      <c r="A489" s="5" t="s">
        <v>21</v>
      </c>
      <c r="B489" s="5" t="s">
        <v>72</v>
      </c>
      <c r="C489" s="5">
        <v>2001</v>
      </c>
      <c r="D489" s="5">
        <v>0</v>
      </c>
      <c r="E489" s="5">
        <v>1</v>
      </c>
      <c r="F489" s="5">
        <v>0</v>
      </c>
      <c r="G489" s="5">
        <v>5</v>
      </c>
      <c r="H489" s="5">
        <v>3</v>
      </c>
      <c r="I489" s="5">
        <v>2</v>
      </c>
      <c r="J489" s="5">
        <v>1</v>
      </c>
      <c r="K489" s="5">
        <v>1</v>
      </c>
      <c r="L489" s="5">
        <v>0</v>
      </c>
      <c r="M489" s="5">
        <v>3</v>
      </c>
      <c r="N489" s="5">
        <v>4</v>
      </c>
      <c r="O489" s="5">
        <v>3</v>
      </c>
      <c r="P489" s="5">
        <v>5</v>
      </c>
      <c r="Q489" s="5">
        <v>1</v>
      </c>
      <c r="R489" s="5">
        <v>2</v>
      </c>
      <c r="T489" s="5">
        <v>0</v>
      </c>
      <c r="U489" s="25">
        <v>3</v>
      </c>
      <c r="V489" s="25">
        <v>1</v>
      </c>
      <c r="W489" s="25">
        <v>0.75</v>
      </c>
      <c r="X489" s="25">
        <v>2</v>
      </c>
      <c r="Y489" s="25">
        <v>0</v>
      </c>
      <c r="AB489" s="25">
        <v>3</v>
      </c>
      <c r="AC489" s="25">
        <v>3</v>
      </c>
      <c r="AD489" s="25">
        <v>3</v>
      </c>
      <c r="AE489" s="25">
        <v>3</v>
      </c>
      <c r="AF489" s="25">
        <v>22</v>
      </c>
    </row>
    <row r="490" spans="1:32" x14ac:dyDescent="0.25">
      <c r="A490" s="5" t="s">
        <v>21</v>
      </c>
      <c r="B490" s="5" t="s">
        <v>72</v>
      </c>
      <c r="C490" s="5">
        <v>2002</v>
      </c>
      <c r="D490" s="5">
        <v>0</v>
      </c>
      <c r="E490" s="5">
        <v>1</v>
      </c>
      <c r="F490" s="5">
        <v>0</v>
      </c>
      <c r="G490" s="5">
        <v>5</v>
      </c>
      <c r="H490" s="5">
        <v>3</v>
      </c>
      <c r="I490" s="5">
        <v>2</v>
      </c>
      <c r="J490" s="5">
        <v>1</v>
      </c>
      <c r="K490" s="5">
        <v>1</v>
      </c>
      <c r="L490" s="5">
        <v>0</v>
      </c>
      <c r="M490" s="5">
        <v>3</v>
      </c>
      <c r="N490" s="5">
        <v>4</v>
      </c>
      <c r="O490" s="5">
        <v>3</v>
      </c>
      <c r="P490" s="5">
        <v>5</v>
      </c>
      <c r="Q490" s="5">
        <v>1</v>
      </c>
      <c r="R490" s="5">
        <v>2</v>
      </c>
      <c r="T490" s="5">
        <v>0</v>
      </c>
      <c r="U490" s="25">
        <v>3</v>
      </c>
      <c r="V490" s="25">
        <v>1</v>
      </c>
      <c r="W490" s="25">
        <v>0.75</v>
      </c>
      <c r="X490" s="25">
        <v>2</v>
      </c>
      <c r="Y490" s="25">
        <v>0</v>
      </c>
      <c r="AB490" s="25">
        <v>3</v>
      </c>
      <c r="AC490" s="25">
        <v>3</v>
      </c>
      <c r="AD490" s="25">
        <v>3</v>
      </c>
      <c r="AE490" s="25">
        <v>3</v>
      </c>
      <c r="AF490" s="25">
        <v>22</v>
      </c>
    </row>
    <row r="491" spans="1:32" x14ac:dyDescent="0.25">
      <c r="A491" s="5" t="s">
        <v>21</v>
      </c>
      <c r="B491" s="5" t="s">
        <v>72</v>
      </c>
      <c r="C491" s="5">
        <v>2003</v>
      </c>
      <c r="D491" s="5">
        <v>0</v>
      </c>
      <c r="E491" s="5">
        <v>1</v>
      </c>
      <c r="F491" s="5">
        <v>0</v>
      </c>
      <c r="G491" s="5">
        <v>5</v>
      </c>
      <c r="H491" s="5">
        <v>3</v>
      </c>
      <c r="I491" s="5">
        <v>2</v>
      </c>
      <c r="J491" s="5">
        <v>1</v>
      </c>
      <c r="K491" s="5">
        <v>1</v>
      </c>
      <c r="L491" s="5">
        <v>0</v>
      </c>
      <c r="M491" s="5">
        <v>3</v>
      </c>
      <c r="N491" s="5">
        <v>4</v>
      </c>
      <c r="O491" s="5">
        <v>3</v>
      </c>
      <c r="P491" s="5">
        <v>5</v>
      </c>
      <c r="Q491" s="5">
        <v>1</v>
      </c>
      <c r="R491" s="5">
        <v>2</v>
      </c>
      <c r="T491" s="5">
        <v>0</v>
      </c>
      <c r="U491" s="25">
        <v>3</v>
      </c>
      <c r="V491" s="25">
        <v>1</v>
      </c>
      <c r="W491" s="25">
        <v>0.75</v>
      </c>
      <c r="X491" s="25">
        <v>2</v>
      </c>
      <c r="Y491" s="25">
        <v>0</v>
      </c>
      <c r="AB491" s="25">
        <v>3</v>
      </c>
      <c r="AC491" s="25">
        <v>3</v>
      </c>
      <c r="AD491" s="25">
        <v>3</v>
      </c>
      <c r="AE491" s="25">
        <v>3</v>
      </c>
      <c r="AF491" s="25">
        <v>22</v>
      </c>
    </row>
    <row r="492" spans="1:32" x14ac:dyDescent="0.25">
      <c r="A492" s="5" t="s">
        <v>21</v>
      </c>
      <c r="B492" s="5" t="s">
        <v>72</v>
      </c>
      <c r="C492" s="5">
        <v>2004</v>
      </c>
      <c r="D492" s="5">
        <v>0</v>
      </c>
      <c r="E492" s="5">
        <v>1</v>
      </c>
      <c r="F492" s="5">
        <v>0</v>
      </c>
      <c r="G492" s="5">
        <v>5</v>
      </c>
      <c r="H492" s="5">
        <v>3</v>
      </c>
      <c r="I492" s="5">
        <v>2</v>
      </c>
      <c r="J492" s="5">
        <v>1</v>
      </c>
      <c r="K492" s="5">
        <v>1</v>
      </c>
      <c r="L492" s="5">
        <v>0</v>
      </c>
      <c r="M492" s="5">
        <v>3</v>
      </c>
      <c r="N492" s="5">
        <v>4</v>
      </c>
      <c r="O492" s="5">
        <v>3</v>
      </c>
      <c r="P492" s="5">
        <v>5</v>
      </c>
      <c r="Q492" s="5">
        <v>1</v>
      </c>
      <c r="R492" s="5">
        <v>2</v>
      </c>
      <c r="T492" s="5">
        <v>0</v>
      </c>
      <c r="U492" s="25">
        <v>3</v>
      </c>
      <c r="V492" s="25">
        <v>1</v>
      </c>
      <c r="W492" s="25">
        <v>0.75</v>
      </c>
      <c r="X492" s="25">
        <v>2</v>
      </c>
      <c r="Y492" s="25">
        <v>0</v>
      </c>
      <c r="AB492" s="25">
        <v>3</v>
      </c>
      <c r="AC492" s="25">
        <v>3</v>
      </c>
      <c r="AD492" s="25">
        <v>3</v>
      </c>
      <c r="AE492" s="25">
        <v>3</v>
      </c>
      <c r="AF492" s="25">
        <v>22</v>
      </c>
    </row>
    <row r="493" spans="1:32" x14ac:dyDescent="0.25">
      <c r="A493" s="5" t="s">
        <v>21</v>
      </c>
      <c r="B493" s="5" t="s">
        <v>72</v>
      </c>
      <c r="C493" s="5">
        <v>2005</v>
      </c>
      <c r="D493" s="5">
        <v>0</v>
      </c>
      <c r="E493" s="5">
        <v>1</v>
      </c>
      <c r="F493" s="5">
        <v>0</v>
      </c>
      <c r="G493" s="5">
        <v>5</v>
      </c>
      <c r="H493" s="5">
        <v>3</v>
      </c>
      <c r="I493" s="5">
        <v>2</v>
      </c>
      <c r="J493" s="5">
        <v>1</v>
      </c>
      <c r="K493" s="5">
        <v>1</v>
      </c>
      <c r="L493" s="5">
        <v>0</v>
      </c>
      <c r="M493" s="5">
        <v>3</v>
      </c>
      <c r="N493" s="5">
        <v>4</v>
      </c>
      <c r="O493" s="5">
        <v>3</v>
      </c>
      <c r="P493" s="5">
        <v>5</v>
      </c>
      <c r="Q493" s="5">
        <v>1</v>
      </c>
      <c r="R493" s="5">
        <v>2</v>
      </c>
      <c r="T493" s="5">
        <v>0</v>
      </c>
      <c r="U493" s="25">
        <v>3</v>
      </c>
      <c r="V493" s="25">
        <v>1</v>
      </c>
      <c r="W493" s="25">
        <v>0.75</v>
      </c>
      <c r="X493" s="25">
        <v>2</v>
      </c>
      <c r="Y493" s="25">
        <v>0</v>
      </c>
      <c r="AB493" s="25">
        <v>3</v>
      </c>
      <c r="AC493" s="25">
        <v>3</v>
      </c>
      <c r="AD493" s="25">
        <v>3</v>
      </c>
      <c r="AE493" s="25">
        <v>3</v>
      </c>
      <c r="AF493" s="25">
        <v>22</v>
      </c>
    </row>
    <row r="494" spans="1:32" x14ac:dyDescent="0.25">
      <c r="A494" s="5" t="s">
        <v>21</v>
      </c>
      <c r="B494" s="5" t="s">
        <v>72</v>
      </c>
      <c r="C494" s="5">
        <v>2006</v>
      </c>
      <c r="D494" s="5">
        <v>0</v>
      </c>
      <c r="E494" s="5">
        <v>1</v>
      </c>
      <c r="F494" s="5">
        <v>0</v>
      </c>
      <c r="G494" s="5">
        <v>5</v>
      </c>
      <c r="H494" s="5">
        <v>3</v>
      </c>
      <c r="I494" s="5">
        <v>2</v>
      </c>
      <c r="J494" s="5">
        <v>1</v>
      </c>
      <c r="K494" s="5">
        <v>1</v>
      </c>
      <c r="L494" s="5">
        <v>0</v>
      </c>
      <c r="M494" s="5">
        <v>3</v>
      </c>
      <c r="N494" s="5">
        <v>4</v>
      </c>
      <c r="O494" s="5">
        <v>3</v>
      </c>
      <c r="P494" s="5">
        <v>5</v>
      </c>
      <c r="Q494" s="5">
        <v>1</v>
      </c>
      <c r="R494" s="5">
        <v>2</v>
      </c>
      <c r="T494" s="5">
        <v>0</v>
      </c>
      <c r="U494" s="25">
        <v>3</v>
      </c>
      <c r="V494" s="25">
        <v>1</v>
      </c>
      <c r="W494" s="25">
        <v>0.75</v>
      </c>
      <c r="X494" s="25">
        <v>2</v>
      </c>
      <c r="Y494" s="25">
        <v>0</v>
      </c>
      <c r="AB494" s="25">
        <v>3</v>
      </c>
      <c r="AC494" s="25">
        <v>3</v>
      </c>
      <c r="AD494" s="25">
        <v>3</v>
      </c>
      <c r="AE494" s="25">
        <v>3</v>
      </c>
      <c r="AF494" s="25">
        <v>22</v>
      </c>
    </row>
    <row r="495" spans="1:32" x14ac:dyDescent="0.25">
      <c r="A495" s="5" t="s">
        <v>21</v>
      </c>
      <c r="B495" s="5" t="s">
        <v>72</v>
      </c>
      <c r="C495" s="5">
        <v>2007</v>
      </c>
      <c r="D495" s="5">
        <v>0</v>
      </c>
      <c r="E495" s="5">
        <v>1</v>
      </c>
      <c r="F495" s="5">
        <v>0</v>
      </c>
      <c r="G495" s="5">
        <v>5</v>
      </c>
      <c r="H495" s="5">
        <v>3</v>
      </c>
      <c r="I495" s="5">
        <v>2</v>
      </c>
      <c r="J495" s="5">
        <v>1</v>
      </c>
      <c r="K495" s="5">
        <v>1</v>
      </c>
      <c r="L495" s="5">
        <v>0</v>
      </c>
      <c r="M495" s="5">
        <v>3</v>
      </c>
      <c r="N495" s="5">
        <v>4</v>
      </c>
      <c r="O495" s="5">
        <v>3</v>
      </c>
      <c r="P495" s="5">
        <v>5</v>
      </c>
      <c r="Q495" s="5">
        <v>1</v>
      </c>
      <c r="R495" s="5">
        <v>2</v>
      </c>
      <c r="T495" s="5">
        <v>0</v>
      </c>
      <c r="U495" s="25">
        <v>3</v>
      </c>
      <c r="V495" s="25">
        <v>1</v>
      </c>
      <c r="W495" s="25">
        <v>0.75</v>
      </c>
      <c r="X495" s="25">
        <v>2</v>
      </c>
      <c r="Y495" s="25">
        <v>0</v>
      </c>
      <c r="AB495" s="25">
        <v>3</v>
      </c>
      <c r="AC495" s="25">
        <v>3</v>
      </c>
      <c r="AD495" s="25">
        <v>3</v>
      </c>
      <c r="AE495" s="25">
        <v>3</v>
      </c>
      <c r="AF495" s="25">
        <v>22</v>
      </c>
    </row>
    <row r="496" spans="1:32" x14ac:dyDescent="0.25">
      <c r="A496" s="5" t="s">
        <v>21</v>
      </c>
      <c r="B496" s="5" t="s">
        <v>72</v>
      </c>
      <c r="C496" s="5">
        <v>2008</v>
      </c>
      <c r="D496" s="5">
        <v>0</v>
      </c>
      <c r="E496" s="5">
        <v>1</v>
      </c>
      <c r="F496" s="5">
        <v>0</v>
      </c>
      <c r="G496" s="5">
        <v>5</v>
      </c>
      <c r="H496" s="5">
        <v>3</v>
      </c>
      <c r="I496" s="5">
        <v>2</v>
      </c>
      <c r="J496" s="5">
        <v>1</v>
      </c>
      <c r="K496" s="5">
        <v>1</v>
      </c>
      <c r="L496" s="5">
        <v>0</v>
      </c>
      <c r="M496" s="5">
        <v>3</v>
      </c>
      <c r="N496" s="5">
        <v>4</v>
      </c>
      <c r="O496" s="5">
        <v>3</v>
      </c>
      <c r="P496" s="5">
        <v>5</v>
      </c>
      <c r="Q496" s="5">
        <v>1</v>
      </c>
      <c r="R496" s="5">
        <v>2</v>
      </c>
      <c r="S496" s="5">
        <v>3</v>
      </c>
      <c r="T496" s="5">
        <v>0</v>
      </c>
      <c r="U496" s="25">
        <v>3</v>
      </c>
      <c r="V496" s="25">
        <v>1</v>
      </c>
      <c r="W496" s="25">
        <v>0.75</v>
      </c>
      <c r="X496" s="25">
        <v>2</v>
      </c>
      <c r="Y496" s="25">
        <v>0</v>
      </c>
      <c r="Z496" s="25">
        <v>0</v>
      </c>
      <c r="AA496" s="25">
        <v>4.5</v>
      </c>
      <c r="AB496" s="25">
        <v>3</v>
      </c>
      <c r="AC496" s="25">
        <v>3</v>
      </c>
      <c r="AD496" s="25">
        <v>3</v>
      </c>
      <c r="AE496" s="25">
        <v>3</v>
      </c>
      <c r="AF496" s="25">
        <v>22</v>
      </c>
    </row>
    <row r="497" spans="1:32" x14ac:dyDescent="0.25">
      <c r="A497" s="5" t="s">
        <v>21</v>
      </c>
      <c r="B497" s="5" t="s">
        <v>72</v>
      </c>
      <c r="C497" s="5">
        <v>2009</v>
      </c>
      <c r="D497" s="5">
        <v>0</v>
      </c>
      <c r="E497" s="5">
        <v>1</v>
      </c>
      <c r="F497" s="5">
        <v>0</v>
      </c>
      <c r="G497" s="5">
        <v>5</v>
      </c>
      <c r="H497" s="5">
        <v>3</v>
      </c>
      <c r="I497" s="5">
        <v>2</v>
      </c>
      <c r="J497" s="5">
        <v>1</v>
      </c>
      <c r="K497" s="5">
        <v>1</v>
      </c>
      <c r="L497" s="5">
        <v>0</v>
      </c>
      <c r="M497" s="5">
        <v>3</v>
      </c>
      <c r="N497" s="5">
        <v>3</v>
      </c>
      <c r="O497" s="5">
        <v>3</v>
      </c>
      <c r="P497" s="5">
        <v>5</v>
      </c>
      <c r="Q497" s="5">
        <v>1</v>
      </c>
      <c r="R497" s="5">
        <v>2</v>
      </c>
      <c r="S497" s="5">
        <v>3</v>
      </c>
      <c r="T497" s="5">
        <v>0</v>
      </c>
      <c r="U497" s="25">
        <v>3</v>
      </c>
      <c r="V497" s="25">
        <v>1</v>
      </c>
      <c r="W497" s="25">
        <v>0.75</v>
      </c>
      <c r="X497" s="25">
        <v>2</v>
      </c>
      <c r="Y497" s="25">
        <v>0</v>
      </c>
      <c r="Z497" s="25">
        <v>0</v>
      </c>
      <c r="AA497" s="25">
        <v>4.5</v>
      </c>
      <c r="AB497" s="25">
        <v>3</v>
      </c>
      <c r="AC497" s="25">
        <v>3</v>
      </c>
      <c r="AD497" s="25">
        <v>3</v>
      </c>
      <c r="AE497" s="25">
        <v>3</v>
      </c>
      <c r="AF497" s="25">
        <v>22</v>
      </c>
    </row>
    <row r="498" spans="1:32" x14ac:dyDescent="0.25">
      <c r="A498" s="5" t="s">
        <v>21</v>
      </c>
      <c r="B498" s="5" t="s">
        <v>72</v>
      </c>
      <c r="C498" s="5">
        <v>2010</v>
      </c>
      <c r="D498" s="5">
        <v>0</v>
      </c>
      <c r="E498" s="5">
        <v>1</v>
      </c>
      <c r="F498" s="5">
        <v>0</v>
      </c>
      <c r="G498" s="5">
        <v>5</v>
      </c>
      <c r="H498" s="5">
        <v>3</v>
      </c>
      <c r="I498" s="5">
        <v>2</v>
      </c>
      <c r="J498" s="5">
        <v>1</v>
      </c>
      <c r="K498" s="5">
        <v>1</v>
      </c>
      <c r="L498" s="5">
        <v>0</v>
      </c>
      <c r="M498" s="5">
        <v>3</v>
      </c>
      <c r="N498" s="5">
        <v>3</v>
      </c>
      <c r="O498" s="5">
        <v>3</v>
      </c>
      <c r="P498" s="5">
        <v>5</v>
      </c>
      <c r="Q498" s="5">
        <v>1</v>
      </c>
      <c r="R498" s="5">
        <v>2</v>
      </c>
      <c r="S498" s="5">
        <v>3</v>
      </c>
      <c r="T498" s="5">
        <v>0</v>
      </c>
      <c r="U498" s="25">
        <v>3</v>
      </c>
      <c r="V498" s="25">
        <v>1</v>
      </c>
      <c r="W498" s="25">
        <v>0.75</v>
      </c>
      <c r="X498" s="25">
        <v>2</v>
      </c>
      <c r="Y498" s="25">
        <v>0</v>
      </c>
      <c r="Z498" s="25">
        <v>0</v>
      </c>
      <c r="AA498" s="25">
        <v>4.5</v>
      </c>
      <c r="AB498" s="25">
        <v>3</v>
      </c>
      <c r="AC498" s="25">
        <v>3</v>
      </c>
      <c r="AD498" s="25">
        <v>3</v>
      </c>
      <c r="AE498" s="25">
        <v>3</v>
      </c>
      <c r="AF498" s="25">
        <v>22</v>
      </c>
    </row>
    <row r="499" spans="1:32" x14ac:dyDescent="0.25">
      <c r="A499" s="5" t="s">
        <v>21</v>
      </c>
      <c r="B499" s="5" t="s">
        <v>72</v>
      </c>
      <c r="C499" s="5">
        <v>2011</v>
      </c>
      <c r="D499" s="5">
        <v>0</v>
      </c>
      <c r="E499" s="5">
        <v>1</v>
      </c>
      <c r="F499" s="5">
        <v>0</v>
      </c>
      <c r="G499" s="5">
        <v>5</v>
      </c>
      <c r="H499" s="5">
        <v>3</v>
      </c>
      <c r="I499" s="5">
        <v>2</v>
      </c>
      <c r="J499" s="5">
        <v>1</v>
      </c>
      <c r="K499" s="5">
        <v>1</v>
      </c>
      <c r="L499" s="5">
        <v>0</v>
      </c>
      <c r="M499" s="5">
        <v>3</v>
      </c>
      <c r="N499" s="5">
        <v>3</v>
      </c>
      <c r="O499" s="5">
        <v>3</v>
      </c>
      <c r="P499" s="5">
        <v>5</v>
      </c>
      <c r="Q499" s="5">
        <v>1</v>
      </c>
      <c r="R499" s="5">
        <v>2</v>
      </c>
      <c r="S499" s="5">
        <v>3</v>
      </c>
      <c r="T499" s="5">
        <v>0</v>
      </c>
      <c r="U499" s="25">
        <v>3</v>
      </c>
      <c r="V499" s="25">
        <v>1</v>
      </c>
      <c r="W499" s="25">
        <v>0.75</v>
      </c>
      <c r="X499" s="25">
        <v>2</v>
      </c>
      <c r="Y499" s="25">
        <v>0</v>
      </c>
      <c r="Z499" s="25">
        <v>0</v>
      </c>
      <c r="AA499" s="25">
        <v>4.5</v>
      </c>
      <c r="AB499" s="25">
        <v>3</v>
      </c>
      <c r="AC499" s="25">
        <v>3</v>
      </c>
      <c r="AD499" s="25">
        <v>3</v>
      </c>
      <c r="AE499" s="25">
        <v>3</v>
      </c>
      <c r="AF499" s="25">
        <v>22</v>
      </c>
    </row>
    <row r="500" spans="1:32" x14ac:dyDescent="0.25">
      <c r="A500" s="5" t="s">
        <v>21</v>
      </c>
      <c r="B500" s="5" t="s">
        <v>72</v>
      </c>
      <c r="C500" s="5">
        <v>2012</v>
      </c>
      <c r="D500" s="5">
        <v>0</v>
      </c>
      <c r="E500" s="5">
        <v>1</v>
      </c>
      <c r="F500" s="5">
        <v>0</v>
      </c>
      <c r="G500" s="5">
        <v>5</v>
      </c>
      <c r="H500" s="5">
        <v>3</v>
      </c>
      <c r="I500" s="5">
        <v>2</v>
      </c>
      <c r="J500" s="5">
        <v>1</v>
      </c>
      <c r="K500" s="5">
        <v>1</v>
      </c>
      <c r="L500" s="5">
        <v>0</v>
      </c>
      <c r="M500" s="5">
        <v>3</v>
      </c>
      <c r="N500" s="5">
        <v>3</v>
      </c>
      <c r="O500" s="5">
        <v>3</v>
      </c>
      <c r="P500" s="5">
        <v>5</v>
      </c>
      <c r="Q500" s="5">
        <v>1</v>
      </c>
      <c r="R500" s="5">
        <v>2</v>
      </c>
      <c r="S500" s="5">
        <v>3</v>
      </c>
      <c r="T500" s="5">
        <v>0</v>
      </c>
      <c r="U500" s="25">
        <v>3</v>
      </c>
      <c r="V500" s="25">
        <v>1</v>
      </c>
      <c r="W500" s="25">
        <v>0.75</v>
      </c>
      <c r="X500" s="25">
        <v>2</v>
      </c>
      <c r="Y500" s="25">
        <v>0</v>
      </c>
      <c r="Z500" s="25">
        <v>0</v>
      </c>
      <c r="AA500" s="25">
        <v>4.5</v>
      </c>
      <c r="AB500" s="25">
        <v>3</v>
      </c>
      <c r="AC500" s="25">
        <v>3</v>
      </c>
      <c r="AD500" s="25">
        <v>3</v>
      </c>
      <c r="AE500" s="25">
        <v>3</v>
      </c>
      <c r="AF500" s="25">
        <v>22</v>
      </c>
    </row>
    <row r="501" spans="1:32" x14ac:dyDescent="0.25">
      <c r="A501" s="5" t="s">
        <v>21</v>
      </c>
      <c r="B501" s="5" t="s">
        <v>72</v>
      </c>
      <c r="C501" s="5">
        <v>2013</v>
      </c>
      <c r="D501" s="5">
        <v>1</v>
      </c>
      <c r="E501" s="5">
        <v>1</v>
      </c>
      <c r="F501" s="5">
        <v>0</v>
      </c>
      <c r="G501" s="5">
        <v>5</v>
      </c>
      <c r="H501" s="5">
        <v>3</v>
      </c>
      <c r="I501" s="5">
        <v>2</v>
      </c>
      <c r="J501" s="5">
        <v>1</v>
      </c>
      <c r="K501" s="5">
        <v>1</v>
      </c>
      <c r="L501" s="5">
        <v>0</v>
      </c>
      <c r="M501" s="5">
        <v>3</v>
      </c>
      <c r="N501" s="5">
        <v>3</v>
      </c>
      <c r="O501" s="5">
        <v>3</v>
      </c>
      <c r="P501" s="5">
        <v>5</v>
      </c>
      <c r="Q501" s="5">
        <v>1</v>
      </c>
      <c r="R501" s="5">
        <v>2</v>
      </c>
      <c r="S501" s="5">
        <v>3</v>
      </c>
      <c r="T501" s="5">
        <v>0</v>
      </c>
      <c r="U501" s="25">
        <v>3</v>
      </c>
      <c r="V501" s="25">
        <v>1</v>
      </c>
      <c r="W501" s="25">
        <v>0.75</v>
      </c>
      <c r="X501" s="25">
        <v>2</v>
      </c>
      <c r="Y501" s="25">
        <v>0</v>
      </c>
      <c r="Z501" s="25">
        <v>0</v>
      </c>
      <c r="AA501" s="25">
        <v>4.5</v>
      </c>
      <c r="AB501" s="25">
        <v>3.75</v>
      </c>
      <c r="AC501" s="25">
        <v>3</v>
      </c>
      <c r="AD501" s="25">
        <v>3</v>
      </c>
      <c r="AE501" s="25">
        <v>3</v>
      </c>
      <c r="AF501" s="25">
        <v>22</v>
      </c>
    </row>
    <row r="502" spans="1:32" x14ac:dyDescent="0.25">
      <c r="A502" s="5" t="s">
        <v>22</v>
      </c>
      <c r="B502" s="5" t="s">
        <v>73</v>
      </c>
      <c r="C502" s="5">
        <v>1990</v>
      </c>
      <c r="D502" s="5">
        <v>0</v>
      </c>
      <c r="E502" s="5">
        <v>1</v>
      </c>
      <c r="F502" s="5">
        <v>0</v>
      </c>
      <c r="G502" s="5">
        <v>1.6</v>
      </c>
      <c r="H502" s="5">
        <v>1</v>
      </c>
      <c r="I502" s="5">
        <v>2</v>
      </c>
      <c r="J502" s="5">
        <v>1</v>
      </c>
      <c r="K502" s="5">
        <v>0</v>
      </c>
      <c r="L502" s="5">
        <v>0</v>
      </c>
      <c r="M502" s="5">
        <v>0</v>
      </c>
      <c r="N502" s="5">
        <v>0</v>
      </c>
      <c r="O502" s="5">
        <v>0</v>
      </c>
      <c r="P502" s="5">
        <v>5</v>
      </c>
      <c r="Q502" s="5">
        <v>1</v>
      </c>
      <c r="R502" s="5">
        <v>2</v>
      </c>
      <c r="T502" s="5">
        <v>0</v>
      </c>
      <c r="U502" s="25">
        <v>1</v>
      </c>
      <c r="V502" s="25">
        <v>0</v>
      </c>
      <c r="W502" s="25">
        <v>0</v>
      </c>
      <c r="X502" s="25">
        <v>2</v>
      </c>
      <c r="Y502" s="25">
        <v>0</v>
      </c>
      <c r="AF502" s="25">
        <v>23</v>
      </c>
    </row>
    <row r="503" spans="1:32" x14ac:dyDescent="0.25">
      <c r="A503" s="5" t="s">
        <v>22</v>
      </c>
      <c r="B503" s="5" t="s">
        <v>73</v>
      </c>
      <c r="C503" s="5">
        <v>1991</v>
      </c>
      <c r="D503" s="5">
        <v>0</v>
      </c>
      <c r="E503" s="5">
        <v>1</v>
      </c>
      <c r="F503" s="5">
        <v>0</v>
      </c>
      <c r="G503" s="5">
        <v>1.6</v>
      </c>
      <c r="H503" s="5">
        <v>1</v>
      </c>
      <c r="I503" s="5">
        <v>2</v>
      </c>
      <c r="J503" s="5">
        <v>1</v>
      </c>
      <c r="K503" s="5">
        <v>0</v>
      </c>
      <c r="L503" s="5">
        <v>0</v>
      </c>
      <c r="M503" s="5">
        <v>0</v>
      </c>
      <c r="N503" s="5">
        <v>0</v>
      </c>
      <c r="O503" s="5">
        <v>0</v>
      </c>
      <c r="P503" s="5">
        <v>5</v>
      </c>
      <c r="Q503" s="5">
        <v>1</v>
      </c>
      <c r="R503" s="5">
        <v>2</v>
      </c>
      <c r="T503" s="5">
        <v>0</v>
      </c>
      <c r="U503" s="25">
        <v>1</v>
      </c>
      <c r="V503" s="25">
        <v>0</v>
      </c>
      <c r="W503" s="25">
        <v>0</v>
      </c>
      <c r="X503" s="25">
        <v>2</v>
      </c>
      <c r="Y503" s="25">
        <v>0</v>
      </c>
      <c r="AF503" s="25">
        <v>23</v>
      </c>
    </row>
    <row r="504" spans="1:32" x14ac:dyDescent="0.25">
      <c r="A504" s="5" t="s">
        <v>22</v>
      </c>
      <c r="B504" s="5" t="s">
        <v>73</v>
      </c>
      <c r="C504" s="5">
        <v>1992</v>
      </c>
      <c r="D504" s="5">
        <v>0</v>
      </c>
      <c r="E504" s="5">
        <v>1</v>
      </c>
      <c r="F504" s="5">
        <v>0</v>
      </c>
      <c r="G504" s="5">
        <v>1.6</v>
      </c>
      <c r="H504" s="5">
        <v>1</v>
      </c>
      <c r="I504" s="5">
        <v>2</v>
      </c>
      <c r="J504" s="5">
        <v>1</v>
      </c>
      <c r="K504" s="5">
        <v>0</v>
      </c>
      <c r="L504" s="5">
        <v>0</v>
      </c>
      <c r="M504" s="5">
        <v>0</v>
      </c>
      <c r="N504" s="5">
        <v>0</v>
      </c>
      <c r="O504" s="5">
        <v>0</v>
      </c>
      <c r="P504" s="5">
        <v>5</v>
      </c>
      <c r="Q504" s="5">
        <v>1</v>
      </c>
      <c r="R504" s="5">
        <v>2</v>
      </c>
      <c r="T504" s="5">
        <v>0</v>
      </c>
      <c r="U504" s="25">
        <v>1</v>
      </c>
      <c r="V504" s="25">
        <v>0</v>
      </c>
      <c r="W504" s="25">
        <v>0</v>
      </c>
      <c r="X504" s="25">
        <v>2</v>
      </c>
      <c r="Y504" s="25">
        <v>0</v>
      </c>
      <c r="AF504" s="25">
        <v>23</v>
      </c>
    </row>
    <row r="505" spans="1:32" x14ac:dyDescent="0.25">
      <c r="A505" s="5" t="s">
        <v>22</v>
      </c>
      <c r="B505" s="5" t="s">
        <v>73</v>
      </c>
      <c r="C505" s="5">
        <v>1993</v>
      </c>
      <c r="D505" s="5">
        <v>0</v>
      </c>
      <c r="E505" s="5">
        <v>1</v>
      </c>
      <c r="F505" s="5">
        <v>0</v>
      </c>
      <c r="G505" s="5">
        <v>1.6</v>
      </c>
      <c r="H505" s="5">
        <v>1</v>
      </c>
      <c r="I505" s="5">
        <v>2</v>
      </c>
      <c r="J505" s="5">
        <v>1</v>
      </c>
      <c r="K505" s="5">
        <v>0</v>
      </c>
      <c r="L505" s="5">
        <v>0</v>
      </c>
      <c r="M505" s="5">
        <v>0</v>
      </c>
      <c r="N505" s="5">
        <v>0</v>
      </c>
      <c r="O505" s="5">
        <v>0</v>
      </c>
      <c r="P505" s="5">
        <v>5</v>
      </c>
      <c r="Q505" s="5">
        <v>1</v>
      </c>
      <c r="R505" s="5">
        <v>2</v>
      </c>
      <c r="T505" s="5">
        <v>0</v>
      </c>
      <c r="U505" s="25">
        <v>1</v>
      </c>
      <c r="V505" s="25">
        <v>0</v>
      </c>
      <c r="W505" s="25">
        <v>0</v>
      </c>
      <c r="X505" s="25">
        <v>2</v>
      </c>
      <c r="Y505" s="25">
        <v>0</v>
      </c>
      <c r="AF505" s="25">
        <v>23</v>
      </c>
    </row>
    <row r="506" spans="1:32" x14ac:dyDescent="0.25">
      <c r="A506" s="5" t="s">
        <v>22</v>
      </c>
      <c r="B506" s="5" t="s">
        <v>73</v>
      </c>
      <c r="C506" s="5">
        <v>1994</v>
      </c>
      <c r="D506" s="5">
        <v>0</v>
      </c>
      <c r="E506" s="5">
        <v>1</v>
      </c>
      <c r="F506" s="5">
        <v>0</v>
      </c>
      <c r="G506" s="5">
        <v>1.6</v>
      </c>
      <c r="H506" s="5">
        <v>1</v>
      </c>
      <c r="I506" s="5">
        <v>2</v>
      </c>
      <c r="J506" s="5">
        <v>1</v>
      </c>
      <c r="K506" s="5">
        <v>0</v>
      </c>
      <c r="L506" s="5">
        <v>0</v>
      </c>
      <c r="M506" s="5">
        <v>0</v>
      </c>
      <c r="N506" s="5">
        <v>0</v>
      </c>
      <c r="O506" s="5">
        <v>0</v>
      </c>
      <c r="P506" s="5">
        <v>5</v>
      </c>
      <c r="Q506" s="5">
        <v>1</v>
      </c>
      <c r="R506" s="5">
        <v>2</v>
      </c>
      <c r="T506" s="5">
        <v>0</v>
      </c>
      <c r="U506" s="25">
        <v>1</v>
      </c>
      <c r="V506" s="25">
        <v>0</v>
      </c>
      <c r="W506" s="25">
        <v>0</v>
      </c>
      <c r="X506" s="25">
        <v>2</v>
      </c>
      <c r="Y506" s="25">
        <v>0</v>
      </c>
      <c r="AF506" s="25">
        <v>23</v>
      </c>
    </row>
    <row r="507" spans="1:32" x14ac:dyDescent="0.25">
      <c r="A507" s="5" t="s">
        <v>22</v>
      </c>
      <c r="B507" s="5" t="s">
        <v>73</v>
      </c>
      <c r="C507" s="5">
        <v>1995</v>
      </c>
      <c r="D507" s="5">
        <v>0</v>
      </c>
      <c r="E507" s="5">
        <v>1</v>
      </c>
      <c r="F507" s="5">
        <v>0</v>
      </c>
      <c r="G507" s="5">
        <v>1.6</v>
      </c>
      <c r="H507" s="5">
        <v>1</v>
      </c>
      <c r="I507" s="5">
        <v>2</v>
      </c>
      <c r="J507" s="5">
        <v>1</v>
      </c>
      <c r="K507" s="5">
        <v>0</v>
      </c>
      <c r="L507" s="5">
        <v>0</v>
      </c>
      <c r="M507" s="5">
        <v>0</v>
      </c>
      <c r="N507" s="5">
        <v>0</v>
      </c>
      <c r="O507" s="5">
        <v>0</v>
      </c>
      <c r="P507" s="5">
        <v>5</v>
      </c>
      <c r="Q507" s="5">
        <v>1</v>
      </c>
      <c r="R507" s="5">
        <v>2</v>
      </c>
      <c r="T507" s="5">
        <v>0</v>
      </c>
      <c r="U507" s="25">
        <v>1</v>
      </c>
      <c r="V507" s="25">
        <v>0</v>
      </c>
      <c r="W507" s="25">
        <v>0</v>
      </c>
      <c r="X507" s="25">
        <v>2</v>
      </c>
      <c r="Y507" s="25">
        <v>0</v>
      </c>
      <c r="AF507" s="25">
        <v>23</v>
      </c>
    </row>
    <row r="508" spans="1:32" x14ac:dyDescent="0.25">
      <c r="A508" s="5" t="s">
        <v>22</v>
      </c>
      <c r="B508" s="5" t="s">
        <v>73</v>
      </c>
      <c r="C508" s="5">
        <v>1996</v>
      </c>
      <c r="D508" s="5">
        <v>0</v>
      </c>
      <c r="E508" s="5">
        <v>1</v>
      </c>
      <c r="F508" s="5">
        <v>0</v>
      </c>
      <c r="G508" s="5">
        <v>1.6</v>
      </c>
      <c r="H508" s="5">
        <v>1</v>
      </c>
      <c r="I508" s="5">
        <v>2</v>
      </c>
      <c r="J508" s="5">
        <v>1</v>
      </c>
      <c r="K508" s="5">
        <v>0</v>
      </c>
      <c r="L508" s="5">
        <v>0</v>
      </c>
      <c r="M508" s="5">
        <v>0</v>
      </c>
      <c r="N508" s="5">
        <v>0</v>
      </c>
      <c r="O508" s="5">
        <v>0</v>
      </c>
      <c r="P508" s="5">
        <v>5</v>
      </c>
      <c r="Q508" s="5">
        <v>1</v>
      </c>
      <c r="R508" s="5">
        <v>2</v>
      </c>
      <c r="T508" s="5">
        <v>0</v>
      </c>
      <c r="U508" s="25">
        <v>1</v>
      </c>
      <c r="V508" s="25">
        <v>0</v>
      </c>
      <c r="W508" s="25">
        <v>0</v>
      </c>
      <c r="X508" s="25">
        <v>2</v>
      </c>
      <c r="Y508" s="25">
        <v>0</v>
      </c>
      <c r="AF508" s="25">
        <v>23</v>
      </c>
    </row>
    <row r="509" spans="1:32" x14ac:dyDescent="0.25">
      <c r="A509" s="5" t="s">
        <v>22</v>
      </c>
      <c r="B509" s="5" t="s">
        <v>73</v>
      </c>
      <c r="C509" s="5">
        <v>1997</v>
      </c>
      <c r="D509" s="5">
        <v>0</v>
      </c>
      <c r="E509" s="5">
        <v>1</v>
      </c>
      <c r="F509" s="5">
        <v>0</v>
      </c>
      <c r="G509" s="5">
        <v>1.6</v>
      </c>
      <c r="H509" s="5">
        <v>1</v>
      </c>
      <c r="I509" s="5">
        <v>2</v>
      </c>
      <c r="J509" s="5">
        <v>1</v>
      </c>
      <c r="K509" s="5">
        <v>0</v>
      </c>
      <c r="L509" s="5">
        <v>0</v>
      </c>
      <c r="M509" s="5">
        <v>0</v>
      </c>
      <c r="N509" s="5">
        <v>0</v>
      </c>
      <c r="O509" s="5">
        <v>0</v>
      </c>
      <c r="P509" s="5">
        <v>5</v>
      </c>
      <c r="Q509" s="5">
        <v>1</v>
      </c>
      <c r="R509" s="5">
        <v>2</v>
      </c>
      <c r="T509" s="5">
        <v>0</v>
      </c>
      <c r="U509" s="25">
        <v>1</v>
      </c>
      <c r="V509" s="25">
        <v>0</v>
      </c>
      <c r="W509" s="25">
        <v>0</v>
      </c>
      <c r="X509" s="25">
        <v>2</v>
      </c>
      <c r="Y509" s="25">
        <v>0</v>
      </c>
      <c r="AF509" s="25">
        <v>23</v>
      </c>
    </row>
    <row r="510" spans="1:32" x14ac:dyDescent="0.25">
      <c r="A510" s="5" t="s">
        <v>22</v>
      </c>
      <c r="B510" s="5" t="s">
        <v>73</v>
      </c>
      <c r="C510" s="5">
        <v>1998</v>
      </c>
      <c r="D510" s="5">
        <v>0</v>
      </c>
      <c r="E510" s="5">
        <v>1</v>
      </c>
      <c r="F510" s="5">
        <v>0</v>
      </c>
      <c r="G510" s="5">
        <v>1.6</v>
      </c>
      <c r="H510" s="5">
        <v>1</v>
      </c>
      <c r="I510" s="5">
        <v>2</v>
      </c>
      <c r="J510" s="5">
        <v>1</v>
      </c>
      <c r="K510" s="5">
        <v>0</v>
      </c>
      <c r="L510" s="5">
        <v>0</v>
      </c>
      <c r="M510" s="5">
        <v>0</v>
      </c>
      <c r="N510" s="5">
        <v>0</v>
      </c>
      <c r="O510" s="5">
        <v>0</v>
      </c>
      <c r="P510" s="5">
        <v>5</v>
      </c>
      <c r="Q510" s="5">
        <v>1</v>
      </c>
      <c r="R510" s="5">
        <v>2</v>
      </c>
      <c r="T510" s="5">
        <v>0</v>
      </c>
      <c r="U510" s="25">
        <v>1</v>
      </c>
      <c r="V510" s="25">
        <v>0</v>
      </c>
      <c r="W510" s="25">
        <v>0</v>
      </c>
      <c r="X510" s="25">
        <v>2</v>
      </c>
      <c r="Y510" s="25">
        <v>0</v>
      </c>
      <c r="AB510" s="25">
        <v>0</v>
      </c>
      <c r="AC510" s="25">
        <v>0</v>
      </c>
      <c r="AD510" s="25">
        <v>0</v>
      </c>
      <c r="AE510" s="25">
        <v>0</v>
      </c>
      <c r="AF510" s="25">
        <v>23</v>
      </c>
    </row>
    <row r="511" spans="1:32" x14ac:dyDescent="0.25">
      <c r="A511" s="5" t="s">
        <v>22</v>
      </c>
      <c r="B511" s="5" t="s">
        <v>73</v>
      </c>
      <c r="C511" s="5">
        <v>1999</v>
      </c>
      <c r="D511" s="5">
        <v>0</v>
      </c>
      <c r="E511" s="5">
        <v>1</v>
      </c>
      <c r="F511" s="5">
        <v>0</v>
      </c>
      <c r="G511" s="5">
        <v>1.6</v>
      </c>
      <c r="H511" s="5">
        <v>1</v>
      </c>
      <c r="I511" s="5">
        <v>2</v>
      </c>
      <c r="J511" s="5">
        <v>1</v>
      </c>
      <c r="K511" s="5">
        <v>0</v>
      </c>
      <c r="L511" s="5">
        <v>0</v>
      </c>
      <c r="M511" s="5">
        <v>0</v>
      </c>
      <c r="N511" s="5">
        <v>0</v>
      </c>
      <c r="O511" s="5">
        <v>0</v>
      </c>
      <c r="P511" s="5">
        <v>5</v>
      </c>
      <c r="Q511" s="5">
        <v>1</v>
      </c>
      <c r="R511" s="5">
        <v>2</v>
      </c>
      <c r="T511" s="5">
        <v>0</v>
      </c>
      <c r="U511" s="25">
        <v>1</v>
      </c>
      <c r="V511" s="25">
        <v>0</v>
      </c>
      <c r="W511" s="25">
        <v>0</v>
      </c>
      <c r="X511" s="25">
        <v>2</v>
      </c>
      <c r="Y511" s="25">
        <v>0</v>
      </c>
      <c r="AB511" s="25">
        <v>0</v>
      </c>
      <c r="AC511" s="25">
        <v>0</v>
      </c>
      <c r="AD511" s="25">
        <v>0</v>
      </c>
      <c r="AE511" s="25">
        <v>0</v>
      </c>
      <c r="AF511" s="25">
        <v>23</v>
      </c>
    </row>
    <row r="512" spans="1:32" x14ac:dyDescent="0.25">
      <c r="A512" s="5" t="s">
        <v>22</v>
      </c>
      <c r="B512" s="5" t="s">
        <v>73</v>
      </c>
      <c r="C512" s="5">
        <v>2000</v>
      </c>
      <c r="D512" s="5">
        <v>0</v>
      </c>
      <c r="E512" s="5">
        <v>1</v>
      </c>
      <c r="F512" s="5">
        <v>0</v>
      </c>
      <c r="G512" s="5">
        <v>1.6</v>
      </c>
      <c r="H512" s="5">
        <v>1</v>
      </c>
      <c r="I512" s="5">
        <v>2</v>
      </c>
      <c r="J512" s="5">
        <v>1</v>
      </c>
      <c r="K512" s="5">
        <v>0</v>
      </c>
      <c r="L512" s="5">
        <v>0</v>
      </c>
      <c r="M512" s="5">
        <v>0</v>
      </c>
      <c r="N512" s="5">
        <v>0</v>
      </c>
      <c r="O512" s="5">
        <v>0</v>
      </c>
      <c r="P512" s="5">
        <v>5</v>
      </c>
      <c r="Q512" s="5">
        <v>1</v>
      </c>
      <c r="R512" s="5">
        <v>2</v>
      </c>
      <c r="T512" s="5">
        <v>0</v>
      </c>
      <c r="U512" s="25">
        <v>1</v>
      </c>
      <c r="V512" s="25">
        <v>0</v>
      </c>
      <c r="W512" s="25">
        <v>0</v>
      </c>
      <c r="X512" s="25">
        <v>2</v>
      </c>
      <c r="Y512" s="25">
        <v>0</v>
      </c>
      <c r="AB512" s="25">
        <v>0</v>
      </c>
      <c r="AC512" s="25">
        <v>0</v>
      </c>
      <c r="AD512" s="25">
        <v>0</v>
      </c>
      <c r="AE512" s="25">
        <v>0</v>
      </c>
      <c r="AF512" s="25">
        <v>23</v>
      </c>
    </row>
    <row r="513" spans="1:32" x14ac:dyDescent="0.25">
      <c r="A513" s="5" t="s">
        <v>22</v>
      </c>
      <c r="B513" s="5" t="s">
        <v>73</v>
      </c>
      <c r="C513" s="5">
        <v>2001</v>
      </c>
      <c r="D513" s="5">
        <v>0</v>
      </c>
      <c r="E513" s="5">
        <v>1</v>
      </c>
      <c r="F513" s="5">
        <v>0</v>
      </c>
      <c r="G513" s="5">
        <v>3</v>
      </c>
      <c r="H513" s="5">
        <v>1</v>
      </c>
      <c r="I513" s="5">
        <v>2</v>
      </c>
      <c r="J513" s="5">
        <v>1</v>
      </c>
      <c r="K513" s="5">
        <v>0</v>
      </c>
      <c r="L513" s="5">
        <v>0</v>
      </c>
      <c r="M513" s="5">
        <v>0</v>
      </c>
      <c r="N513" s="5">
        <v>0</v>
      </c>
      <c r="O513" s="5">
        <v>0</v>
      </c>
      <c r="P513" s="5">
        <v>6</v>
      </c>
      <c r="Q513" s="5">
        <v>1</v>
      </c>
      <c r="R513" s="5">
        <v>2</v>
      </c>
      <c r="T513" s="5">
        <v>2</v>
      </c>
      <c r="U513" s="25">
        <v>2</v>
      </c>
      <c r="V513" s="25">
        <v>0</v>
      </c>
      <c r="W513" s="25">
        <v>0</v>
      </c>
      <c r="X513" s="25">
        <v>2</v>
      </c>
      <c r="Y513" s="25">
        <v>0</v>
      </c>
      <c r="AB513" s="25">
        <v>0</v>
      </c>
      <c r="AC513" s="25">
        <v>0</v>
      </c>
      <c r="AD513" s="25">
        <v>0</v>
      </c>
      <c r="AE513" s="25">
        <v>0</v>
      </c>
      <c r="AF513" s="25">
        <v>23</v>
      </c>
    </row>
    <row r="514" spans="1:32" x14ac:dyDescent="0.25">
      <c r="A514" s="5" t="s">
        <v>22</v>
      </c>
      <c r="B514" s="5" t="s">
        <v>73</v>
      </c>
      <c r="C514" s="5">
        <v>2002</v>
      </c>
      <c r="D514" s="5">
        <v>0</v>
      </c>
      <c r="E514" s="5">
        <v>1</v>
      </c>
      <c r="F514" s="5">
        <v>0</v>
      </c>
      <c r="G514" s="5">
        <v>3</v>
      </c>
      <c r="H514" s="5">
        <v>1</v>
      </c>
      <c r="I514" s="5">
        <v>2</v>
      </c>
      <c r="J514" s="5">
        <v>1</v>
      </c>
      <c r="K514" s="5">
        <v>0</v>
      </c>
      <c r="L514" s="5">
        <v>0</v>
      </c>
      <c r="M514" s="5">
        <v>0</v>
      </c>
      <c r="N514" s="5">
        <v>0</v>
      </c>
      <c r="O514" s="5">
        <v>0</v>
      </c>
      <c r="P514" s="5">
        <v>6</v>
      </c>
      <c r="Q514" s="5">
        <v>1</v>
      </c>
      <c r="R514" s="5">
        <v>2</v>
      </c>
      <c r="T514" s="5">
        <v>2</v>
      </c>
      <c r="U514" s="25">
        <v>2</v>
      </c>
      <c r="V514" s="25">
        <v>0</v>
      </c>
      <c r="W514" s="25">
        <v>0</v>
      </c>
      <c r="X514" s="25">
        <v>2</v>
      </c>
      <c r="Y514" s="25">
        <v>0</v>
      </c>
      <c r="AB514" s="25">
        <v>0</v>
      </c>
      <c r="AC514" s="25">
        <v>0</v>
      </c>
      <c r="AD514" s="25">
        <v>0</v>
      </c>
      <c r="AE514" s="25">
        <v>0</v>
      </c>
      <c r="AF514" s="25">
        <v>23</v>
      </c>
    </row>
    <row r="515" spans="1:32" x14ac:dyDescent="0.25">
      <c r="A515" s="5" t="s">
        <v>22</v>
      </c>
      <c r="B515" s="5" t="s">
        <v>73</v>
      </c>
      <c r="C515" s="5">
        <v>2003</v>
      </c>
      <c r="D515" s="5">
        <v>0</v>
      </c>
      <c r="E515" s="5">
        <v>1</v>
      </c>
      <c r="F515" s="5">
        <v>0</v>
      </c>
      <c r="G515" s="5">
        <v>3</v>
      </c>
      <c r="H515" s="5">
        <v>1</v>
      </c>
      <c r="I515" s="5">
        <v>2</v>
      </c>
      <c r="J515" s="5">
        <v>1</v>
      </c>
      <c r="K515" s="5">
        <v>0</v>
      </c>
      <c r="L515" s="5">
        <v>0</v>
      </c>
      <c r="M515" s="5">
        <v>0</v>
      </c>
      <c r="N515" s="5">
        <v>0</v>
      </c>
      <c r="O515" s="5">
        <v>0</v>
      </c>
      <c r="P515" s="5">
        <v>6</v>
      </c>
      <c r="Q515" s="5">
        <v>1</v>
      </c>
      <c r="R515" s="5">
        <v>2</v>
      </c>
      <c r="T515" s="5">
        <v>2</v>
      </c>
      <c r="U515" s="25">
        <v>2</v>
      </c>
      <c r="V515" s="25">
        <v>0</v>
      </c>
      <c r="W515" s="25">
        <v>0</v>
      </c>
      <c r="X515" s="25">
        <v>2</v>
      </c>
      <c r="Y515" s="25">
        <v>0</v>
      </c>
      <c r="AB515" s="25">
        <v>0</v>
      </c>
      <c r="AC515" s="25">
        <v>0</v>
      </c>
      <c r="AD515" s="25">
        <v>0</v>
      </c>
      <c r="AE515" s="25">
        <v>0</v>
      </c>
      <c r="AF515" s="25">
        <v>23</v>
      </c>
    </row>
    <row r="516" spans="1:32" x14ac:dyDescent="0.25">
      <c r="A516" s="5" t="s">
        <v>22</v>
      </c>
      <c r="B516" s="5" t="s">
        <v>73</v>
      </c>
      <c r="C516" s="5">
        <v>2004</v>
      </c>
      <c r="D516" s="5">
        <v>0</v>
      </c>
      <c r="E516" s="5">
        <v>1</v>
      </c>
      <c r="F516" s="5">
        <v>0</v>
      </c>
      <c r="G516" s="5">
        <v>3</v>
      </c>
      <c r="H516" s="5">
        <v>1</v>
      </c>
      <c r="I516" s="5">
        <v>2</v>
      </c>
      <c r="J516" s="5">
        <v>1</v>
      </c>
      <c r="K516" s="5">
        <v>0</v>
      </c>
      <c r="L516" s="5">
        <v>0</v>
      </c>
      <c r="M516" s="5">
        <v>0</v>
      </c>
      <c r="N516" s="5">
        <v>0</v>
      </c>
      <c r="O516" s="5">
        <v>0</v>
      </c>
      <c r="P516" s="5">
        <v>6</v>
      </c>
      <c r="Q516" s="5">
        <v>1</v>
      </c>
      <c r="R516" s="5">
        <v>2</v>
      </c>
      <c r="T516" s="5">
        <v>2</v>
      </c>
      <c r="U516" s="25">
        <v>2</v>
      </c>
      <c r="V516" s="25">
        <v>0</v>
      </c>
      <c r="W516" s="25">
        <v>0</v>
      </c>
      <c r="X516" s="25">
        <v>2</v>
      </c>
      <c r="Y516" s="25">
        <v>0</v>
      </c>
      <c r="AB516" s="25">
        <v>0</v>
      </c>
      <c r="AC516" s="25">
        <v>0</v>
      </c>
      <c r="AD516" s="25">
        <v>0</v>
      </c>
      <c r="AE516" s="25">
        <v>0</v>
      </c>
      <c r="AF516" s="25">
        <v>23</v>
      </c>
    </row>
    <row r="517" spans="1:32" x14ac:dyDescent="0.25">
      <c r="A517" s="5" t="s">
        <v>22</v>
      </c>
      <c r="B517" s="5" t="s">
        <v>73</v>
      </c>
      <c r="C517" s="5">
        <v>2005</v>
      </c>
      <c r="D517" s="5">
        <v>0</v>
      </c>
      <c r="E517" s="5">
        <v>1</v>
      </c>
      <c r="F517" s="5">
        <v>0</v>
      </c>
      <c r="G517" s="5">
        <v>3</v>
      </c>
      <c r="H517" s="5">
        <v>1</v>
      </c>
      <c r="I517" s="5">
        <v>2</v>
      </c>
      <c r="J517" s="5">
        <v>1</v>
      </c>
      <c r="K517" s="5">
        <v>0</v>
      </c>
      <c r="L517" s="5">
        <v>0</v>
      </c>
      <c r="M517" s="5">
        <v>0</v>
      </c>
      <c r="N517" s="5">
        <v>0</v>
      </c>
      <c r="O517" s="5">
        <v>0</v>
      </c>
      <c r="P517" s="5">
        <v>6</v>
      </c>
      <c r="Q517" s="5">
        <v>1</v>
      </c>
      <c r="R517" s="5">
        <v>2</v>
      </c>
      <c r="T517" s="5">
        <v>2</v>
      </c>
      <c r="U517" s="25">
        <v>2</v>
      </c>
      <c r="V517" s="25">
        <v>0</v>
      </c>
      <c r="W517" s="25">
        <v>0</v>
      </c>
      <c r="X517" s="25">
        <v>2</v>
      </c>
      <c r="Y517" s="25">
        <v>0</v>
      </c>
      <c r="AB517" s="25">
        <v>0</v>
      </c>
      <c r="AC517" s="25">
        <v>0</v>
      </c>
      <c r="AD517" s="25">
        <v>0</v>
      </c>
      <c r="AE517" s="25">
        <v>0</v>
      </c>
      <c r="AF517" s="25">
        <v>23</v>
      </c>
    </row>
    <row r="518" spans="1:32" x14ac:dyDescent="0.25">
      <c r="A518" s="5" t="s">
        <v>22</v>
      </c>
      <c r="B518" s="5" t="s">
        <v>73</v>
      </c>
      <c r="C518" s="5">
        <v>2006</v>
      </c>
      <c r="D518" s="5">
        <v>0</v>
      </c>
      <c r="E518" s="5">
        <v>1</v>
      </c>
      <c r="F518" s="5">
        <v>0</v>
      </c>
      <c r="G518" s="5">
        <v>3</v>
      </c>
      <c r="H518" s="5">
        <v>1</v>
      </c>
      <c r="I518" s="5">
        <v>2</v>
      </c>
      <c r="J518" s="5">
        <v>1</v>
      </c>
      <c r="K518" s="5">
        <v>0</v>
      </c>
      <c r="L518" s="5">
        <v>0</v>
      </c>
      <c r="M518" s="5">
        <v>0</v>
      </c>
      <c r="N518" s="5">
        <v>0</v>
      </c>
      <c r="O518" s="5">
        <v>0</v>
      </c>
      <c r="P518" s="5">
        <v>6</v>
      </c>
      <c r="Q518" s="5">
        <v>1</v>
      </c>
      <c r="R518" s="5">
        <v>2</v>
      </c>
      <c r="T518" s="5">
        <v>2</v>
      </c>
      <c r="U518" s="25">
        <v>2</v>
      </c>
      <c r="V518" s="25">
        <v>0</v>
      </c>
      <c r="W518" s="25">
        <v>0</v>
      </c>
      <c r="X518" s="25">
        <v>2</v>
      </c>
      <c r="Y518" s="25">
        <v>0</v>
      </c>
      <c r="AB518" s="25">
        <v>0</v>
      </c>
      <c r="AC518" s="25">
        <v>0</v>
      </c>
      <c r="AD518" s="25">
        <v>0</v>
      </c>
      <c r="AE518" s="25">
        <v>0</v>
      </c>
      <c r="AF518" s="25">
        <v>23</v>
      </c>
    </row>
    <row r="519" spans="1:32" x14ac:dyDescent="0.25">
      <c r="A519" s="5" t="s">
        <v>22</v>
      </c>
      <c r="B519" s="5" t="s">
        <v>73</v>
      </c>
      <c r="C519" s="5">
        <v>2007</v>
      </c>
      <c r="D519" s="5">
        <v>0</v>
      </c>
      <c r="E519" s="5">
        <v>1</v>
      </c>
      <c r="F519" s="5">
        <v>0</v>
      </c>
      <c r="G519" s="5">
        <v>3</v>
      </c>
      <c r="H519" s="5">
        <v>1</v>
      </c>
      <c r="I519" s="5">
        <v>2</v>
      </c>
      <c r="J519" s="5">
        <v>1</v>
      </c>
      <c r="K519" s="5">
        <v>0</v>
      </c>
      <c r="L519" s="5">
        <v>0</v>
      </c>
      <c r="M519" s="5">
        <v>0</v>
      </c>
      <c r="N519" s="5">
        <v>0</v>
      </c>
      <c r="O519" s="5">
        <v>0</v>
      </c>
      <c r="P519" s="5">
        <v>6</v>
      </c>
      <c r="Q519" s="5">
        <v>1</v>
      </c>
      <c r="R519" s="5">
        <v>2</v>
      </c>
      <c r="T519" s="5">
        <v>2</v>
      </c>
      <c r="U519" s="25">
        <v>2</v>
      </c>
      <c r="V519" s="25">
        <v>0</v>
      </c>
      <c r="W519" s="25">
        <v>0</v>
      </c>
      <c r="X519" s="25">
        <v>2</v>
      </c>
      <c r="Y519" s="25">
        <v>0</v>
      </c>
      <c r="AB519" s="25">
        <v>0</v>
      </c>
      <c r="AC519" s="25">
        <v>0</v>
      </c>
      <c r="AD519" s="25">
        <v>0</v>
      </c>
      <c r="AE519" s="25">
        <v>0</v>
      </c>
      <c r="AF519" s="25">
        <v>23</v>
      </c>
    </row>
    <row r="520" spans="1:32" x14ac:dyDescent="0.25">
      <c r="A520" s="5" t="s">
        <v>22</v>
      </c>
      <c r="B520" s="5" t="s">
        <v>73</v>
      </c>
      <c r="C520" s="5">
        <v>2008</v>
      </c>
      <c r="D520" s="5">
        <v>0</v>
      </c>
      <c r="E520" s="5">
        <v>1</v>
      </c>
      <c r="F520" s="5">
        <v>0</v>
      </c>
      <c r="G520" s="5">
        <v>3</v>
      </c>
      <c r="H520" s="5">
        <v>1</v>
      </c>
      <c r="I520" s="5">
        <v>2</v>
      </c>
      <c r="J520" s="5">
        <v>1</v>
      </c>
      <c r="K520" s="5">
        <v>0</v>
      </c>
      <c r="L520" s="5">
        <v>0</v>
      </c>
      <c r="M520" s="5">
        <v>0</v>
      </c>
      <c r="N520" s="5">
        <v>0</v>
      </c>
      <c r="O520" s="5">
        <v>0</v>
      </c>
      <c r="P520" s="5">
        <v>6</v>
      </c>
      <c r="Q520" s="5">
        <v>1</v>
      </c>
      <c r="R520" s="5">
        <v>2</v>
      </c>
      <c r="S520" s="5">
        <v>2</v>
      </c>
      <c r="T520" s="5">
        <v>2</v>
      </c>
      <c r="U520" s="25">
        <v>2</v>
      </c>
      <c r="V520" s="25">
        <v>0</v>
      </c>
      <c r="W520" s="25">
        <v>0</v>
      </c>
      <c r="X520" s="25">
        <v>2</v>
      </c>
      <c r="Y520" s="25">
        <v>0</v>
      </c>
      <c r="Z520" s="25">
        <v>0</v>
      </c>
      <c r="AA520" s="25">
        <v>0</v>
      </c>
      <c r="AB520" s="25">
        <v>0</v>
      </c>
      <c r="AC520" s="25">
        <v>0</v>
      </c>
      <c r="AD520" s="25">
        <v>0</v>
      </c>
      <c r="AE520" s="25">
        <v>0</v>
      </c>
      <c r="AF520" s="25">
        <v>23</v>
      </c>
    </row>
    <row r="521" spans="1:32" x14ac:dyDescent="0.25">
      <c r="A521" s="5" t="s">
        <v>22</v>
      </c>
      <c r="B521" s="5" t="s">
        <v>73</v>
      </c>
      <c r="C521" s="5">
        <v>2009</v>
      </c>
      <c r="D521" s="5">
        <v>0</v>
      </c>
      <c r="E521" s="5">
        <v>1</v>
      </c>
      <c r="F521" s="5">
        <v>0</v>
      </c>
      <c r="G521" s="5">
        <v>3</v>
      </c>
      <c r="H521" s="5">
        <v>1</v>
      </c>
      <c r="I521" s="5">
        <v>2</v>
      </c>
      <c r="J521" s="5">
        <v>1</v>
      </c>
      <c r="K521" s="5">
        <v>0</v>
      </c>
      <c r="L521" s="5">
        <v>0</v>
      </c>
      <c r="M521" s="5">
        <v>0</v>
      </c>
      <c r="N521" s="5">
        <v>0</v>
      </c>
      <c r="O521" s="5">
        <v>0</v>
      </c>
      <c r="P521" s="5">
        <v>6</v>
      </c>
      <c r="Q521" s="5">
        <v>1</v>
      </c>
      <c r="R521" s="5">
        <v>2</v>
      </c>
      <c r="S521" s="5">
        <v>2</v>
      </c>
      <c r="T521" s="5">
        <v>2</v>
      </c>
      <c r="U521" s="25">
        <v>2</v>
      </c>
      <c r="V521" s="25">
        <v>0</v>
      </c>
      <c r="W521" s="25">
        <v>0</v>
      </c>
      <c r="X521" s="25">
        <v>2</v>
      </c>
      <c r="Y521" s="25">
        <v>0</v>
      </c>
      <c r="Z521" s="25">
        <v>0</v>
      </c>
      <c r="AA521" s="25">
        <v>0</v>
      </c>
      <c r="AB521" s="25">
        <v>0</v>
      </c>
      <c r="AC521" s="25">
        <v>0</v>
      </c>
      <c r="AD521" s="25">
        <v>0</v>
      </c>
      <c r="AE521" s="25">
        <v>0</v>
      </c>
      <c r="AF521" s="25">
        <v>23</v>
      </c>
    </row>
    <row r="522" spans="1:32" x14ac:dyDescent="0.25">
      <c r="A522" s="5" t="s">
        <v>22</v>
      </c>
      <c r="B522" s="5" t="s">
        <v>73</v>
      </c>
      <c r="C522" s="5">
        <v>2010</v>
      </c>
      <c r="D522" s="5">
        <v>0</v>
      </c>
      <c r="E522" s="5">
        <v>1</v>
      </c>
      <c r="F522" s="5">
        <v>0</v>
      </c>
      <c r="G522" s="5">
        <v>3</v>
      </c>
      <c r="H522" s="5">
        <v>1</v>
      </c>
      <c r="I522" s="5">
        <v>2</v>
      </c>
      <c r="J522" s="5">
        <v>1</v>
      </c>
      <c r="K522" s="5">
        <v>0</v>
      </c>
      <c r="L522" s="5">
        <v>0</v>
      </c>
      <c r="M522" s="5">
        <v>0</v>
      </c>
      <c r="N522" s="5">
        <v>0</v>
      </c>
      <c r="O522" s="5">
        <v>0</v>
      </c>
      <c r="P522" s="5">
        <v>6</v>
      </c>
      <c r="Q522" s="5">
        <v>1</v>
      </c>
      <c r="R522" s="5">
        <v>2</v>
      </c>
      <c r="S522" s="5">
        <v>2</v>
      </c>
      <c r="T522" s="5">
        <v>2</v>
      </c>
      <c r="U522" s="25">
        <v>2</v>
      </c>
      <c r="V522" s="25">
        <v>0</v>
      </c>
      <c r="W522" s="25">
        <v>0</v>
      </c>
      <c r="X522" s="25">
        <v>2</v>
      </c>
      <c r="Y522" s="25">
        <v>0</v>
      </c>
      <c r="Z522" s="25">
        <v>0</v>
      </c>
      <c r="AA522" s="25">
        <v>0</v>
      </c>
      <c r="AB522" s="25">
        <v>0</v>
      </c>
      <c r="AC522" s="25">
        <v>0</v>
      </c>
      <c r="AD522" s="25">
        <v>0</v>
      </c>
      <c r="AE522" s="25">
        <v>0</v>
      </c>
      <c r="AF522" s="25">
        <v>23</v>
      </c>
    </row>
    <row r="523" spans="1:32" x14ac:dyDescent="0.25">
      <c r="A523" s="5" t="s">
        <v>22</v>
      </c>
      <c r="B523" s="5" t="s">
        <v>73</v>
      </c>
      <c r="C523" s="5">
        <v>2011</v>
      </c>
      <c r="D523" s="5">
        <v>0</v>
      </c>
      <c r="E523" s="5">
        <v>1</v>
      </c>
      <c r="F523" s="5">
        <v>0</v>
      </c>
      <c r="G523" s="5">
        <v>3</v>
      </c>
      <c r="H523" s="5">
        <v>1</v>
      </c>
      <c r="I523" s="5">
        <v>2</v>
      </c>
      <c r="J523" s="5">
        <v>1</v>
      </c>
      <c r="K523" s="5">
        <v>0</v>
      </c>
      <c r="L523" s="5">
        <v>0</v>
      </c>
      <c r="M523" s="5">
        <v>0</v>
      </c>
      <c r="N523" s="5">
        <v>0</v>
      </c>
      <c r="O523" s="5">
        <v>0</v>
      </c>
      <c r="P523" s="5">
        <v>6</v>
      </c>
      <c r="Q523" s="5">
        <v>1</v>
      </c>
      <c r="R523" s="5">
        <v>2</v>
      </c>
      <c r="S523" s="5">
        <v>2</v>
      </c>
      <c r="T523" s="5">
        <v>2</v>
      </c>
      <c r="U523" s="25">
        <v>2</v>
      </c>
      <c r="V523" s="25">
        <v>0</v>
      </c>
      <c r="W523" s="25">
        <v>0</v>
      </c>
      <c r="X523" s="25">
        <v>2</v>
      </c>
      <c r="Y523" s="25">
        <v>0</v>
      </c>
      <c r="Z523" s="25">
        <v>0</v>
      </c>
      <c r="AA523" s="25">
        <v>0</v>
      </c>
      <c r="AB523" s="25">
        <v>0</v>
      </c>
      <c r="AC523" s="25">
        <v>0</v>
      </c>
      <c r="AD523" s="25">
        <v>0</v>
      </c>
      <c r="AE523" s="25">
        <v>0</v>
      </c>
      <c r="AF523" s="25">
        <v>23</v>
      </c>
    </row>
    <row r="524" spans="1:32" x14ac:dyDescent="0.25">
      <c r="A524" s="5" t="s">
        <v>22</v>
      </c>
      <c r="B524" s="5" t="s">
        <v>73</v>
      </c>
      <c r="C524" s="5">
        <v>2012</v>
      </c>
      <c r="D524" s="5">
        <v>0</v>
      </c>
      <c r="E524" s="5">
        <v>1</v>
      </c>
      <c r="F524" s="5">
        <v>0</v>
      </c>
      <c r="G524" s="5">
        <v>3</v>
      </c>
      <c r="H524" s="5">
        <v>1</v>
      </c>
      <c r="I524" s="5">
        <v>2</v>
      </c>
      <c r="J524" s="5">
        <v>1</v>
      </c>
      <c r="K524" s="5">
        <v>0</v>
      </c>
      <c r="L524" s="5">
        <v>0</v>
      </c>
      <c r="M524" s="5">
        <v>0</v>
      </c>
      <c r="N524" s="5">
        <v>0</v>
      </c>
      <c r="O524" s="5">
        <v>0</v>
      </c>
      <c r="P524" s="5">
        <v>4</v>
      </c>
      <c r="Q524" s="5">
        <v>1</v>
      </c>
      <c r="R524" s="5">
        <v>2</v>
      </c>
      <c r="S524" s="5">
        <v>2</v>
      </c>
      <c r="T524" s="5">
        <v>2</v>
      </c>
      <c r="U524" s="25">
        <v>2</v>
      </c>
      <c r="V524" s="25">
        <v>0</v>
      </c>
      <c r="W524" s="25">
        <v>0</v>
      </c>
      <c r="X524" s="25">
        <v>2</v>
      </c>
      <c r="Y524" s="25">
        <v>0</v>
      </c>
      <c r="Z524" s="25">
        <v>0</v>
      </c>
      <c r="AA524" s="25">
        <v>0</v>
      </c>
      <c r="AB524" s="25">
        <v>0</v>
      </c>
      <c r="AC524" s="25">
        <v>0</v>
      </c>
      <c r="AD524" s="25">
        <v>0</v>
      </c>
      <c r="AE524" s="25">
        <v>0</v>
      </c>
      <c r="AF524" s="25">
        <v>23</v>
      </c>
    </row>
    <row r="525" spans="1:32" x14ac:dyDescent="0.25">
      <c r="A525" s="5" t="s">
        <v>22</v>
      </c>
      <c r="B525" s="5" t="s">
        <v>73</v>
      </c>
      <c r="C525" s="5">
        <v>2013</v>
      </c>
      <c r="D525" s="5">
        <v>1</v>
      </c>
      <c r="E525" s="5">
        <v>1</v>
      </c>
      <c r="F525" s="5">
        <v>0</v>
      </c>
      <c r="G525" s="5">
        <v>3</v>
      </c>
      <c r="H525" s="5">
        <v>1</v>
      </c>
      <c r="I525" s="5">
        <v>2</v>
      </c>
      <c r="J525" s="5">
        <v>1</v>
      </c>
      <c r="K525" s="5">
        <v>0</v>
      </c>
      <c r="L525" s="5">
        <v>0</v>
      </c>
      <c r="M525" s="5">
        <v>0</v>
      </c>
      <c r="N525" s="5">
        <v>0</v>
      </c>
      <c r="O525" s="5">
        <v>0</v>
      </c>
      <c r="P525" s="5">
        <v>4</v>
      </c>
      <c r="Q525" s="5">
        <v>1</v>
      </c>
      <c r="R525" s="5">
        <v>2</v>
      </c>
      <c r="S525" s="5">
        <v>2</v>
      </c>
      <c r="T525" s="5">
        <v>2</v>
      </c>
      <c r="U525" s="25">
        <v>2</v>
      </c>
      <c r="V525" s="25">
        <v>0</v>
      </c>
      <c r="W525" s="25">
        <v>0</v>
      </c>
      <c r="X525" s="25">
        <v>2</v>
      </c>
      <c r="Y525" s="25">
        <v>0</v>
      </c>
      <c r="Z525" s="25">
        <v>0</v>
      </c>
      <c r="AA525" s="25">
        <v>0</v>
      </c>
      <c r="AB525" s="25">
        <v>0</v>
      </c>
      <c r="AC525" s="25">
        <v>0</v>
      </c>
      <c r="AD525" s="25">
        <v>0</v>
      </c>
      <c r="AE525" s="25">
        <v>0</v>
      </c>
      <c r="AF525" s="25">
        <v>23</v>
      </c>
    </row>
    <row r="526" spans="1:32" x14ac:dyDescent="0.25">
      <c r="A526" s="5" t="s">
        <v>23</v>
      </c>
      <c r="B526" s="5" t="s">
        <v>74</v>
      </c>
      <c r="C526" s="5">
        <v>1985</v>
      </c>
      <c r="D526" s="5">
        <v>0</v>
      </c>
      <c r="E526" s="5">
        <v>1</v>
      </c>
      <c r="F526" s="5">
        <v>0</v>
      </c>
      <c r="G526" s="5">
        <v>3</v>
      </c>
      <c r="H526" s="5">
        <v>2</v>
      </c>
      <c r="I526" s="5">
        <v>3</v>
      </c>
      <c r="J526" s="5">
        <v>2</v>
      </c>
      <c r="K526" s="5">
        <v>2</v>
      </c>
      <c r="L526" s="5">
        <v>0</v>
      </c>
      <c r="M526" s="5">
        <v>0</v>
      </c>
      <c r="N526" s="5">
        <v>0</v>
      </c>
      <c r="O526" s="5">
        <v>5</v>
      </c>
      <c r="P526" s="5">
        <v>3</v>
      </c>
      <c r="Q526" s="5">
        <v>2</v>
      </c>
      <c r="R526" s="5">
        <v>4</v>
      </c>
      <c r="T526" s="5">
        <v>4</v>
      </c>
      <c r="U526" s="25">
        <v>5</v>
      </c>
      <c r="V526" s="25">
        <v>0</v>
      </c>
      <c r="W526" s="25">
        <v>3</v>
      </c>
      <c r="X526" s="25">
        <v>3</v>
      </c>
      <c r="AF526" s="25">
        <v>24</v>
      </c>
    </row>
    <row r="527" spans="1:32" x14ac:dyDescent="0.25">
      <c r="A527" s="5" t="s">
        <v>23</v>
      </c>
      <c r="B527" s="5" t="s">
        <v>74</v>
      </c>
      <c r="C527" s="5">
        <v>1986</v>
      </c>
      <c r="D527" s="5">
        <v>0</v>
      </c>
      <c r="E527" s="5">
        <v>1</v>
      </c>
      <c r="F527" s="5">
        <v>0</v>
      </c>
      <c r="G527" s="5">
        <v>3</v>
      </c>
      <c r="H527" s="5">
        <v>2</v>
      </c>
      <c r="I527" s="5">
        <v>3</v>
      </c>
      <c r="J527" s="5">
        <v>2</v>
      </c>
      <c r="K527" s="5">
        <v>2</v>
      </c>
      <c r="L527" s="5">
        <v>0</v>
      </c>
      <c r="M527" s="5">
        <v>0</v>
      </c>
      <c r="N527" s="5">
        <v>0</v>
      </c>
      <c r="O527" s="5">
        <v>5</v>
      </c>
      <c r="P527" s="5">
        <v>3</v>
      </c>
      <c r="Q527" s="5">
        <v>2</v>
      </c>
      <c r="R527" s="5">
        <v>4</v>
      </c>
      <c r="T527" s="5">
        <v>4</v>
      </c>
      <c r="U527" s="25">
        <v>5</v>
      </c>
      <c r="V527" s="25">
        <v>0</v>
      </c>
      <c r="W527" s="25">
        <v>3</v>
      </c>
      <c r="X527" s="25">
        <v>3</v>
      </c>
      <c r="AF527" s="25">
        <v>24</v>
      </c>
    </row>
    <row r="528" spans="1:32" x14ac:dyDescent="0.25">
      <c r="A528" s="5" t="s">
        <v>23</v>
      </c>
      <c r="B528" s="5" t="s">
        <v>74</v>
      </c>
      <c r="C528" s="5">
        <v>1987</v>
      </c>
      <c r="D528" s="5">
        <v>0</v>
      </c>
      <c r="E528" s="5">
        <v>1</v>
      </c>
      <c r="F528" s="5">
        <v>0</v>
      </c>
      <c r="G528" s="5">
        <v>3</v>
      </c>
      <c r="H528" s="5">
        <v>2</v>
      </c>
      <c r="I528" s="5">
        <v>3</v>
      </c>
      <c r="J528" s="5">
        <v>2</v>
      </c>
      <c r="K528" s="5">
        <v>2</v>
      </c>
      <c r="L528" s="5">
        <v>0</v>
      </c>
      <c r="M528" s="5">
        <v>0</v>
      </c>
      <c r="N528" s="5">
        <v>0</v>
      </c>
      <c r="O528" s="5">
        <v>5</v>
      </c>
      <c r="P528" s="5">
        <v>3</v>
      </c>
      <c r="Q528" s="5">
        <v>2</v>
      </c>
      <c r="R528" s="5">
        <v>4</v>
      </c>
      <c r="T528" s="5">
        <v>4</v>
      </c>
      <c r="U528" s="25">
        <v>5</v>
      </c>
      <c r="V528" s="25">
        <v>0</v>
      </c>
      <c r="W528" s="25">
        <v>3</v>
      </c>
      <c r="X528" s="25">
        <v>3</v>
      </c>
      <c r="AF528" s="25">
        <v>24</v>
      </c>
    </row>
    <row r="529" spans="1:32" x14ac:dyDescent="0.25">
      <c r="A529" s="5" t="s">
        <v>23</v>
      </c>
      <c r="B529" s="5" t="s">
        <v>74</v>
      </c>
      <c r="C529" s="5">
        <v>1988</v>
      </c>
      <c r="D529" s="5">
        <v>0</v>
      </c>
      <c r="E529" s="5">
        <v>1</v>
      </c>
      <c r="F529" s="5">
        <v>0</v>
      </c>
      <c r="G529" s="5">
        <v>3</v>
      </c>
      <c r="H529" s="5">
        <v>2</v>
      </c>
      <c r="I529" s="5">
        <v>3</v>
      </c>
      <c r="J529" s="5">
        <v>2</v>
      </c>
      <c r="K529" s="5">
        <v>2</v>
      </c>
      <c r="L529" s="5">
        <v>0</v>
      </c>
      <c r="M529" s="5">
        <v>0</v>
      </c>
      <c r="N529" s="5">
        <v>0</v>
      </c>
      <c r="O529" s="5">
        <v>5</v>
      </c>
      <c r="P529" s="5">
        <v>3</v>
      </c>
      <c r="Q529" s="5">
        <v>2</v>
      </c>
      <c r="R529" s="5">
        <v>4</v>
      </c>
      <c r="T529" s="5">
        <v>4</v>
      </c>
      <c r="U529" s="25">
        <v>5</v>
      </c>
      <c r="V529" s="25">
        <v>0</v>
      </c>
      <c r="W529" s="25">
        <v>3</v>
      </c>
      <c r="X529" s="25">
        <v>3</v>
      </c>
      <c r="AF529" s="25">
        <v>24</v>
      </c>
    </row>
    <row r="530" spans="1:32" x14ac:dyDescent="0.25">
      <c r="A530" s="5" t="s">
        <v>23</v>
      </c>
      <c r="B530" s="5" t="s">
        <v>74</v>
      </c>
      <c r="C530" s="5">
        <v>1989</v>
      </c>
      <c r="D530" s="5">
        <v>0</v>
      </c>
      <c r="E530" s="5">
        <v>1</v>
      </c>
      <c r="F530" s="5">
        <v>0</v>
      </c>
      <c r="G530" s="5">
        <v>3</v>
      </c>
      <c r="H530" s="5">
        <v>2</v>
      </c>
      <c r="I530" s="5">
        <v>3</v>
      </c>
      <c r="J530" s="5">
        <v>2</v>
      </c>
      <c r="K530" s="5">
        <v>2</v>
      </c>
      <c r="L530" s="5">
        <v>0</v>
      </c>
      <c r="M530" s="5">
        <v>0</v>
      </c>
      <c r="N530" s="5">
        <v>0</v>
      </c>
      <c r="O530" s="5">
        <v>5</v>
      </c>
      <c r="P530" s="5">
        <v>3</v>
      </c>
      <c r="Q530" s="5">
        <v>2</v>
      </c>
      <c r="R530" s="5">
        <v>4</v>
      </c>
      <c r="T530" s="5">
        <v>4</v>
      </c>
      <c r="U530" s="25">
        <v>5</v>
      </c>
      <c r="V530" s="25">
        <v>0</v>
      </c>
      <c r="W530" s="25">
        <v>3</v>
      </c>
      <c r="X530" s="25">
        <v>3</v>
      </c>
      <c r="AF530" s="25">
        <v>24</v>
      </c>
    </row>
    <row r="531" spans="1:32" x14ac:dyDescent="0.25">
      <c r="A531" s="5" t="s">
        <v>23</v>
      </c>
      <c r="B531" s="5" t="s">
        <v>74</v>
      </c>
      <c r="C531" s="5">
        <v>1990</v>
      </c>
      <c r="D531" s="5">
        <v>0</v>
      </c>
      <c r="E531" s="5">
        <v>1</v>
      </c>
      <c r="F531" s="5">
        <v>0</v>
      </c>
      <c r="G531" s="5">
        <v>3</v>
      </c>
      <c r="H531" s="5">
        <v>2</v>
      </c>
      <c r="I531" s="5">
        <v>3</v>
      </c>
      <c r="J531" s="5">
        <v>2</v>
      </c>
      <c r="K531" s="5">
        <v>2</v>
      </c>
      <c r="L531" s="5">
        <v>0</v>
      </c>
      <c r="M531" s="5">
        <v>0</v>
      </c>
      <c r="N531" s="5">
        <v>0</v>
      </c>
      <c r="O531" s="5">
        <v>5</v>
      </c>
      <c r="P531" s="5">
        <v>3</v>
      </c>
      <c r="Q531" s="5">
        <v>2</v>
      </c>
      <c r="R531" s="5">
        <v>4</v>
      </c>
      <c r="T531" s="5">
        <v>4</v>
      </c>
      <c r="U531" s="25">
        <v>5</v>
      </c>
      <c r="V531" s="25">
        <v>0</v>
      </c>
      <c r="W531" s="25">
        <v>3</v>
      </c>
      <c r="X531" s="25">
        <v>3</v>
      </c>
      <c r="AF531" s="25">
        <v>24</v>
      </c>
    </row>
    <row r="532" spans="1:32" x14ac:dyDescent="0.25">
      <c r="A532" s="5" t="s">
        <v>23</v>
      </c>
      <c r="B532" s="5" t="s">
        <v>74</v>
      </c>
      <c r="C532" s="5">
        <v>1991</v>
      </c>
      <c r="D532" s="5">
        <v>0</v>
      </c>
      <c r="E532" s="5">
        <v>1</v>
      </c>
      <c r="F532" s="5">
        <v>0</v>
      </c>
      <c r="G532" s="5">
        <v>3</v>
      </c>
      <c r="H532" s="5">
        <v>2</v>
      </c>
      <c r="I532" s="5">
        <v>3</v>
      </c>
      <c r="J532" s="5">
        <v>2</v>
      </c>
      <c r="K532" s="5">
        <v>2</v>
      </c>
      <c r="L532" s="5">
        <v>0</v>
      </c>
      <c r="M532" s="5">
        <v>0</v>
      </c>
      <c r="N532" s="5">
        <v>0</v>
      </c>
      <c r="O532" s="5">
        <v>5</v>
      </c>
      <c r="P532" s="5">
        <v>3</v>
      </c>
      <c r="Q532" s="5">
        <v>2</v>
      </c>
      <c r="R532" s="5">
        <v>4</v>
      </c>
      <c r="T532" s="5">
        <v>4</v>
      </c>
      <c r="U532" s="25">
        <v>5</v>
      </c>
      <c r="V532" s="25">
        <v>0</v>
      </c>
      <c r="W532" s="25">
        <v>3</v>
      </c>
      <c r="X532" s="25">
        <v>3</v>
      </c>
      <c r="AF532" s="25">
        <v>24</v>
      </c>
    </row>
    <row r="533" spans="1:32" x14ac:dyDescent="0.25">
      <c r="A533" s="5" t="s">
        <v>23</v>
      </c>
      <c r="B533" s="5" t="s">
        <v>74</v>
      </c>
      <c r="C533" s="5">
        <v>1992</v>
      </c>
      <c r="D533" s="5">
        <v>0</v>
      </c>
      <c r="E533" s="5">
        <v>1</v>
      </c>
      <c r="F533" s="5">
        <v>0</v>
      </c>
      <c r="G533" s="5">
        <v>3</v>
      </c>
      <c r="H533" s="5">
        <v>2</v>
      </c>
      <c r="I533" s="5">
        <v>3</v>
      </c>
      <c r="J533" s="5">
        <v>2</v>
      </c>
      <c r="K533" s="5">
        <v>2</v>
      </c>
      <c r="L533" s="5">
        <v>0</v>
      </c>
      <c r="M533" s="5">
        <v>0</v>
      </c>
      <c r="N533" s="5">
        <v>0</v>
      </c>
      <c r="O533" s="5">
        <v>5</v>
      </c>
      <c r="P533" s="5">
        <v>3</v>
      </c>
      <c r="Q533" s="5">
        <v>2</v>
      </c>
      <c r="R533" s="5">
        <v>4</v>
      </c>
      <c r="T533" s="5">
        <v>4</v>
      </c>
      <c r="U533" s="25">
        <v>5</v>
      </c>
      <c r="V533" s="25">
        <v>0</v>
      </c>
      <c r="W533" s="25">
        <v>3</v>
      </c>
      <c r="X533" s="25">
        <v>3</v>
      </c>
      <c r="AF533" s="25">
        <v>24</v>
      </c>
    </row>
    <row r="534" spans="1:32" x14ac:dyDescent="0.25">
      <c r="A534" s="5" t="s">
        <v>23</v>
      </c>
      <c r="B534" s="5" t="s">
        <v>74</v>
      </c>
      <c r="C534" s="5">
        <v>1993</v>
      </c>
      <c r="D534" s="5">
        <v>0</v>
      </c>
      <c r="E534" s="5">
        <v>1</v>
      </c>
      <c r="F534" s="5">
        <v>0</v>
      </c>
      <c r="G534" s="5">
        <v>3</v>
      </c>
      <c r="H534" s="5">
        <v>2</v>
      </c>
      <c r="I534" s="5">
        <v>3</v>
      </c>
      <c r="J534" s="5">
        <v>2</v>
      </c>
      <c r="K534" s="5">
        <v>2</v>
      </c>
      <c r="L534" s="5">
        <v>0</v>
      </c>
      <c r="M534" s="5">
        <v>0</v>
      </c>
      <c r="N534" s="5">
        <v>0</v>
      </c>
      <c r="O534" s="5">
        <v>5</v>
      </c>
      <c r="P534" s="5">
        <v>3</v>
      </c>
      <c r="Q534" s="5">
        <v>2</v>
      </c>
      <c r="R534" s="5">
        <v>4</v>
      </c>
      <c r="T534" s="5">
        <v>4</v>
      </c>
      <c r="U534" s="25">
        <v>5</v>
      </c>
      <c r="V534" s="25">
        <v>0</v>
      </c>
      <c r="W534" s="25">
        <v>3</v>
      </c>
      <c r="X534" s="25">
        <v>3</v>
      </c>
      <c r="AF534" s="25">
        <v>24</v>
      </c>
    </row>
    <row r="535" spans="1:32" x14ac:dyDescent="0.25">
      <c r="A535" s="5" t="s">
        <v>23</v>
      </c>
      <c r="B535" s="5" t="s">
        <v>74</v>
      </c>
      <c r="C535" s="5">
        <v>1994</v>
      </c>
      <c r="D535" s="5">
        <v>0</v>
      </c>
      <c r="E535" s="5">
        <v>1</v>
      </c>
      <c r="F535" s="5">
        <v>0</v>
      </c>
      <c r="G535" s="5">
        <v>3</v>
      </c>
      <c r="H535" s="5">
        <v>2</v>
      </c>
      <c r="I535" s="5">
        <v>3</v>
      </c>
      <c r="J535" s="5">
        <v>2</v>
      </c>
      <c r="K535" s="5">
        <v>2</v>
      </c>
      <c r="L535" s="5">
        <v>0</v>
      </c>
      <c r="M535" s="5">
        <v>0</v>
      </c>
      <c r="N535" s="5">
        <v>0</v>
      </c>
      <c r="O535" s="5">
        <v>5</v>
      </c>
      <c r="P535" s="5">
        <v>3</v>
      </c>
      <c r="Q535" s="5">
        <v>2</v>
      </c>
      <c r="R535" s="5">
        <v>4</v>
      </c>
      <c r="T535" s="5">
        <v>4</v>
      </c>
      <c r="U535" s="25">
        <v>5</v>
      </c>
      <c r="V535" s="25">
        <v>0</v>
      </c>
      <c r="W535" s="25">
        <v>3</v>
      </c>
      <c r="X535" s="25">
        <v>3</v>
      </c>
      <c r="AF535" s="25">
        <v>24</v>
      </c>
    </row>
    <row r="536" spans="1:32" x14ac:dyDescent="0.25">
      <c r="A536" s="5" t="s">
        <v>23</v>
      </c>
      <c r="B536" s="5" t="s">
        <v>74</v>
      </c>
      <c r="C536" s="5">
        <v>1995</v>
      </c>
      <c r="D536" s="5">
        <v>0</v>
      </c>
      <c r="E536" s="5">
        <v>1</v>
      </c>
      <c r="F536" s="5">
        <v>0</v>
      </c>
      <c r="G536" s="5">
        <v>3</v>
      </c>
      <c r="H536" s="5">
        <v>2</v>
      </c>
      <c r="I536" s="5">
        <v>3</v>
      </c>
      <c r="J536" s="5">
        <v>2</v>
      </c>
      <c r="K536" s="5">
        <v>2</v>
      </c>
      <c r="L536" s="5">
        <v>0</v>
      </c>
      <c r="M536" s="5">
        <v>0</v>
      </c>
      <c r="N536" s="5">
        <v>0</v>
      </c>
      <c r="O536" s="5">
        <v>5</v>
      </c>
      <c r="P536" s="5">
        <v>3</v>
      </c>
      <c r="Q536" s="5">
        <v>2</v>
      </c>
      <c r="R536" s="5">
        <v>4</v>
      </c>
      <c r="T536" s="5">
        <v>4</v>
      </c>
      <c r="U536" s="25">
        <v>5</v>
      </c>
      <c r="V536" s="25">
        <v>0</v>
      </c>
      <c r="W536" s="25">
        <v>3</v>
      </c>
      <c r="X536" s="25">
        <v>3</v>
      </c>
      <c r="AF536" s="25">
        <v>24</v>
      </c>
    </row>
    <row r="537" spans="1:32" x14ac:dyDescent="0.25">
      <c r="A537" s="5" t="s">
        <v>23</v>
      </c>
      <c r="B537" s="5" t="s">
        <v>74</v>
      </c>
      <c r="C537" s="5">
        <v>1996</v>
      </c>
      <c r="D537" s="5">
        <v>0</v>
      </c>
      <c r="E537" s="5">
        <v>1</v>
      </c>
      <c r="F537" s="5">
        <v>0</v>
      </c>
      <c r="G537" s="5">
        <v>3</v>
      </c>
      <c r="H537" s="5">
        <v>2</v>
      </c>
      <c r="I537" s="5">
        <v>3</v>
      </c>
      <c r="J537" s="5">
        <v>2</v>
      </c>
      <c r="K537" s="5">
        <v>2</v>
      </c>
      <c r="L537" s="5">
        <v>0</v>
      </c>
      <c r="M537" s="5">
        <v>0</v>
      </c>
      <c r="N537" s="5">
        <v>0</v>
      </c>
      <c r="O537" s="5">
        <v>5</v>
      </c>
      <c r="P537" s="5">
        <v>3</v>
      </c>
      <c r="Q537" s="5">
        <v>2</v>
      </c>
      <c r="R537" s="5">
        <v>4</v>
      </c>
      <c r="T537" s="5">
        <v>4</v>
      </c>
      <c r="U537" s="25">
        <v>5</v>
      </c>
      <c r="V537" s="25">
        <v>0</v>
      </c>
      <c r="W537" s="25">
        <v>3.75</v>
      </c>
      <c r="X537" s="25">
        <v>3</v>
      </c>
      <c r="Y537" s="25">
        <v>2</v>
      </c>
      <c r="AF537" s="25">
        <v>24</v>
      </c>
    </row>
    <row r="538" spans="1:32" x14ac:dyDescent="0.25">
      <c r="A538" s="5" t="s">
        <v>23</v>
      </c>
      <c r="B538" s="5" t="s">
        <v>74</v>
      </c>
      <c r="C538" s="5">
        <v>1997</v>
      </c>
      <c r="D538" s="5">
        <v>0</v>
      </c>
      <c r="E538" s="5">
        <v>1</v>
      </c>
      <c r="F538" s="5">
        <v>0</v>
      </c>
      <c r="G538" s="5">
        <v>3</v>
      </c>
      <c r="H538" s="5">
        <v>2</v>
      </c>
      <c r="I538" s="5">
        <v>3</v>
      </c>
      <c r="J538" s="5">
        <v>2</v>
      </c>
      <c r="K538" s="5">
        <v>2</v>
      </c>
      <c r="L538" s="5">
        <v>0</v>
      </c>
      <c r="M538" s="5">
        <v>0</v>
      </c>
      <c r="N538" s="5">
        <v>0</v>
      </c>
      <c r="O538" s="5">
        <v>5</v>
      </c>
      <c r="P538" s="5">
        <v>3</v>
      </c>
      <c r="Q538" s="5">
        <v>2</v>
      </c>
      <c r="R538" s="5">
        <v>4</v>
      </c>
      <c r="T538" s="5">
        <v>4</v>
      </c>
      <c r="U538" s="25">
        <v>5</v>
      </c>
      <c r="V538" s="25">
        <v>0</v>
      </c>
      <c r="W538" s="25">
        <v>3.75</v>
      </c>
      <c r="X538" s="25">
        <v>3</v>
      </c>
      <c r="Y538" s="25">
        <v>2</v>
      </c>
      <c r="AF538" s="25">
        <v>24</v>
      </c>
    </row>
    <row r="539" spans="1:32" x14ac:dyDescent="0.25">
      <c r="A539" s="5" t="s">
        <v>23</v>
      </c>
      <c r="B539" s="5" t="s">
        <v>74</v>
      </c>
      <c r="C539" s="5">
        <v>1998</v>
      </c>
      <c r="D539" s="5">
        <v>0</v>
      </c>
      <c r="E539" s="5">
        <v>1</v>
      </c>
      <c r="F539" s="5">
        <v>0</v>
      </c>
      <c r="G539" s="5">
        <v>3</v>
      </c>
      <c r="H539" s="5">
        <v>2</v>
      </c>
      <c r="I539" s="5">
        <v>3</v>
      </c>
      <c r="J539" s="5">
        <v>2</v>
      </c>
      <c r="K539" s="5">
        <v>2</v>
      </c>
      <c r="L539" s="5">
        <v>0</v>
      </c>
      <c r="M539" s="5">
        <v>0</v>
      </c>
      <c r="N539" s="5">
        <v>0</v>
      </c>
      <c r="O539" s="5">
        <v>5</v>
      </c>
      <c r="P539" s="5">
        <v>3</v>
      </c>
      <c r="Q539" s="5">
        <v>2</v>
      </c>
      <c r="R539" s="5">
        <v>4</v>
      </c>
      <c r="T539" s="5">
        <v>4</v>
      </c>
      <c r="U539" s="25">
        <v>5</v>
      </c>
      <c r="V539" s="25">
        <v>0</v>
      </c>
      <c r="W539" s="25">
        <v>3.75</v>
      </c>
      <c r="X539" s="25">
        <v>3</v>
      </c>
      <c r="Y539" s="25">
        <v>2</v>
      </c>
      <c r="AB539" s="25">
        <v>4.5</v>
      </c>
      <c r="AC539" s="25">
        <v>4.5</v>
      </c>
      <c r="AD539" s="25">
        <v>1</v>
      </c>
      <c r="AE539" s="25">
        <v>0</v>
      </c>
      <c r="AF539" s="25">
        <v>24</v>
      </c>
    </row>
    <row r="540" spans="1:32" x14ac:dyDescent="0.25">
      <c r="A540" s="5" t="s">
        <v>23</v>
      </c>
      <c r="B540" s="5" t="s">
        <v>74</v>
      </c>
      <c r="C540" s="5">
        <v>1999</v>
      </c>
      <c r="D540" s="5">
        <v>0</v>
      </c>
      <c r="E540" s="5">
        <v>1</v>
      </c>
      <c r="F540" s="5">
        <v>0</v>
      </c>
      <c r="G540" s="5">
        <v>3</v>
      </c>
      <c r="H540" s="5">
        <v>2</v>
      </c>
      <c r="I540" s="5">
        <v>3</v>
      </c>
      <c r="J540" s="5">
        <v>2</v>
      </c>
      <c r="K540" s="5">
        <v>2</v>
      </c>
      <c r="L540" s="5">
        <v>0</v>
      </c>
      <c r="M540" s="5">
        <v>0</v>
      </c>
      <c r="N540" s="5">
        <v>0</v>
      </c>
      <c r="O540" s="5">
        <v>5</v>
      </c>
      <c r="P540" s="5">
        <v>3</v>
      </c>
      <c r="Q540" s="5">
        <v>2</v>
      </c>
      <c r="R540" s="5">
        <v>4</v>
      </c>
      <c r="T540" s="5">
        <v>4</v>
      </c>
      <c r="U540" s="25">
        <v>5</v>
      </c>
      <c r="V540" s="25">
        <v>0</v>
      </c>
      <c r="W540" s="25">
        <v>3.75</v>
      </c>
      <c r="X540" s="25">
        <v>3</v>
      </c>
      <c r="Y540" s="25">
        <v>2</v>
      </c>
      <c r="AB540" s="25">
        <v>4.5</v>
      </c>
      <c r="AC540" s="25">
        <v>4.5</v>
      </c>
      <c r="AD540" s="25">
        <v>1</v>
      </c>
      <c r="AE540" s="25">
        <v>0</v>
      </c>
      <c r="AF540" s="25">
        <v>24</v>
      </c>
    </row>
    <row r="541" spans="1:32" x14ac:dyDescent="0.25">
      <c r="A541" s="5" t="s">
        <v>23</v>
      </c>
      <c r="B541" s="5" t="s">
        <v>74</v>
      </c>
      <c r="C541" s="5">
        <v>2000</v>
      </c>
      <c r="D541" s="5">
        <v>0</v>
      </c>
      <c r="E541" s="5">
        <v>1</v>
      </c>
      <c r="F541" s="5">
        <v>0</v>
      </c>
      <c r="G541" s="5">
        <v>3</v>
      </c>
      <c r="H541" s="5">
        <v>2</v>
      </c>
      <c r="I541" s="5">
        <v>3</v>
      </c>
      <c r="J541" s="5">
        <v>2</v>
      </c>
      <c r="K541" s="5">
        <v>2</v>
      </c>
      <c r="L541" s="5">
        <v>0</v>
      </c>
      <c r="M541" s="5">
        <v>0</v>
      </c>
      <c r="N541" s="5">
        <v>0</v>
      </c>
      <c r="O541" s="5">
        <v>5</v>
      </c>
      <c r="P541" s="5">
        <v>3</v>
      </c>
      <c r="Q541" s="5">
        <v>2</v>
      </c>
      <c r="R541" s="5">
        <v>4</v>
      </c>
      <c r="T541" s="5">
        <v>4</v>
      </c>
      <c r="U541" s="25">
        <v>5</v>
      </c>
      <c r="V541" s="25">
        <v>0</v>
      </c>
      <c r="W541" s="25">
        <v>3</v>
      </c>
      <c r="X541" s="25">
        <v>3</v>
      </c>
      <c r="Y541" s="25">
        <v>2</v>
      </c>
      <c r="AB541" s="25">
        <v>4.5</v>
      </c>
      <c r="AC541" s="25">
        <v>4.5</v>
      </c>
      <c r="AD541" s="25">
        <v>1</v>
      </c>
      <c r="AE541" s="25">
        <v>0</v>
      </c>
      <c r="AF541" s="25">
        <v>24</v>
      </c>
    </row>
    <row r="542" spans="1:32" x14ac:dyDescent="0.25">
      <c r="A542" s="5" t="s">
        <v>23</v>
      </c>
      <c r="B542" s="5" t="s">
        <v>74</v>
      </c>
      <c r="C542" s="5">
        <v>2001</v>
      </c>
      <c r="D542" s="5">
        <v>0</v>
      </c>
      <c r="E542" s="5">
        <v>1</v>
      </c>
      <c r="F542" s="5">
        <v>0</v>
      </c>
      <c r="G542" s="5">
        <v>3</v>
      </c>
      <c r="H542" s="5">
        <v>2</v>
      </c>
      <c r="I542" s="5">
        <v>3</v>
      </c>
      <c r="J542" s="5">
        <v>2</v>
      </c>
      <c r="K542" s="5">
        <v>2</v>
      </c>
      <c r="L542" s="5">
        <v>0</v>
      </c>
      <c r="M542" s="5">
        <v>0</v>
      </c>
      <c r="N542" s="5">
        <v>0</v>
      </c>
      <c r="O542" s="5">
        <v>5</v>
      </c>
      <c r="P542" s="5">
        <v>3</v>
      </c>
      <c r="Q542" s="5">
        <v>2</v>
      </c>
      <c r="R542" s="5">
        <v>4</v>
      </c>
      <c r="T542" s="5">
        <v>4</v>
      </c>
      <c r="U542" s="25">
        <v>5</v>
      </c>
      <c r="V542" s="25">
        <v>0</v>
      </c>
      <c r="W542" s="25">
        <v>3</v>
      </c>
      <c r="X542" s="25">
        <v>3</v>
      </c>
      <c r="Y542" s="25">
        <v>0</v>
      </c>
      <c r="AB542" s="25">
        <v>4.5</v>
      </c>
      <c r="AC542" s="25">
        <v>4.5</v>
      </c>
      <c r="AD542" s="25">
        <v>1</v>
      </c>
      <c r="AE542" s="25">
        <v>0</v>
      </c>
      <c r="AF542" s="25">
        <v>24</v>
      </c>
    </row>
    <row r="543" spans="1:32" x14ac:dyDescent="0.25">
      <c r="A543" s="5" t="s">
        <v>23</v>
      </c>
      <c r="B543" s="5" t="s">
        <v>74</v>
      </c>
      <c r="C543" s="5">
        <v>2002</v>
      </c>
      <c r="D543" s="5">
        <v>0</v>
      </c>
      <c r="E543" s="5">
        <v>1</v>
      </c>
      <c r="F543" s="5">
        <v>0</v>
      </c>
      <c r="G543" s="5">
        <v>3</v>
      </c>
      <c r="H543" s="5">
        <v>2</v>
      </c>
      <c r="I543" s="5">
        <v>3</v>
      </c>
      <c r="J543" s="5">
        <v>2</v>
      </c>
      <c r="K543" s="5">
        <v>2</v>
      </c>
      <c r="L543" s="5">
        <v>0</v>
      </c>
      <c r="M543" s="5">
        <v>0</v>
      </c>
      <c r="N543" s="5">
        <v>0</v>
      </c>
      <c r="O543" s="5">
        <v>5</v>
      </c>
      <c r="P543" s="5">
        <v>3</v>
      </c>
      <c r="Q543" s="5">
        <v>2</v>
      </c>
      <c r="R543" s="5">
        <v>4</v>
      </c>
      <c r="T543" s="5">
        <v>4</v>
      </c>
      <c r="U543" s="25">
        <v>5</v>
      </c>
      <c r="V543" s="25">
        <v>0</v>
      </c>
      <c r="W543" s="25">
        <v>3</v>
      </c>
      <c r="X543" s="25">
        <v>3</v>
      </c>
      <c r="Y543" s="25">
        <v>0</v>
      </c>
      <c r="AB543" s="25">
        <v>4.5</v>
      </c>
      <c r="AC543" s="25">
        <v>4.5</v>
      </c>
      <c r="AD543" s="25">
        <v>1</v>
      </c>
      <c r="AE543" s="25">
        <v>0</v>
      </c>
      <c r="AF543" s="25">
        <v>24</v>
      </c>
    </row>
    <row r="544" spans="1:32" x14ac:dyDescent="0.25">
      <c r="A544" s="5" t="s">
        <v>23</v>
      </c>
      <c r="B544" s="5" t="s">
        <v>74</v>
      </c>
      <c r="C544" s="5">
        <v>2003</v>
      </c>
      <c r="D544" s="5">
        <v>0</v>
      </c>
      <c r="E544" s="5">
        <v>1</v>
      </c>
      <c r="F544" s="5">
        <v>0</v>
      </c>
      <c r="G544" s="5">
        <v>3</v>
      </c>
      <c r="H544" s="5">
        <v>2</v>
      </c>
      <c r="I544" s="5">
        <v>3</v>
      </c>
      <c r="J544" s="5">
        <v>2</v>
      </c>
      <c r="K544" s="5">
        <v>2</v>
      </c>
      <c r="L544" s="5">
        <v>0</v>
      </c>
      <c r="M544" s="5">
        <v>0</v>
      </c>
      <c r="N544" s="5">
        <v>0</v>
      </c>
      <c r="O544" s="5">
        <v>5</v>
      </c>
      <c r="P544" s="5">
        <v>3</v>
      </c>
      <c r="Q544" s="5">
        <v>2</v>
      </c>
      <c r="R544" s="5">
        <v>4</v>
      </c>
      <c r="T544" s="5">
        <v>4</v>
      </c>
      <c r="U544" s="25">
        <v>5</v>
      </c>
      <c r="V544" s="25">
        <v>0</v>
      </c>
      <c r="W544" s="25">
        <v>3</v>
      </c>
      <c r="X544" s="25">
        <v>3</v>
      </c>
      <c r="Y544" s="25">
        <v>0</v>
      </c>
      <c r="AB544" s="25">
        <v>4.5</v>
      </c>
      <c r="AC544" s="25">
        <v>4.5</v>
      </c>
      <c r="AD544" s="25">
        <v>1</v>
      </c>
      <c r="AE544" s="25">
        <v>0</v>
      </c>
      <c r="AF544" s="25">
        <v>24</v>
      </c>
    </row>
    <row r="545" spans="1:32" x14ac:dyDescent="0.25">
      <c r="A545" s="5" t="s">
        <v>23</v>
      </c>
      <c r="B545" s="5" t="s">
        <v>74</v>
      </c>
      <c r="C545" s="5">
        <v>2004</v>
      </c>
      <c r="D545" s="5">
        <v>0</v>
      </c>
      <c r="E545" s="5">
        <v>1</v>
      </c>
      <c r="F545" s="5">
        <v>0</v>
      </c>
      <c r="G545" s="5">
        <v>3</v>
      </c>
      <c r="H545" s="5">
        <v>2</v>
      </c>
      <c r="I545" s="5">
        <v>3</v>
      </c>
      <c r="J545" s="5">
        <v>2</v>
      </c>
      <c r="K545" s="5">
        <v>2</v>
      </c>
      <c r="L545" s="5">
        <v>0</v>
      </c>
      <c r="M545" s="5">
        <v>0</v>
      </c>
      <c r="N545" s="5">
        <v>0</v>
      </c>
      <c r="O545" s="5">
        <v>5</v>
      </c>
      <c r="P545" s="5">
        <v>3</v>
      </c>
      <c r="Q545" s="5">
        <v>2</v>
      </c>
      <c r="R545" s="5">
        <v>4</v>
      </c>
      <c r="T545" s="5">
        <v>4</v>
      </c>
      <c r="U545" s="25">
        <v>5</v>
      </c>
      <c r="V545" s="25">
        <v>0</v>
      </c>
      <c r="W545" s="25">
        <v>3</v>
      </c>
      <c r="X545" s="25">
        <v>3</v>
      </c>
      <c r="Y545" s="25">
        <v>0</v>
      </c>
      <c r="AB545" s="25">
        <v>4.5</v>
      </c>
      <c r="AC545" s="25">
        <v>4.5</v>
      </c>
      <c r="AD545" s="25">
        <v>1</v>
      </c>
      <c r="AE545" s="25">
        <v>0</v>
      </c>
      <c r="AF545" s="25">
        <v>24</v>
      </c>
    </row>
    <row r="546" spans="1:32" x14ac:dyDescent="0.25">
      <c r="A546" s="5" t="s">
        <v>23</v>
      </c>
      <c r="B546" s="5" t="s">
        <v>74</v>
      </c>
      <c r="C546" s="5">
        <v>2005</v>
      </c>
      <c r="D546" s="5">
        <v>0</v>
      </c>
      <c r="E546" s="5">
        <v>1</v>
      </c>
      <c r="F546" s="5">
        <v>0</v>
      </c>
      <c r="G546" s="5">
        <v>3</v>
      </c>
      <c r="H546" s="5">
        <v>2</v>
      </c>
      <c r="I546" s="5">
        <v>3</v>
      </c>
      <c r="J546" s="5">
        <v>2</v>
      </c>
      <c r="K546" s="5">
        <v>2</v>
      </c>
      <c r="L546" s="5">
        <v>0</v>
      </c>
      <c r="M546" s="5">
        <v>0</v>
      </c>
      <c r="N546" s="5">
        <v>0</v>
      </c>
      <c r="O546" s="5">
        <v>5</v>
      </c>
      <c r="P546" s="5">
        <v>3</v>
      </c>
      <c r="Q546" s="5">
        <v>2</v>
      </c>
      <c r="R546" s="5">
        <v>4</v>
      </c>
      <c r="T546" s="5">
        <v>4</v>
      </c>
      <c r="U546" s="25">
        <v>5</v>
      </c>
      <c r="V546" s="25">
        <v>0</v>
      </c>
      <c r="W546" s="25">
        <v>3</v>
      </c>
      <c r="X546" s="25">
        <v>3</v>
      </c>
      <c r="Y546" s="25">
        <v>0</v>
      </c>
      <c r="AB546" s="25">
        <v>4.5</v>
      </c>
      <c r="AC546" s="25">
        <v>4.5</v>
      </c>
      <c r="AD546" s="25">
        <v>1</v>
      </c>
      <c r="AE546" s="25">
        <v>0</v>
      </c>
      <c r="AF546" s="25">
        <v>24</v>
      </c>
    </row>
    <row r="547" spans="1:32" x14ac:dyDescent="0.25">
      <c r="A547" s="5" t="s">
        <v>23</v>
      </c>
      <c r="B547" s="5" t="s">
        <v>74</v>
      </c>
      <c r="C547" s="5">
        <v>2006</v>
      </c>
      <c r="D547" s="5">
        <v>0</v>
      </c>
      <c r="E547" s="5">
        <v>1</v>
      </c>
      <c r="F547" s="5">
        <v>0</v>
      </c>
      <c r="G547" s="5">
        <v>3</v>
      </c>
      <c r="H547" s="5">
        <v>2</v>
      </c>
      <c r="I547" s="5">
        <v>3</v>
      </c>
      <c r="J547" s="5">
        <v>2</v>
      </c>
      <c r="K547" s="5">
        <v>2</v>
      </c>
      <c r="L547" s="5">
        <v>0</v>
      </c>
      <c r="M547" s="5">
        <v>0</v>
      </c>
      <c r="N547" s="5">
        <v>0</v>
      </c>
      <c r="O547" s="5">
        <v>5</v>
      </c>
      <c r="P547" s="5">
        <v>3</v>
      </c>
      <c r="Q547" s="5">
        <v>2</v>
      </c>
      <c r="R547" s="5">
        <v>4</v>
      </c>
      <c r="T547" s="5">
        <v>4</v>
      </c>
      <c r="U547" s="25">
        <v>5</v>
      </c>
      <c r="V547" s="25">
        <v>1</v>
      </c>
      <c r="W547" s="25">
        <v>3</v>
      </c>
      <c r="X547" s="25">
        <v>3</v>
      </c>
      <c r="Y547" s="25">
        <v>1</v>
      </c>
      <c r="AB547" s="25">
        <v>4.5</v>
      </c>
      <c r="AC547" s="25">
        <v>4.5</v>
      </c>
      <c r="AD547" s="25">
        <v>1</v>
      </c>
      <c r="AE547" s="25">
        <v>0</v>
      </c>
      <c r="AF547" s="25">
        <v>24</v>
      </c>
    </row>
    <row r="548" spans="1:32" x14ac:dyDescent="0.25">
      <c r="A548" s="5" t="s">
        <v>23</v>
      </c>
      <c r="B548" s="5" t="s">
        <v>74</v>
      </c>
      <c r="C548" s="5">
        <v>2007</v>
      </c>
      <c r="D548" s="5">
        <v>0</v>
      </c>
      <c r="E548" s="5">
        <v>1</v>
      </c>
      <c r="F548" s="5">
        <v>0</v>
      </c>
      <c r="G548" s="5">
        <v>3</v>
      </c>
      <c r="H548" s="5">
        <v>2</v>
      </c>
      <c r="I548" s="5">
        <v>3</v>
      </c>
      <c r="J548" s="5">
        <v>2</v>
      </c>
      <c r="K548" s="5">
        <v>2</v>
      </c>
      <c r="L548" s="5">
        <v>0</v>
      </c>
      <c r="M548" s="5">
        <v>0</v>
      </c>
      <c r="N548" s="5">
        <v>0</v>
      </c>
      <c r="O548" s="5">
        <v>5</v>
      </c>
      <c r="P548" s="5">
        <v>3</v>
      </c>
      <c r="Q548" s="5">
        <v>2</v>
      </c>
      <c r="R548" s="5">
        <v>4</v>
      </c>
      <c r="T548" s="5">
        <v>4</v>
      </c>
      <c r="U548" s="25">
        <v>5</v>
      </c>
      <c r="V548" s="25">
        <v>1</v>
      </c>
      <c r="W548" s="25">
        <v>3</v>
      </c>
      <c r="X548" s="25">
        <v>3</v>
      </c>
      <c r="Y548" s="25">
        <v>1</v>
      </c>
      <c r="AB548" s="25">
        <v>4.5</v>
      </c>
      <c r="AC548" s="25">
        <v>4.5</v>
      </c>
      <c r="AD548" s="25">
        <v>1</v>
      </c>
      <c r="AE548" s="25">
        <v>0</v>
      </c>
      <c r="AF548" s="25">
        <v>24</v>
      </c>
    </row>
    <row r="549" spans="1:32" x14ac:dyDescent="0.25">
      <c r="A549" s="5" t="s">
        <v>23</v>
      </c>
      <c r="B549" s="5" t="s">
        <v>74</v>
      </c>
      <c r="C549" s="5">
        <v>2008</v>
      </c>
      <c r="D549" s="5">
        <v>0</v>
      </c>
      <c r="E549" s="5">
        <v>1</v>
      </c>
      <c r="F549" s="5">
        <v>0</v>
      </c>
      <c r="G549" s="5">
        <v>3</v>
      </c>
      <c r="H549" s="5">
        <v>2</v>
      </c>
      <c r="I549" s="5">
        <v>3</v>
      </c>
      <c r="J549" s="5">
        <v>2</v>
      </c>
      <c r="K549" s="5">
        <v>2</v>
      </c>
      <c r="L549" s="5">
        <v>0</v>
      </c>
      <c r="M549" s="5">
        <v>0</v>
      </c>
      <c r="N549" s="5">
        <v>0</v>
      </c>
      <c r="O549" s="5">
        <v>5</v>
      </c>
      <c r="P549" s="5">
        <v>3</v>
      </c>
      <c r="Q549" s="5">
        <v>2</v>
      </c>
      <c r="R549" s="5">
        <v>4</v>
      </c>
      <c r="S549" s="5">
        <v>2</v>
      </c>
      <c r="T549" s="5">
        <v>4</v>
      </c>
      <c r="U549" s="25">
        <v>5</v>
      </c>
      <c r="V549" s="25">
        <v>1</v>
      </c>
      <c r="W549" s="25">
        <v>3</v>
      </c>
      <c r="X549" s="25">
        <v>3</v>
      </c>
      <c r="Y549" s="25">
        <v>1</v>
      </c>
      <c r="Z549" s="25">
        <v>4</v>
      </c>
      <c r="AA549" s="25">
        <v>1.5</v>
      </c>
      <c r="AB549" s="25">
        <v>4.5</v>
      </c>
      <c r="AC549" s="25">
        <v>4.5</v>
      </c>
      <c r="AD549" s="25">
        <v>1</v>
      </c>
      <c r="AE549" s="25">
        <v>0</v>
      </c>
      <c r="AF549" s="25">
        <v>24</v>
      </c>
    </row>
    <row r="550" spans="1:32" x14ac:dyDescent="0.25">
      <c r="A550" s="5" t="s">
        <v>23</v>
      </c>
      <c r="B550" s="5" t="s">
        <v>74</v>
      </c>
      <c r="C550" s="5">
        <v>2009</v>
      </c>
      <c r="D550" s="5">
        <v>0</v>
      </c>
      <c r="E550" s="5">
        <v>1</v>
      </c>
      <c r="F550" s="5">
        <v>0</v>
      </c>
      <c r="G550" s="5">
        <v>3</v>
      </c>
      <c r="H550" s="5">
        <v>2</v>
      </c>
      <c r="I550" s="5">
        <v>3</v>
      </c>
      <c r="J550" s="5">
        <v>2</v>
      </c>
      <c r="K550" s="5">
        <v>2</v>
      </c>
      <c r="L550" s="5">
        <v>0</v>
      </c>
      <c r="M550" s="5">
        <v>0</v>
      </c>
      <c r="N550" s="5">
        <v>0</v>
      </c>
      <c r="O550" s="5">
        <v>5</v>
      </c>
      <c r="P550" s="5">
        <v>3</v>
      </c>
      <c r="Q550" s="5">
        <v>2</v>
      </c>
      <c r="R550" s="5">
        <v>4</v>
      </c>
      <c r="S550" s="5">
        <v>2</v>
      </c>
      <c r="T550" s="5">
        <v>4</v>
      </c>
      <c r="U550" s="25">
        <v>5</v>
      </c>
      <c r="V550" s="25">
        <v>1</v>
      </c>
      <c r="W550" s="25">
        <v>3</v>
      </c>
      <c r="X550" s="25">
        <v>3</v>
      </c>
      <c r="Y550" s="25">
        <v>1</v>
      </c>
      <c r="Z550" s="25">
        <v>4</v>
      </c>
      <c r="AA550" s="25">
        <v>1.5</v>
      </c>
      <c r="AB550" s="25">
        <v>4.5</v>
      </c>
      <c r="AC550" s="25">
        <v>4.5</v>
      </c>
      <c r="AD550" s="25">
        <v>1</v>
      </c>
      <c r="AE550" s="25">
        <v>0</v>
      </c>
      <c r="AF550" s="25">
        <v>24</v>
      </c>
    </row>
    <row r="551" spans="1:32" x14ac:dyDescent="0.25">
      <c r="A551" s="5" t="s">
        <v>23</v>
      </c>
      <c r="B551" s="5" t="s">
        <v>74</v>
      </c>
      <c r="C551" s="5">
        <v>2010</v>
      </c>
      <c r="D551" s="5">
        <v>0</v>
      </c>
      <c r="E551" s="5">
        <v>1</v>
      </c>
      <c r="F551" s="5">
        <v>0</v>
      </c>
      <c r="G551" s="5">
        <v>3</v>
      </c>
      <c r="H551" s="5">
        <v>2</v>
      </c>
      <c r="I551" s="5">
        <v>3</v>
      </c>
      <c r="J551" s="5">
        <v>2</v>
      </c>
      <c r="K551" s="5">
        <v>2</v>
      </c>
      <c r="L551" s="5">
        <v>0</v>
      </c>
      <c r="M551" s="5">
        <v>0</v>
      </c>
      <c r="N551" s="5">
        <v>0</v>
      </c>
      <c r="O551" s="5">
        <v>5</v>
      </c>
      <c r="P551" s="5">
        <v>3</v>
      </c>
      <c r="Q551" s="5">
        <v>2</v>
      </c>
      <c r="R551" s="5">
        <v>4</v>
      </c>
      <c r="S551" s="5">
        <v>2</v>
      </c>
      <c r="T551" s="5">
        <v>4</v>
      </c>
      <c r="U551" s="25">
        <v>5</v>
      </c>
      <c r="V551" s="25">
        <v>1</v>
      </c>
      <c r="W551" s="25">
        <v>3</v>
      </c>
      <c r="X551" s="25">
        <v>3</v>
      </c>
      <c r="Y551" s="25">
        <v>1</v>
      </c>
      <c r="Z551" s="25">
        <v>4</v>
      </c>
      <c r="AA551" s="25">
        <v>1.5</v>
      </c>
      <c r="AB551" s="25">
        <v>4.5</v>
      </c>
      <c r="AC551" s="25">
        <v>4.5</v>
      </c>
      <c r="AD551" s="25">
        <v>1</v>
      </c>
      <c r="AE551" s="25">
        <v>0</v>
      </c>
      <c r="AF551" s="25">
        <v>24</v>
      </c>
    </row>
    <row r="552" spans="1:32" x14ac:dyDescent="0.25">
      <c r="A552" s="5" t="s">
        <v>23</v>
      </c>
      <c r="B552" s="5" t="s">
        <v>74</v>
      </c>
      <c r="C552" s="5">
        <v>2011</v>
      </c>
      <c r="D552" s="5">
        <v>0</v>
      </c>
      <c r="E552" s="5">
        <v>1</v>
      </c>
      <c r="F552" s="5">
        <v>0</v>
      </c>
      <c r="G552" s="5">
        <v>3</v>
      </c>
      <c r="H552" s="5">
        <v>2</v>
      </c>
      <c r="I552" s="5">
        <v>3</v>
      </c>
      <c r="J552" s="5">
        <v>2</v>
      </c>
      <c r="K552" s="5">
        <v>2</v>
      </c>
      <c r="L552" s="5">
        <v>0</v>
      </c>
      <c r="M552" s="5">
        <v>0</v>
      </c>
      <c r="N552" s="5">
        <v>0</v>
      </c>
      <c r="O552" s="5">
        <v>5</v>
      </c>
      <c r="P552" s="5">
        <v>3</v>
      </c>
      <c r="Q552" s="5">
        <v>2</v>
      </c>
      <c r="R552" s="5">
        <v>4</v>
      </c>
      <c r="S552" s="5">
        <v>2</v>
      </c>
      <c r="T552" s="5">
        <v>4</v>
      </c>
      <c r="U552" s="25">
        <v>5</v>
      </c>
      <c r="V552" s="25">
        <v>1</v>
      </c>
      <c r="W552" s="25">
        <v>3</v>
      </c>
      <c r="X552" s="25">
        <v>3</v>
      </c>
      <c r="Y552" s="25">
        <v>1</v>
      </c>
      <c r="Z552" s="25">
        <v>4</v>
      </c>
      <c r="AA552" s="25">
        <v>1.5</v>
      </c>
      <c r="AB552" s="25">
        <v>4.5</v>
      </c>
      <c r="AC552" s="25">
        <v>4.5</v>
      </c>
      <c r="AD552" s="25">
        <v>1</v>
      </c>
      <c r="AE552" s="25">
        <v>0</v>
      </c>
      <c r="AF552" s="25">
        <v>24</v>
      </c>
    </row>
    <row r="553" spans="1:32" x14ac:dyDescent="0.25">
      <c r="A553" s="5" t="s">
        <v>23</v>
      </c>
      <c r="B553" s="5" t="s">
        <v>74</v>
      </c>
      <c r="C553" s="5">
        <v>2012</v>
      </c>
      <c r="D553" s="5">
        <v>0</v>
      </c>
      <c r="E553" s="5">
        <v>1</v>
      </c>
      <c r="F553" s="5">
        <v>0</v>
      </c>
      <c r="G553" s="5">
        <v>3</v>
      </c>
      <c r="H553" s="5">
        <v>2</v>
      </c>
      <c r="I553" s="5">
        <v>3</v>
      </c>
      <c r="J553" s="5">
        <v>2</v>
      </c>
      <c r="K553" s="5">
        <v>2</v>
      </c>
      <c r="L553" s="5">
        <v>0</v>
      </c>
      <c r="M553" s="5">
        <v>0</v>
      </c>
      <c r="N553" s="5">
        <v>0</v>
      </c>
      <c r="O553" s="5">
        <v>5</v>
      </c>
      <c r="P553" s="5">
        <v>3</v>
      </c>
      <c r="Q553" s="5">
        <v>2</v>
      </c>
      <c r="R553" s="5">
        <v>4</v>
      </c>
      <c r="S553" s="5">
        <v>2</v>
      </c>
      <c r="T553" s="5">
        <v>4</v>
      </c>
      <c r="U553" s="25">
        <v>5</v>
      </c>
      <c r="V553" s="25">
        <v>1</v>
      </c>
      <c r="W553" s="25">
        <v>3</v>
      </c>
      <c r="X553" s="25">
        <v>3</v>
      </c>
      <c r="Y553" s="25">
        <v>1</v>
      </c>
      <c r="Z553" s="25">
        <v>4</v>
      </c>
      <c r="AA553" s="25">
        <v>1.5</v>
      </c>
      <c r="AB553" s="25">
        <v>4.5</v>
      </c>
      <c r="AC553" s="25">
        <v>4.5</v>
      </c>
      <c r="AD553" s="25">
        <v>1</v>
      </c>
      <c r="AE553" s="25">
        <v>0</v>
      </c>
      <c r="AF553" s="25">
        <v>24</v>
      </c>
    </row>
    <row r="554" spans="1:32" x14ac:dyDescent="0.25">
      <c r="A554" s="5" t="s">
        <v>23</v>
      </c>
      <c r="B554" s="5" t="s">
        <v>74</v>
      </c>
      <c r="C554" s="5">
        <v>2013</v>
      </c>
      <c r="D554" s="5">
        <v>1</v>
      </c>
      <c r="E554" s="5">
        <v>1</v>
      </c>
      <c r="F554" s="5">
        <v>0</v>
      </c>
      <c r="G554" s="5">
        <v>3</v>
      </c>
      <c r="H554" s="5">
        <v>2</v>
      </c>
      <c r="I554" s="5">
        <v>3</v>
      </c>
      <c r="J554" s="5">
        <v>2</v>
      </c>
      <c r="K554" s="5">
        <v>2</v>
      </c>
      <c r="L554" s="5">
        <v>0</v>
      </c>
      <c r="M554" s="5">
        <v>0</v>
      </c>
      <c r="N554" s="5">
        <v>0</v>
      </c>
      <c r="O554" s="5">
        <v>5</v>
      </c>
      <c r="P554" s="5">
        <v>3</v>
      </c>
      <c r="Q554" s="5">
        <v>2</v>
      </c>
      <c r="R554" s="5">
        <v>4</v>
      </c>
      <c r="S554" s="5">
        <v>2</v>
      </c>
      <c r="T554" s="5">
        <v>4</v>
      </c>
      <c r="U554" s="25">
        <v>5</v>
      </c>
      <c r="V554" s="25">
        <v>1</v>
      </c>
      <c r="W554" s="25">
        <v>3</v>
      </c>
      <c r="X554" s="25">
        <v>3</v>
      </c>
      <c r="Y554" s="25">
        <v>1</v>
      </c>
      <c r="Z554" s="25">
        <v>4</v>
      </c>
      <c r="AA554" s="25">
        <v>6</v>
      </c>
      <c r="AB554" s="25">
        <v>4.5</v>
      </c>
      <c r="AC554" s="25">
        <v>4.5</v>
      </c>
      <c r="AD554" s="25">
        <v>1</v>
      </c>
      <c r="AE554" s="25">
        <v>0</v>
      </c>
      <c r="AF554" s="25">
        <v>24</v>
      </c>
    </row>
    <row r="555" spans="1:32" x14ac:dyDescent="0.25">
      <c r="A555" s="5" t="s">
        <v>24</v>
      </c>
      <c r="B555" s="5" t="s">
        <v>75</v>
      </c>
      <c r="C555" s="5">
        <v>1990</v>
      </c>
      <c r="D555" s="5">
        <v>0</v>
      </c>
      <c r="E555" s="5">
        <v>1</v>
      </c>
      <c r="F555" s="5">
        <v>0</v>
      </c>
      <c r="G555" s="5">
        <v>4</v>
      </c>
      <c r="H555" s="5">
        <v>2</v>
      </c>
      <c r="I555" s="5">
        <v>3</v>
      </c>
      <c r="J555" s="5">
        <v>5</v>
      </c>
      <c r="K555" s="5">
        <v>2</v>
      </c>
      <c r="L555" s="5">
        <v>1</v>
      </c>
      <c r="M555" s="5">
        <v>2</v>
      </c>
      <c r="N555" s="5">
        <v>1</v>
      </c>
      <c r="O555" s="5">
        <v>0</v>
      </c>
      <c r="P555" s="5">
        <v>4</v>
      </c>
      <c r="Q555" s="5">
        <v>0</v>
      </c>
      <c r="R555" s="5">
        <v>2</v>
      </c>
      <c r="T555" s="5">
        <v>0</v>
      </c>
      <c r="U555" s="25">
        <v>4</v>
      </c>
      <c r="V555" s="25">
        <v>0</v>
      </c>
      <c r="W555" s="25">
        <v>0</v>
      </c>
      <c r="X555" s="25">
        <v>2</v>
      </c>
      <c r="Y555" s="25">
        <v>0</v>
      </c>
      <c r="AF555" s="25">
        <v>25</v>
      </c>
    </row>
    <row r="556" spans="1:32" x14ac:dyDescent="0.25">
      <c r="A556" s="5" t="s">
        <v>24</v>
      </c>
      <c r="B556" s="5" t="s">
        <v>75</v>
      </c>
      <c r="C556" s="5">
        <v>1991</v>
      </c>
      <c r="D556" s="5">
        <v>0</v>
      </c>
      <c r="E556" s="5">
        <v>1</v>
      </c>
      <c r="F556" s="5">
        <v>0</v>
      </c>
      <c r="G556" s="5">
        <v>4</v>
      </c>
      <c r="H556" s="5">
        <v>2</v>
      </c>
      <c r="I556" s="5">
        <v>3</v>
      </c>
      <c r="J556" s="5">
        <v>5</v>
      </c>
      <c r="K556" s="5">
        <v>2</v>
      </c>
      <c r="L556" s="5">
        <v>1</v>
      </c>
      <c r="M556" s="5">
        <v>2</v>
      </c>
      <c r="N556" s="5">
        <v>1</v>
      </c>
      <c r="O556" s="5">
        <v>0</v>
      </c>
      <c r="P556" s="5">
        <v>4</v>
      </c>
      <c r="Q556" s="5">
        <v>0</v>
      </c>
      <c r="R556" s="5">
        <v>2</v>
      </c>
      <c r="T556" s="5">
        <v>0</v>
      </c>
      <c r="U556" s="25">
        <v>4</v>
      </c>
      <c r="V556" s="25">
        <v>0</v>
      </c>
      <c r="W556" s="25">
        <v>0</v>
      </c>
      <c r="X556" s="25">
        <v>2</v>
      </c>
      <c r="Y556" s="25">
        <v>0</v>
      </c>
      <c r="AF556" s="25">
        <v>25</v>
      </c>
    </row>
    <row r="557" spans="1:32" x14ac:dyDescent="0.25">
      <c r="A557" s="5" t="s">
        <v>24</v>
      </c>
      <c r="B557" s="5" t="s">
        <v>75</v>
      </c>
      <c r="C557" s="5">
        <v>1992</v>
      </c>
      <c r="D557" s="5">
        <v>0</v>
      </c>
      <c r="E557" s="5">
        <v>1</v>
      </c>
      <c r="F557" s="5">
        <v>0</v>
      </c>
      <c r="G557" s="5">
        <v>4</v>
      </c>
      <c r="H557" s="5">
        <v>2</v>
      </c>
      <c r="I557" s="5">
        <v>3</v>
      </c>
      <c r="J557" s="5">
        <v>5</v>
      </c>
      <c r="K557" s="5">
        <v>2</v>
      </c>
      <c r="L557" s="5">
        <v>1</v>
      </c>
      <c r="M557" s="5">
        <v>2</v>
      </c>
      <c r="N557" s="5">
        <v>1</v>
      </c>
      <c r="O557" s="5">
        <v>0</v>
      </c>
      <c r="P557" s="5">
        <v>4</v>
      </c>
      <c r="Q557" s="5">
        <v>0</v>
      </c>
      <c r="R557" s="5">
        <v>2</v>
      </c>
      <c r="T557" s="5">
        <v>0</v>
      </c>
      <c r="U557" s="25">
        <v>4</v>
      </c>
      <c r="V557" s="25">
        <v>0</v>
      </c>
      <c r="W557" s="25">
        <v>0</v>
      </c>
      <c r="X557" s="25">
        <v>2</v>
      </c>
      <c r="Y557" s="25">
        <v>0</v>
      </c>
      <c r="AF557" s="25">
        <v>25</v>
      </c>
    </row>
    <row r="558" spans="1:32" x14ac:dyDescent="0.25">
      <c r="A558" s="5" t="s">
        <v>24</v>
      </c>
      <c r="B558" s="5" t="s">
        <v>75</v>
      </c>
      <c r="C558" s="5">
        <v>1993</v>
      </c>
      <c r="D558" s="5">
        <v>0</v>
      </c>
      <c r="E558" s="5">
        <v>1</v>
      </c>
      <c r="F558" s="5">
        <v>0</v>
      </c>
      <c r="G558" s="5">
        <v>4</v>
      </c>
      <c r="H558" s="5">
        <v>2</v>
      </c>
      <c r="I558" s="5">
        <v>3</v>
      </c>
      <c r="J558" s="5">
        <v>5</v>
      </c>
      <c r="K558" s="5">
        <v>2</v>
      </c>
      <c r="L558" s="5">
        <v>1</v>
      </c>
      <c r="M558" s="5">
        <v>2</v>
      </c>
      <c r="N558" s="5">
        <v>1</v>
      </c>
      <c r="O558" s="5">
        <v>0</v>
      </c>
      <c r="P558" s="5">
        <v>4</v>
      </c>
      <c r="Q558" s="5">
        <v>0</v>
      </c>
      <c r="R558" s="5">
        <v>2</v>
      </c>
      <c r="T558" s="5">
        <v>0</v>
      </c>
      <c r="U558" s="25">
        <v>4</v>
      </c>
      <c r="V558" s="25">
        <v>0</v>
      </c>
      <c r="W558" s="25">
        <v>0</v>
      </c>
      <c r="X558" s="25">
        <v>2</v>
      </c>
      <c r="Y558" s="25">
        <v>0</v>
      </c>
      <c r="AF558" s="25">
        <v>25</v>
      </c>
    </row>
    <row r="559" spans="1:32" x14ac:dyDescent="0.25">
      <c r="A559" s="5" t="s">
        <v>24</v>
      </c>
      <c r="B559" s="5" t="s">
        <v>75</v>
      </c>
      <c r="C559" s="5">
        <v>1994</v>
      </c>
      <c r="D559" s="5">
        <v>0</v>
      </c>
      <c r="E559" s="5">
        <v>1</v>
      </c>
      <c r="F559" s="5">
        <v>0</v>
      </c>
      <c r="G559" s="5">
        <v>4</v>
      </c>
      <c r="H559" s="5">
        <v>2</v>
      </c>
      <c r="I559" s="5">
        <v>3</v>
      </c>
      <c r="J559" s="5">
        <v>5</v>
      </c>
      <c r="K559" s="5">
        <v>2</v>
      </c>
      <c r="L559" s="5">
        <v>1</v>
      </c>
      <c r="M559" s="5">
        <v>2</v>
      </c>
      <c r="N559" s="5">
        <v>1</v>
      </c>
      <c r="O559" s="5">
        <v>0</v>
      </c>
      <c r="P559" s="5">
        <v>4</v>
      </c>
      <c r="Q559" s="5">
        <v>0</v>
      </c>
      <c r="R559" s="5">
        <v>2</v>
      </c>
      <c r="T559" s="5">
        <v>0</v>
      </c>
      <c r="U559" s="25">
        <v>4</v>
      </c>
      <c r="V559" s="25">
        <v>0</v>
      </c>
      <c r="W559" s="25">
        <v>0</v>
      </c>
      <c r="X559" s="25">
        <v>2</v>
      </c>
      <c r="Y559" s="25">
        <v>0</v>
      </c>
      <c r="AF559" s="25">
        <v>25</v>
      </c>
    </row>
    <row r="560" spans="1:32" x14ac:dyDescent="0.25">
      <c r="A560" s="5" t="s">
        <v>24</v>
      </c>
      <c r="B560" s="5" t="s">
        <v>75</v>
      </c>
      <c r="C560" s="5">
        <v>1995</v>
      </c>
      <c r="D560" s="5">
        <v>0</v>
      </c>
      <c r="E560" s="5">
        <v>1</v>
      </c>
      <c r="F560" s="5">
        <v>0</v>
      </c>
      <c r="G560" s="5">
        <v>4</v>
      </c>
      <c r="H560" s="5">
        <v>2</v>
      </c>
      <c r="I560" s="5">
        <v>3</v>
      </c>
      <c r="J560" s="5">
        <v>5</v>
      </c>
      <c r="K560" s="5">
        <v>2</v>
      </c>
      <c r="L560" s="5">
        <v>1</v>
      </c>
      <c r="M560" s="5">
        <v>2</v>
      </c>
      <c r="N560" s="5">
        <v>1</v>
      </c>
      <c r="O560" s="5">
        <v>0</v>
      </c>
      <c r="P560" s="5">
        <v>4</v>
      </c>
      <c r="Q560" s="5">
        <v>0</v>
      </c>
      <c r="R560" s="5">
        <v>2</v>
      </c>
      <c r="T560" s="5">
        <v>0</v>
      </c>
      <c r="U560" s="25">
        <v>4</v>
      </c>
      <c r="V560" s="25">
        <v>0</v>
      </c>
      <c r="W560" s="25">
        <v>0</v>
      </c>
      <c r="X560" s="25">
        <v>2</v>
      </c>
      <c r="Y560" s="25">
        <v>0</v>
      </c>
      <c r="AF560" s="25">
        <v>25</v>
      </c>
    </row>
    <row r="561" spans="1:32" x14ac:dyDescent="0.25">
      <c r="A561" s="5" t="s">
        <v>24</v>
      </c>
      <c r="B561" s="5" t="s">
        <v>75</v>
      </c>
      <c r="C561" s="5">
        <v>1996</v>
      </c>
      <c r="D561" s="5">
        <v>0</v>
      </c>
      <c r="E561" s="5">
        <v>1</v>
      </c>
      <c r="F561" s="5">
        <v>0</v>
      </c>
      <c r="G561" s="5">
        <v>4</v>
      </c>
      <c r="H561" s="5">
        <v>2</v>
      </c>
      <c r="I561" s="5">
        <v>3</v>
      </c>
      <c r="J561" s="5">
        <v>5</v>
      </c>
      <c r="K561" s="5">
        <v>2</v>
      </c>
      <c r="L561" s="5">
        <v>1</v>
      </c>
      <c r="M561" s="5">
        <v>2</v>
      </c>
      <c r="N561" s="5">
        <v>1</v>
      </c>
      <c r="O561" s="5">
        <v>0</v>
      </c>
      <c r="P561" s="5">
        <v>4</v>
      </c>
      <c r="Q561" s="5">
        <v>0</v>
      </c>
      <c r="R561" s="5">
        <v>2</v>
      </c>
      <c r="T561" s="5">
        <v>0</v>
      </c>
      <c r="U561" s="25">
        <v>4</v>
      </c>
      <c r="V561" s="25">
        <v>0</v>
      </c>
      <c r="W561" s="25">
        <v>0</v>
      </c>
      <c r="X561" s="25">
        <v>2</v>
      </c>
      <c r="Y561" s="25">
        <v>0</v>
      </c>
      <c r="AF561" s="25">
        <v>25</v>
      </c>
    </row>
    <row r="562" spans="1:32" x14ac:dyDescent="0.25">
      <c r="A562" s="5" t="s">
        <v>24</v>
      </c>
      <c r="B562" s="5" t="s">
        <v>75</v>
      </c>
      <c r="C562" s="5">
        <v>1997</v>
      </c>
      <c r="D562" s="5">
        <v>0</v>
      </c>
      <c r="E562" s="5">
        <v>1</v>
      </c>
      <c r="F562" s="5">
        <v>0</v>
      </c>
      <c r="G562" s="5">
        <v>4</v>
      </c>
      <c r="H562" s="5">
        <v>2</v>
      </c>
      <c r="I562" s="5">
        <v>3</v>
      </c>
      <c r="J562" s="5">
        <v>5</v>
      </c>
      <c r="K562" s="5">
        <v>2</v>
      </c>
      <c r="L562" s="5">
        <v>1</v>
      </c>
      <c r="M562" s="5">
        <v>2</v>
      </c>
      <c r="N562" s="5">
        <v>1</v>
      </c>
      <c r="O562" s="5">
        <v>0</v>
      </c>
      <c r="P562" s="5">
        <v>4</v>
      </c>
      <c r="Q562" s="5">
        <v>0</v>
      </c>
      <c r="R562" s="5">
        <v>2</v>
      </c>
      <c r="T562" s="5">
        <v>0</v>
      </c>
      <c r="U562" s="25">
        <v>4</v>
      </c>
      <c r="V562" s="25">
        <v>0</v>
      </c>
      <c r="W562" s="25">
        <v>0</v>
      </c>
      <c r="X562" s="25">
        <v>2</v>
      </c>
      <c r="Y562" s="25">
        <v>0</v>
      </c>
      <c r="AF562" s="25">
        <v>25</v>
      </c>
    </row>
    <row r="563" spans="1:32" x14ac:dyDescent="0.25">
      <c r="A563" s="5" t="s">
        <v>24</v>
      </c>
      <c r="B563" s="5" t="s">
        <v>75</v>
      </c>
      <c r="C563" s="5">
        <v>1998</v>
      </c>
      <c r="D563" s="5">
        <v>0</v>
      </c>
      <c r="E563" s="5">
        <v>1</v>
      </c>
      <c r="F563" s="5">
        <v>0</v>
      </c>
      <c r="G563" s="5">
        <v>4</v>
      </c>
      <c r="H563" s="5">
        <v>2</v>
      </c>
      <c r="I563" s="5">
        <v>3</v>
      </c>
      <c r="J563" s="5">
        <v>5</v>
      </c>
      <c r="K563" s="5">
        <v>2</v>
      </c>
      <c r="L563" s="5">
        <v>1</v>
      </c>
      <c r="M563" s="5">
        <v>2</v>
      </c>
      <c r="N563" s="5">
        <v>1</v>
      </c>
      <c r="O563" s="5">
        <v>0</v>
      </c>
      <c r="P563" s="5">
        <v>4</v>
      </c>
      <c r="Q563" s="5">
        <v>0</v>
      </c>
      <c r="R563" s="5">
        <v>2</v>
      </c>
      <c r="T563" s="5">
        <v>0</v>
      </c>
      <c r="U563" s="25">
        <v>4</v>
      </c>
      <c r="V563" s="25">
        <v>0</v>
      </c>
      <c r="W563" s="25">
        <v>0</v>
      </c>
      <c r="X563" s="25">
        <v>2</v>
      </c>
      <c r="Y563" s="25">
        <v>0</v>
      </c>
      <c r="AB563" s="25">
        <v>4.5</v>
      </c>
      <c r="AC563" s="25">
        <v>3</v>
      </c>
      <c r="AD563" s="25">
        <v>3</v>
      </c>
      <c r="AE563" s="25">
        <v>3</v>
      </c>
      <c r="AF563" s="25">
        <v>25</v>
      </c>
    </row>
    <row r="564" spans="1:32" x14ac:dyDescent="0.25">
      <c r="A564" s="5" t="s">
        <v>24</v>
      </c>
      <c r="B564" s="5" t="s">
        <v>75</v>
      </c>
      <c r="C564" s="5">
        <v>1999</v>
      </c>
      <c r="D564" s="5">
        <v>0</v>
      </c>
      <c r="E564" s="5">
        <v>1</v>
      </c>
      <c r="F564" s="5">
        <v>0</v>
      </c>
      <c r="G564" s="5">
        <v>4</v>
      </c>
      <c r="H564" s="5">
        <v>2</v>
      </c>
      <c r="I564" s="5">
        <v>3</v>
      </c>
      <c r="J564" s="5">
        <v>5</v>
      </c>
      <c r="K564" s="5">
        <v>2</v>
      </c>
      <c r="L564" s="5">
        <v>1</v>
      </c>
      <c r="M564" s="5">
        <v>2</v>
      </c>
      <c r="N564" s="5">
        <v>1</v>
      </c>
      <c r="O564" s="5">
        <v>0</v>
      </c>
      <c r="P564" s="5">
        <v>4</v>
      </c>
      <c r="Q564" s="5">
        <v>0</v>
      </c>
      <c r="R564" s="5">
        <v>2</v>
      </c>
      <c r="T564" s="5">
        <v>0</v>
      </c>
      <c r="U564" s="25">
        <v>4</v>
      </c>
      <c r="V564" s="25">
        <v>0</v>
      </c>
      <c r="W564" s="25">
        <v>0</v>
      </c>
      <c r="X564" s="25">
        <v>2</v>
      </c>
      <c r="Y564" s="25">
        <v>0</v>
      </c>
      <c r="AB564" s="25">
        <v>4.5</v>
      </c>
      <c r="AC564" s="25">
        <v>3</v>
      </c>
      <c r="AD564" s="25">
        <v>3</v>
      </c>
      <c r="AE564" s="25">
        <v>3</v>
      </c>
      <c r="AF564" s="25">
        <v>25</v>
      </c>
    </row>
    <row r="565" spans="1:32" x14ac:dyDescent="0.25">
      <c r="A565" s="5" t="s">
        <v>24</v>
      </c>
      <c r="B565" s="5" t="s">
        <v>75</v>
      </c>
      <c r="C565" s="5">
        <v>2000</v>
      </c>
      <c r="D565" s="5">
        <v>0</v>
      </c>
      <c r="E565" s="5">
        <v>1</v>
      </c>
      <c r="F565" s="5">
        <v>0</v>
      </c>
      <c r="G565" s="5">
        <v>4</v>
      </c>
      <c r="H565" s="5">
        <v>2</v>
      </c>
      <c r="I565" s="5">
        <v>3</v>
      </c>
      <c r="J565" s="5">
        <v>5</v>
      </c>
      <c r="K565" s="5">
        <v>2</v>
      </c>
      <c r="L565" s="5">
        <v>1</v>
      </c>
      <c r="M565" s="5">
        <v>2</v>
      </c>
      <c r="N565" s="5">
        <v>1</v>
      </c>
      <c r="O565" s="5">
        <v>0</v>
      </c>
      <c r="P565" s="5">
        <v>4</v>
      </c>
      <c r="Q565" s="5">
        <v>0</v>
      </c>
      <c r="R565" s="5">
        <v>2</v>
      </c>
      <c r="T565" s="5">
        <v>0</v>
      </c>
      <c r="U565" s="25">
        <v>4</v>
      </c>
      <c r="V565" s="25">
        <v>0</v>
      </c>
      <c r="W565" s="25">
        <v>0</v>
      </c>
      <c r="X565" s="25">
        <v>2</v>
      </c>
      <c r="Y565" s="25">
        <v>0</v>
      </c>
      <c r="AB565" s="25">
        <v>4.5</v>
      </c>
      <c r="AC565" s="25">
        <v>3</v>
      </c>
      <c r="AD565" s="25">
        <v>3</v>
      </c>
      <c r="AE565" s="25">
        <v>3</v>
      </c>
      <c r="AF565" s="25">
        <v>25</v>
      </c>
    </row>
    <row r="566" spans="1:32" x14ac:dyDescent="0.25">
      <c r="A566" s="5" t="s">
        <v>24</v>
      </c>
      <c r="B566" s="5" t="s">
        <v>75</v>
      </c>
      <c r="C566" s="5">
        <v>2001</v>
      </c>
      <c r="D566" s="5">
        <v>0</v>
      </c>
      <c r="E566" s="5">
        <v>1</v>
      </c>
      <c r="F566" s="5">
        <v>0</v>
      </c>
      <c r="G566" s="5">
        <v>4</v>
      </c>
      <c r="H566" s="5">
        <v>2</v>
      </c>
      <c r="I566" s="5">
        <v>3</v>
      </c>
      <c r="J566" s="5">
        <v>5</v>
      </c>
      <c r="K566" s="5">
        <v>2</v>
      </c>
      <c r="L566" s="5">
        <v>1</v>
      </c>
      <c r="M566" s="5">
        <v>2</v>
      </c>
      <c r="N566" s="5">
        <v>1</v>
      </c>
      <c r="O566" s="5">
        <v>0</v>
      </c>
      <c r="P566" s="5">
        <v>4</v>
      </c>
      <c r="Q566" s="5">
        <v>0</v>
      </c>
      <c r="R566" s="5">
        <v>2</v>
      </c>
      <c r="T566" s="5">
        <v>0</v>
      </c>
      <c r="U566" s="25">
        <v>4</v>
      </c>
      <c r="V566" s="25">
        <v>0</v>
      </c>
      <c r="W566" s="25">
        <v>0</v>
      </c>
      <c r="X566" s="25">
        <v>2</v>
      </c>
      <c r="Y566" s="25">
        <v>0</v>
      </c>
      <c r="AB566" s="25">
        <v>4.5</v>
      </c>
      <c r="AC566" s="25">
        <v>3</v>
      </c>
      <c r="AD566" s="25">
        <v>3</v>
      </c>
      <c r="AE566" s="25">
        <v>3</v>
      </c>
      <c r="AF566" s="25">
        <v>25</v>
      </c>
    </row>
    <row r="567" spans="1:32" x14ac:dyDescent="0.25">
      <c r="A567" s="5" t="s">
        <v>24</v>
      </c>
      <c r="B567" s="5" t="s">
        <v>75</v>
      </c>
      <c r="C567" s="5">
        <v>2002</v>
      </c>
      <c r="D567" s="5">
        <v>0</v>
      </c>
      <c r="E567" s="5">
        <v>1</v>
      </c>
      <c r="F567" s="5">
        <v>0</v>
      </c>
      <c r="G567" s="5">
        <v>4</v>
      </c>
      <c r="H567" s="5">
        <v>2</v>
      </c>
      <c r="I567" s="5">
        <v>3</v>
      </c>
      <c r="J567" s="5">
        <v>5</v>
      </c>
      <c r="K567" s="5">
        <v>2</v>
      </c>
      <c r="L567" s="5">
        <v>1</v>
      </c>
      <c r="M567" s="5">
        <v>2</v>
      </c>
      <c r="N567" s="5">
        <v>1</v>
      </c>
      <c r="O567" s="5">
        <v>0</v>
      </c>
      <c r="P567" s="5">
        <v>4</v>
      </c>
      <c r="Q567" s="5">
        <v>0</v>
      </c>
      <c r="R567" s="5">
        <v>2</v>
      </c>
      <c r="T567" s="5">
        <v>0</v>
      </c>
      <c r="U567" s="25">
        <v>4</v>
      </c>
      <c r="V567" s="25">
        <v>0</v>
      </c>
      <c r="W567" s="25">
        <v>0</v>
      </c>
      <c r="X567" s="25">
        <v>2</v>
      </c>
      <c r="Y567" s="25">
        <v>0</v>
      </c>
      <c r="AB567" s="25">
        <v>4.5</v>
      </c>
      <c r="AC567" s="25">
        <v>3</v>
      </c>
      <c r="AD567" s="25">
        <v>3</v>
      </c>
      <c r="AE567" s="25">
        <v>3</v>
      </c>
      <c r="AF567" s="25">
        <v>25</v>
      </c>
    </row>
    <row r="568" spans="1:32" x14ac:dyDescent="0.25">
      <c r="A568" s="5" t="s">
        <v>24</v>
      </c>
      <c r="B568" s="5" t="s">
        <v>75</v>
      </c>
      <c r="C568" s="5">
        <v>2003</v>
      </c>
      <c r="D568" s="5">
        <v>0</v>
      </c>
      <c r="E568" s="5">
        <v>1</v>
      </c>
      <c r="F568" s="5">
        <v>0</v>
      </c>
      <c r="G568" s="5">
        <v>4</v>
      </c>
      <c r="H568" s="5">
        <v>2</v>
      </c>
      <c r="I568" s="5">
        <v>3</v>
      </c>
      <c r="J568" s="5">
        <v>5</v>
      </c>
      <c r="K568" s="5">
        <v>2</v>
      </c>
      <c r="L568" s="5">
        <v>1</v>
      </c>
      <c r="M568" s="5">
        <v>2</v>
      </c>
      <c r="N568" s="5">
        <v>1</v>
      </c>
      <c r="O568" s="5">
        <v>0</v>
      </c>
      <c r="P568" s="5">
        <v>4</v>
      </c>
      <c r="Q568" s="5">
        <v>0</v>
      </c>
      <c r="R568" s="5">
        <v>2</v>
      </c>
      <c r="T568" s="5">
        <v>0</v>
      </c>
      <c r="U568" s="25">
        <v>0</v>
      </c>
      <c r="V568" s="25">
        <v>0</v>
      </c>
      <c r="W568" s="25">
        <v>0</v>
      </c>
      <c r="X568" s="25">
        <v>2</v>
      </c>
      <c r="Y568" s="25">
        <v>0</v>
      </c>
      <c r="AB568" s="25">
        <v>4.5</v>
      </c>
      <c r="AC568" s="25">
        <v>3</v>
      </c>
      <c r="AD568" s="25">
        <v>3</v>
      </c>
      <c r="AE568" s="25">
        <v>3</v>
      </c>
      <c r="AF568" s="25">
        <v>25</v>
      </c>
    </row>
    <row r="569" spans="1:32" x14ac:dyDescent="0.25">
      <c r="A569" s="5" t="s">
        <v>24</v>
      </c>
      <c r="B569" s="5" t="s">
        <v>75</v>
      </c>
      <c r="C569" s="5">
        <v>2004</v>
      </c>
      <c r="D569" s="5">
        <v>0</v>
      </c>
      <c r="E569" s="5">
        <v>1</v>
      </c>
      <c r="F569" s="5">
        <v>0</v>
      </c>
      <c r="G569" s="5">
        <v>4</v>
      </c>
      <c r="H569" s="5">
        <v>2</v>
      </c>
      <c r="I569" s="5">
        <v>3</v>
      </c>
      <c r="J569" s="5">
        <v>5</v>
      </c>
      <c r="K569" s="5">
        <v>2</v>
      </c>
      <c r="L569" s="5">
        <v>1</v>
      </c>
      <c r="M569" s="5">
        <v>2</v>
      </c>
      <c r="N569" s="5">
        <v>1</v>
      </c>
      <c r="O569" s="5">
        <v>0</v>
      </c>
      <c r="P569" s="5">
        <v>4</v>
      </c>
      <c r="Q569" s="5">
        <v>0</v>
      </c>
      <c r="R569" s="5">
        <v>2</v>
      </c>
      <c r="T569" s="5">
        <v>0</v>
      </c>
      <c r="U569" s="25">
        <v>4</v>
      </c>
      <c r="V569" s="25">
        <v>0</v>
      </c>
      <c r="W569" s="25">
        <v>3</v>
      </c>
      <c r="X569" s="25">
        <v>2</v>
      </c>
      <c r="Y569" s="25">
        <v>2</v>
      </c>
      <c r="AB569" s="25">
        <v>4.5</v>
      </c>
      <c r="AC569" s="25">
        <v>3</v>
      </c>
      <c r="AD569" s="25">
        <v>1</v>
      </c>
      <c r="AE569" s="25">
        <v>3</v>
      </c>
      <c r="AF569" s="25">
        <v>25</v>
      </c>
    </row>
    <row r="570" spans="1:32" x14ac:dyDescent="0.25">
      <c r="A570" s="5" t="s">
        <v>24</v>
      </c>
      <c r="B570" s="5" t="s">
        <v>75</v>
      </c>
      <c r="C570" s="5">
        <v>2005</v>
      </c>
      <c r="D570" s="5">
        <v>0</v>
      </c>
      <c r="E570" s="5">
        <v>1</v>
      </c>
      <c r="F570" s="5">
        <v>0</v>
      </c>
      <c r="G570" s="5">
        <v>4</v>
      </c>
      <c r="H570" s="5">
        <v>2</v>
      </c>
      <c r="I570" s="5">
        <v>3</v>
      </c>
      <c r="J570" s="5">
        <v>5</v>
      </c>
      <c r="K570" s="5">
        <v>2</v>
      </c>
      <c r="L570" s="5">
        <v>1</v>
      </c>
      <c r="M570" s="5">
        <v>2</v>
      </c>
      <c r="N570" s="5">
        <v>1</v>
      </c>
      <c r="O570" s="5">
        <v>0</v>
      </c>
      <c r="P570" s="5">
        <v>4</v>
      </c>
      <c r="Q570" s="5">
        <v>0</v>
      </c>
      <c r="R570" s="5">
        <v>2</v>
      </c>
      <c r="T570" s="5">
        <v>0</v>
      </c>
      <c r="U570" s="25">
        <v>4</v>
      </c>
      <c r="V570" s="25">
        <v>0</v>
      </c>
      <c r="W570" s="25">
        <v>3</v>
      </c>
      <c r="X570" s="25">
        <v>2</v>
      </c>
      <c r="Y570" s="25">
        <v>2</v>
      </c>
      <c r="AB570" s="25">
        <v>4.5</v>
      </c>
      <c r="AC570" s="25">
        <v>3</v>
      </c>
      <c r="AD570" s="25">
        <v>1</v>
      </c>
      <c r="AE570" s="25">
        <v>3</v>
      </c>
      <c r="AF570" s="25">
        <v>25</v>
      </c>
    </row>
    <row r="571" spans="1:32" x14ac:dyDescent="0.25">
      <c r="A571" s="5" t="s">
        <v>24</v>
      </c>
      <c r="B571" s="5" t="s">
        <v>75</v>
      </c>
      <c r="C571" s="5">
        <v>2006</v>
      </c>
      <c r="D571" s="5">
        <v>0</v>
      </c>
      <c r="E571" s="5">
        <v>1</v>
      </c>
      <c r="F571" s="5">
        <v>0</v>
      </c>
      <c r="G571" s="5">
        <v>4</v>
      </c>
      <c r="H571" s="5">
        <v>2</v>
      </c>
      <c r="I571" s="5">
        <v>3</v>
      </c>
      <c r="J571" s="5">
        <v>5</v>
      </c>
      <c r="K571" s="5">
        <v>2</v>
      </c>
      <c r="L571" s="5">
        <v>1</v>
      </c>
      <c r="M571" s="5">
        <v>2</v>
      </c>
      <c r="N571" s="5">
        <v>1</v>
      </c>
      <c r="O571" s="5">
        <v>0</v>
      </c>
      <c r="P571" s="5">
        <v>4</v>
      </c>
      <c r="Q571" s="5">
        <v>0</v>
      </c>
      <c r="R571" s="5">
        <v>2</v>
      </c>
      <c r="T571" s="5">
        <v>0</v>
      </c>
      <c r="U571" s="25">
        <v>4</v>
      </c>
      <c r="V571" s="25">
        <v>0</v>
      </c>
      <c r="W571" s="25">
        <v>3</v>
      </c>
      <c r="X571" s="25">
        <v>2</v>
      </c>
      <c r="Y571" s="25">
        <v>2</v>
      </c>
      <c r="AB571" s="25">
        <v>4.5</v>
      </c>
      <c r="AC571" s="25">
        <v>3</v>
      </c>
      <c r="AD571" s="25">
        <v>1</v>
      </c>
      <c r="AE571" s="25">
        <v>3</v>
      </c>
      <c r="AF571" s="25">
        <v>25</v>
      </c>
    </row>
    <row r="572" spans="1:32" x14ac:dyDescent="0.25">
      <c r="A572" s="5" t="s">
        <v>24</v>
      </c>
      <c r="B572" s="5" t="s">
        <v>75</v>
      </c>
      <c r="C572" s="5">
        <v>2007</v>
      </c>
      <c r="D572" s="5">
        <v>0</v>
      </c>
      <c r="E572" s="5">
        <v>1</v>
      </c>
      <c r="F572" s="5">
        <v>0</v>
      </c>
      <c r="G572" s="5">
        <v>4</v>
      </c>
      <c r="H572" s="5">
        <v>2</v>
      </c>
      <c r="I572" s="5">
        <v>3</v>
      </c>
      <c r="J572" s="5">
        <v>5</v>
      </c>
      <c r="K572" s="5">
        <v>2</v>
      </c>
      <c r="L572" s="5">
        <v>1</v>
      </c>
      <c r="M572" s="5">
        <v>2</v>
      </c>
      <c r="N572" s="5">
        <v>1</v>
      </c>
      <c r="O572" s="5">
        <v>0</v>
      </c>
      <c r="P572" s="5">
        <v>4</v>
      </c>
      <c r="Q572" s="5">
        <v>0</v>
      </c>
      <c r="R572" s="5">
        <v>2</v>
      </c>
      <c r="T572" s="5">
        <v>0</v>
      </c>
      <c r="U572" s="25">
        <v>4</v>
      </c>
      <c r="V572" s="25">
        <v>0</v>
      </c>
      <c r="W572" s="25">
        <v>3</v>
      </c>
      <c r="X572" s="25">
        <v>2</v>
      </c>
      <c r="Y572" s="25">
        <v>2</v>
      </c>
      <c r="AB572" s="25">
        <v>4.5</v>
      </c>
      <c r="AC572" s="25">
        <v>3</v>
      </c>
      <c r="AD572" s="25">
        <v>1</v>
      </c>
      <c r="AE572" s="25">
        <v>3</v>
      </c>
      <c r="AF572" s="25">
        <v>25</v>
      </c>
    </row>
    <row r="573" spans="1:32" x14ac:dyDescent="0.25">
      <c r="A573" s="5" t="s">
        <v>24</v>
      </c>
      <c r="B573" s="5" t="s">
        <v>75</v>
      </c>
      <c r="C573" s="5">
        <v>2008</v>
      </c>
      <c r="D573" s="5">
        <v>0</v>
      </c>
      <c r="E573" s="5">
        <v>1</v>
      </c>
      <c r="F573" s="5">
        <v>0</v>
      </c>
      <c r="G573" s="5">
        <v>4</v>
      </c>
      <c r="H573" s="5">
        <v>2</v>
      </c>
      <c r="I573" s="5">
        <v>3</v>
      </c>
      <c r="J573" s="5">
        <v>5</v>
      </c>
      <c r="K573" s="5">
        <v>2</v>
      </c>
      <c r="L573" s="5">
        <v>1</v>
      </c>
      <c r="M573" s="5">
        <v>2</v>
      </c>
      <c r="N573" s="5">
        <v>1</v>
      </c>
      <c r="O573" s="5">
        <v>0</v>
      </c>
      <c r="P573" s="5">
        <v>4</v>
      </c>
      <c r="Q573" s="5">
        <v>0</v>
      </c>
      <c r="R573" s="5">
        <v>2</v>
      </c>
      <c r="S573" s="5">
        <v>1</v>
      </c>
      <c r="T573" s="5">
        <v>0</v>
      </c>
      <c r="U573" s="25">
        <v>4</v>
      </c>
      <c r="V573" s="25">
        <v>0</v>
      </c>
      <c r="W573" s="25">
        <v>3</v>
      </c>
      <c r="X573" s="25">
        <v>2</v>
      </c>
      <c r="Y573" s="25">
        <v>2</v>
      </c>
      <c r="Z573" s="25">
        <v>6</v>
      </c>
      <c r="AA573" s="25">
        <v>6</v>
      </c>
      <c r="AB573" s="25">
        <v>4.5</v>
      </c>
      <c r="AC573" s="25">
        <v>3</v>
      </c>
      <c r="AD573" s="25">
        <v>1</v>
      </c>
      <c r="AE573" s="25">
        <v>3</v>
      </c>
      <c r="AF573" s="25">
        <v>25</v>
      </c>
    </row>
    <row r="574" spans="1:32" x14ac:dyDescent="0.25">
      <c r="A574" s="5" t="s">
        <v>24</v>
      </c>
      <c r="B574" s="5" t="s">
        <v>75</v>
      </c>
      <c r="C574" s="5">
        <v>2009</v>
      </c>
      <c r="D574" s="5">
        <v>0</v>
      </c>
      <c r="E574" s="5">
        <v>1</v>
      </c>
      <c r="F574" s="5">
        <v>0</v>
      </c>
      <c r="G574" s="5">
        <v>4</v>
      </c>
      <c r="H574" s="5">
        <v>2</v>
      </c>
      <c r="I574" s="5">
        <v>3</v>
      </c>
      <c r="J574" s="5">
        <v>5</v>
      </c>
      <c r="K574" s="5">
        <v>2</v>
      </c>
      <c r="L574" s="5">
        <v>1</v>
      </c>
      <c r="M574" s="5">
        <v>2</v>
      </c>
      <c r="N574" s="5">
        <v>1</v>
      </c>
      <c r="O574" s="5">
        <v>0</v>
      </c>
      <c r="P574" s="5">
        <v>4</v>
      </c>
      <c r="Q574" s="5">
        <v>0</v>
      </c>
      <c r="R574" s="5">
        <v>2</v>
      </c>
      <c r="S574" s="5">
        <v>1</v>
      </c>
      <c r="T574" s="5">
        <v>0</v>
      </c>
      <c r="U574" s="25">
        <v>4</v>
      </c>
      <c r="V574" s="25">
        <v>0</v>
      </c>
      <c r="W574" s="25">
        <v>3</v>
      </c>
      <c r="X574" s="25">
        <v>2</v>
      </c>
      <c r="Y574" s="25">
        <v>2</v>
      </c>
      <c r="Z574" s="25">
        <v>6</v>
      </c>
      <c r="AA574" s="25">
        <v>6</v>
      </c>
      <c r="AB574" s="25">
        <v>4.5</v>
      </c>
      <c r="AC574" s="25">
        <v>3</v>
      </c>
      <c r="AD574" s="25">
        <v>1</v>
      </c>
      <c r="AE574" s="25">
        <v>3</v>
      </c>
      <c r="AF574" s="25">
        <v>25</v>
      </c>
    </row>
    <row r="575" spans="1:32" x14ac:dyDescent="0.25">
      <c r="A575" s="5" t="s">
        <v>24</v>
      </c>
      <c r="B575" s="5" t="s">
        <v>75</v>
      </c>
      <c r="C575" s="5">
        <v>2010</v>
      </c>
      <c r="D575" s="5">
        <v>0</v>
      </c>
      <c r="E575" s="5">
        <v>1</v>
      </c>
      <c r="F575" s="5">
        <v>0</v>
      </c>
      <c r="G575" s="5">
        <v>4</v>
      </c>
      <c r="H575" s="5">
        <v>2</v>
      </c>
      <c r="I575" s="5">
        <v>3</v>
      </c>
      <c r="J575" s="5">
        <v>5</v>
      </c>
      <c r="K575" s="5">
        <v>2</v>
      </c>
      <c r="L575" s="5">
        <v>1</v>
      </c>
      <c r="M575" s="5">
        <v>2</v>
      </c>
      <c r="N575" s="5">
        <v>1</v>
      </c>
      <c r="O575" s="5">
        <v>0</v>
      </c>
      <c r="P575" s="5">
        <v>4</v>
      </c>
      <c r="Q575" s="5">
        <v>0</v>
      </c>
      <c r="R575" s="5">
        <v>2</v>
      </c>
      <c r="S575" s="5">
        <v>1</v>
      </c>
      <c r="T575" s="5">
        <v>0</v>
      </c>
      <c r="U575" s="25">
        <v>4</v>
      </c>
      <c r="V575" s="25">
        <v>0</v>
      </c>
      <c r="W575" s="25">
        <v>3</v>
      </c>
      <c r="X575" s="25">
        <v>2</v>
      </c>
      <c r="Y575" s="25">
        <v>2</v>
      </c>
      <c r="Z575" s="25">
        <v>6</v>
      </c>
      <c r="AA575" s="25">
        <v>6</v>
      </c>
      <c r="AB575" s="25">
        <v>4.5</v>
      </c>
      <c r="AC575" s="25">
        <v>3</v>
      </c>
      <c r="AD575" s="25">
        <v>1</v>
      </c>
      <c r="AE575" s="25">
        <v>3</v>
      </c>
      <c r="AF575" s="25">
        <v>25</v>
      </c>
    </row>
    <row r="576" spans="1:32" x14ac:dyDescent="0.25">
      <c r="A576" s="5" t="s">
        <v>24</v>
      </c>
      <c r="B576" s="5" t="s">
        <v>75</v>
      </c>
      <c r="C576" s="5">
        <v>2011</v>
      </c>
      <c r="D576" s="5">
        <v>0</v>
      </c>
      <c r="E576" s="5">
        <v>1</v>
      </c>
      <c r="F576" s="5">
        <v>0</v>
      </c>
      <c r="G576" s="5">
        <v>4</v>
      </c>
      <c r="H576" s="5">
        <v>2</v>
      </c>
      <c r="I576" s="5">
        <v>3</v>
      </c>
      <c r="J576" s="5">
        <v>5</v>
      </c>
      <c r="K576" s="5">
        <v>2</v>
      </c>
      <c r="L576" s="5">
        <v>1</v>
      </c>
      <c r="M576" s="5">
        <v>2</v>
      </c>
      <c r="N576" s="5">
        <v>1</v>
      </c>
      <c r="O576" s="5">
        <v>0</v>
      </c>
      <c r="P576" s="5">
        <v>4</v>
      </c>
      <c r="Q576" s="5">
        <v>0</v>
      </c>
      <c r="R576" s="5">
        <v>2</v>
      </c>
      <c r="S576" s="5">
        <v>1</v>
      </c>
      <c r="T576" s="5">
        <v>0</v>
      </c>
      <c r="U576" s="25">
        <v>4</v>
      </c>
      <c r="V576" s="25">
        <v>0</v>
      </c>
      <c r="W576" s="25">
        <v>3</v>
      </c>
      <c r="X576" s="25">
        <v>2</v>
      </c>
      <c r="Y576" s="25">
        <v>2</v>
      </c>
      <c r="Z576" s="25">
        <v>6</v>
      </c>
      <c r="AA576" s="25">
        <v>6</v>
      </c>
      <c r="AB576" s="25">
        <v>4.5</v>
      </c>
      <c r="AC576" s="25">
        <v>3</v>
      </c>
      <c r="AD576" s="25">
        <v>1</v>
      </c>
      <c r="AE576" s="25">
        <v>3</v>
      </c>
      <c r="AF576" s="25">
        <v>25</v>
      </c>
    </row>
    <row r="577" spans="1:32" x14ac:dyDescent="0.25">
      <c r="A577" s="5" t="s">
        <v>24</v>
      </c>
      <c r="B577" s="5" t="s">
        <v>75</v>
      </c>
      <c r="C577" s="5">
        <v>2012</v>
      </c>
      <c r="D577" s="5">
        <v>0</v>
      </c>
      <c r="E577" s="5">
        <v>1</v>
      </c>
      <c r="F577" s="5">
        <v>0</v>
      </c>
      <c r="G577" s="5">
        <v>4</v>
      </c>
      <c r="H577" s="5">
        <v>2</v>
      </c>
      <c r="I577" s="5">
        <v>3</v>
      </c>
      <c r="J577" s="5">
        <v>5</v>
      </c>
      <c r="K577" s="5">
        <v>2</v>
      </c>
      <c r="L577" s="5">
        <v>1</v>
      </c>
      <c r="M577" s="5">
        <v>2</v>
      </c>
      <c r="N577" s="5">
        <v>1</v>
      </c>
      <c r="O577" s="5">
        <v>0</v>
      </c>
      <c r="P577" s="5">
        <v>4</v>
      </c>
      <c r="Q577" s="5">
        <v>0</v>
      </c>
      <c r="R577" s="5">
        <v>2</v>
      </c>
      <c r="S577" s="5">
        <v>1</v>
      </c>
      <c r="T577" s="5">
        <v>0</v>
      </c>
      <c r="U577" s="25">
        <v>4</v>
      </c>
      <c r="V577" s="25">
        <v>0</v>
      </c>
      <c r="W577" s="25">
        <v>3</v>
      </c>
      <c r="X577" s="25">
        <v>2</v>
      </c>
      <c r="Y577" s="25">
        <v>2</v>
      </c>
      <c r="Z577" s="25">
        <v>6</v>
      </c>
      <c r="AA577" s="25">
        <v>6</v>
      </c>
      <c r="AB577" s="25">
        <v>4.5</v>
      </c>
      <c r="AC577" s="25">
        <v>3</v>
      </c>
      <c r="AD577" s="25">
        <v>1</v>
      </c>
      <c r="AE577" s="25">
        <v>3</v>
      </c>
      <c r="AF577" s="25">
        <v>25</v>
      </c>
    </row>
    <row r="578" spans="1:32" x14ac:dyDescent="0.25">
      <c r="A578" s="5" t="s">
        <v>24</v>
      </c>
      <c r="B578" s="5" t="s">
        <v>75</v>
      </c>
      <c r="C578" s="5">
        <v>2013</v>
      </c>
      <c r="D578" s="5">
        <v>1</v>
      </c>
      <c r="E578" s="5">
        <v>1</v>
      </c>
      <c r="F578" s="5">
        <v>0</v>
      </c>
      <c r="G578" s="5">
        <v>4</v>
      </c>
      <c r="H578" s="5">
        <v>2</v>
      </c>
      <c r="I578" s="5">
        <v>3</v>
      </c>
      <c r="J578" s="5">
        <v>5</v>
      </c>
      <c r="K578" s="5">
        <v>2</v>
      </c>
      <c r="L578" s="5">
        <v>1</v>
      </c>
      <c r="M578" s="5">
        <v>2</v>
      </c>
      <c r="N578" s="5">
        <v>1</v>
      </c>
      <c r="O578" s="5">
        <v>0</v>
      </c>
      <c r="P578" s="5">
        <v>4</v>
      </c>
      <c r="Q578" s="5">
        <v>0</v>
      </c>
      <c r="R578" s="5">
        <v>2</v>
      </c>
      <c r="S578" s="5">
        <v>1</v>
      </c>
      <c r="T578" s="5">
        <v>0</v>
      </c>
      <c r="U578" s="25">
        <v>4</v>
      </c>
      <c r="V578" s="25">
        <v>0</v>
      </c>
      <c r="W578" s="25">
        <v>3</v>
      </c>
      <c r="X578" s="25">
        <v>2</v>
      </c>
      <c r="Y578" s="25">
        <v>2</v>
      </c>
      <c r="Z578" s="25">
        <v>6</v>
      </c>
      <c r="AA578" s="25">
        <v>6</v>
      </c>
      <c r="AB578" s="25">
        <v>4.5</v>
      </c>
      <c r="AC578" s="25">
        <v>3</v>
      </c>
      <c r="AD578" s="25">
        <v>1</v>
      </c>
      <c r="AE578" s="25">
        <v>3</v>
      </c>
      <c r="AF578" s="25">
        <v>25</v>
      </c>
    </row>
    <row r="579" spans="1:32" x14ac:dyDescent="0.25">
      <c r="A579" s="5" t="s">
        <v>25</v>
      </c>
      <c r="B579" s="5" t="s">
        <v>76</v>
      </c>
      <c r="C579" s="5">
        <v>1985</v>
      </c>
      <c r="D579" s="5">
        <v>0</v>
      </c>
      <c r="E579" s="5">
        <v>1</v>
      </c>
      <c r="F579" s="5">
        <v>0</v>
      </c>
      <c r="G579" s="5">
        <v>6</v>
      </c>
      <c r="H579" s="5">
        <v>3</v>
      </c>
      <c r="I579" s="5">
        <v>6</v>
      </c>
      <c r="J579" s="5">
        <v>4</v>
      </c>
      <c r="K579" s="5">
        <v>1</v>
      </c>
      <c r="L579" s="5">
        <v>6</v>
      </c>
      <c r="M579" s="5">
        <v>6</v>
      </c>
      <c r="N579" s="5">
        <v>6</v>
      </c>
      <c r="O579" s="5">
        <v>6</v>
      </c>
      <c r="P579" s="5">
        <v>6</v>
      </c>
      <c r="Q579" s="5">
        <v>4</v>
      </c>
      <c r="R579" s="5">
        <v>6</v>
      </c>
      <c r="T579" s="5">
        <v>2</v>
      </c>
      <c r="U579" s="25">
        <v>3</v>
      </c>
      <c r="V579" s="25">
        <v>2</v>
      </c>
      <c r="W579" s="25">
        <v>4.5</v>
      </c>
      <c r="X579" s="25">
        <v>4</v>
      </c>
      <c r="Y579" s="25">
        <v>5</v>
      </c>
      <c r="AF579" s="25">
        <v>26</v>
      </c>
    </row>
    <row r="580" spans="1:32" x14ac:dyDescent="0.25">
      <c r="A580" s="5" t="s">
        <v>25</v>
      </c>
      <c r="B580" s="5" t="s">
        <v>76</v>
      </c>
      <c r="C580" s="5">
        <v>1986</v>
      </c>
      <c r="D580" s="5">
        <v>0</v>
      </c>
      <c r="E580" s="5">
        <v>1</v>
      </c>
      <c r="F580" s="5">
        <v>0</v>
      </c>
      <c r="G580" s="5">
        <v>6</v>
      </c>
      <c r="H580" s="5">
        <v>3</v>
      </c>
      <c r="I580" s="5">
        <v>6</v>
      </c>
      <c r="J580" s="5">
        <v>4</v>
      </c>
      <c r="K580" s="5">
        <v>1</v>
      </c>
      <c r="L580" s="5">
        <v>6</v>
      </c>
      <c r="M580" s="5">
        <v>6</v>
      </c>
      <c r="N580" s="5">
        <v>6</v>
      </c>
      <c r="O580" s="5">
        <v>6</v>
      </c>
      <c r="P580" s="5">
        <v>6</v>
      </c>
      <c r="Q580" s="5">
        <v>4</v>
      </c>
      <c r="R580" s="5">
        <v>6</v>
      </c>
      <c r="T580" s="5">
        <v>2</v>
      </c>
      <c r="U580" s="25">
        <v>3</v>
      </c>
      <c r="V580" s="25">
        <v>2</v>
      </c>
      <c r="W580" s="25">
        <v>4.5</v>
      </c>
      <c r="X580" s="25">
        <v>4</v>
      </c>
      <c r="Y580" s="25">
        <v>5</v>
      </c>
      <c r="AF580" s="25">
        <v>26</v>
      </c>
    </row>
    <row r="581" spans="1:32" x14ac:dyDescent="0.25">
      <c r="A581" s="5" t="s">
        <v>25</v>
      </c>
      <c r="B581" s="5" t="s">
        <v>76</v>
      </c>
      <c r="C581" s="5">
        <v>1987</v>
      </c>
      <c r="D581" s="5">
        <v>0</v>
      </c>
      <c r="E581" s="5">
        <v>1</v>
      </c>
      <c r="F581" s="5">
        <v>0</v>
      </c>
      <c r="G581" s="5">
        <v>6</v>
      </c>
      <c r="H581" s="5">
        <v>3</v>
      </c>
      <c r="I581" s="5">
        <v>6</v>
      </c>
      <c r="J581" s="5">
        <v>4</v>
      </c>
      <c r="K581" s="5">
        <v>1</v>
      </c>
      <c r="L581" s="5">
        <v>6</v>
      </c>
      <c r="M581" s="5">
        <v>6</v>
      </c>
      <c r="N581" s="5">
        <v>6</v>
      </c>
      <c r="O581" s="5">
        <v>6</v>
      </c>
      <c r="P581" s="5">
        <v>6</v>
      </c>
      <c r="Q581" s="5">
        <v>4</v>
      </c>
      <c r="R581" s="5">
        <v>6</v>
      </c>
      <c r="T581" s="5">
        <v>2</v>
      </c>
      <c r="U581" s="25">
        <v>3</v>
      </c>
      <c r="V581" s="25">
        <v>2</v>
      </c>
      <c r="W581" s="25">
        <v>4.5</v>
      </c>
      <c r="X581" s="25">
        <v>4</v>
      </c>
      <c r="Y581" s="25">
        <v>5</v>
      </c>
      <c r="AF581" s="25">
        <v>26</v>
      </c>
    </row>
    <row r="582" spans="1:32" x14ac:dyDescent="0.25">
      <c r="A582" s="5" t="s">
        <v>25</v>
      </c>
      <c r="B582" s="5" t="s">
        <v>76</v>
      </c>
      <c r="C582" s="5">
        <v>1988</v>
      </c>
      <c r="D582" s="5">
        <v>0</v>
      </c>
      <c r="E582" s="5">
        <v>1</v>
      </c>
      <c r="F582" s="5">
        <v>0</v>
      </c>
      <c r="G582" s="5">
        <v>6</v>
      </c>
      <c r="H582" s="5">
        <v>3</v>
      </c>
      <c r="I582" s="5">
        <v>6</v>
      </c>
      <c r="J582" s="5">
        <v>4</v>
      </c>
      <c r="K582" s="5">
        <v>1</v>
      </c>
      <c r="L582" s="5">
        <v>6</v>
      </c>
      <c r="M582" s="5">
        <v>6</v>
      </c>
      <c r="N582" s="5">
        <v>6</v>
      </c>
      <c r="O582" s="5">
        <v>6</v>
      </c>
      <c r="P582" s="5">
        <v>6</v>
      </c>
      <c r="Q582" s="5">
        <v>4</v>
      </c>
      <c r="R582" s="5">
        <v>6</v>
      </c>
      <c r="T582" s="5">
        <v>2</v>
      </c>
      <c r="U582" s="25">
        <v>3</v>
      </c>
      <c r="V582" s="25">
        <v>2</v>
      </c>
      <c r="W582" s="25">
        <v>4.5</v>
      </c>
      <c r="X582" s="25">
        <v>4</v>
      </c>
      <c r="Y582" s="25">
        <v>5</v>
      </c>
      <c r="AF582" s="25">
        <v>26</v>
      </c>
    </row>
    <row r="583" spans="1:32" x14ac:dyDescent="0.25">
      <c r="A583" s="5" t="s">
        <v>25</v>
      </c>
      <c r="B583" s="5" t="s">
        <v>76</v>
      </c>
      <c r="C583" s="5">
        <v>1989</v>
      </c>
      <c r="D583" s="5">
        <v>0</v>
      </c>
      <c r="E583" s="5">
        <v>1</v>
      </c>
      <c r="F583" s="5">
        <v>0</v>
      </c>
      <c r="G583" s="5">
        <v>6</v>
      </c>
      <c r="H583" s="5">
        <v>3</v>
      </c>
      <c r="I583" s="5">
        <v>6</v>
      </c>
      <c r="J583" s="5">
        <v>4</v>
      </c>
      <c r="K583" s="5">
        <v>1</v>
      </c>
      <c r="L583" s="5">
        <v>6</v>
      </c>
      <c r="M583" s="5">
        <v>6</v>
      </c>
      <c r="N583" s="5">
        <v>6</v>
      </c>
      <c r="O583" s="5">
        <v>6</v>
      </c>
      <c r="P583" s="5">
        <v>6</v>
      </c>
      <c r="Q583" s="5">
        <v>4</v>
      </c>
      <c r="R583" s="5">
        <v>6</v>
      </c>
      <c r="T583" s="5">
        <v>2</v>
      </c>
      <c r="U583" s="25">
        <v>3</v>
      </c>
      <c r="V583" s="25">
        <v>2</v>
      </c>
      <c r="W583" s="25">
        <v>4.5</v>
      </c>
      <c r="X583" s="25">
        <v>4</v>
      </c>
      <c r="Y583" s="25">
        <v>5</v>
      </c>
      <c r="AF583" s="25">
        <v>26</v>
      </c>
    </row>
    <row r="584" spans="1:32" x14ac:dyDescent="0.25">
      <c r="A584" s="5" t="s">
        <v>25</v>
      </c>
      <c r="B584" s="5" t="s">
        <v>76</v>
      </c>
      <c r="C584" s="5">
        <v>1990</v>
      </c>
      <c r="D584" s="5">
        <v>0</v>
      </c>
      <c r="E584" s="5">
        <v>1</v>
      </c>
      <c r="F584" s="5">
        <v>0</v>
      </c>
      <c r="G584" s="5">
        <v>5</v>
      </c>
      <c r="H584" s="5">
        <v>3</v>
      </c>
      <c r="I584" s="5">
        <v>6</v>
      </c>
      <c r="J584" s="5">
        <v>4</v>
      </c>
      <c r="K584" s="5">
        <v>1</v>
      </c>
      <c r="L584" s="5">
        <v>6</v>
      </c>
      <c r="M584" s="5">
        <v>6</v>
      </c>
      <c r="N584" s="5">
        <v>6</v>
      </c>
      <c r="O584" s="5">
        <v>6</v>
      </c>
      <c r="P584" s="5">
        <v>6</v>
      </c>
      <c r="Q584" s="5">
        <v>4</v>
      </c>
      <c r="R584" s="5">
        <v>6</v>
      </c>
      <c r="T584" s="5">
        <v>2</v>
      </c>
      <c r="U584" s="25">
        <v>3</v>
      </c>
      <c r="V584" s="25">
        <v>2</v>
      </c>
      <c r="W584" s="25">
        <v>4.5</v>
      </c>
      <c r="X584" s="25">
        <v>4</v>
      </c>
      <c r="Y584" s="25">
        <v>5</v>
      </c>
      <c r="AF584" s="25">
        <v>26</v>
      </c>
    </row>
    <row r="585" spans="1:32" x14ac:dyDescent="0.25">
      <c r="A585" s="5" t="s">
        <v>25</v>
      </c>
      <c r="B585" s="5" t="s">
        <v>76</v>
      </c>
      <c r="C585" s="5">
        <v>1991</v>
      </c>
      <c r="D585" s="5">
        <v>0</v>
      </c>
      <c r="E585" s="5">
        <v>1</v>
      </c>
      <c r="F585" s="5">
        <v>0</v>
      </c>
      <c r="G585" s="5">
        <v>5</v>
      </c>
      <c r="H585" s="5">
        <v>3</v>
      </c>
      <c r="I585" s="5">
        <v>6</v>
      </c>
      <c r="J585" s="5">
        <v>4</v>
      </c>
      <c r="K585" s="5">
        <v>1</v>
      </c>
      <c r="L585" s="5">
        <v>6</v>
      </c>
      <c r="M585" s="5">
        <v>6</v>
      </c>
      <c r="N585" s="5">
        <v>6</v>
      </c>
      <c r="O585" s="5">
        <v>6</v>
      </c>
      <c r="P585" s="5">
        <v>6</v>
      </c>
      <c r="Q585" s="5">
        <v>4</v>
      </c>
      <c r="R585" s="5">
        <v>6</v>
      </c>
      <c r="T585" s="5">
        <v>2</v>
      </c>
      <c r="U585" s="25">
        <v>3</v>
      </c>
      <c r="V585" s="25">
        <v>2</v>
      </c>
      <c r="W585" s="25">
        <v>4.5</v>
      </c>
      <c r="X585" s="25">
        <v>4</v>
      </c>
      <c r="Y585" s="25">
        <v>5</v>
      </c>
      <c r="AF585" s="25">
        <v>26</v>
      </c>
    </row>
    <row r="586" spans="1:32" x14ac:dyDescent="0.25">
      <c r="A586" s="5" t="s">
        <v>25</v>
      </c>
      <c r="B586" s="5" t="s">
        <v>76</v>
      </c>
      <c r="C586" s="5">
        <v>1992</v>
      </c>
      <c r="D586" s="5">
        <v>0</v>
      </c>
      <c r="E586" s="5">
        <v>1</v>
      </c>
      <c r="F586" s="5">
        <v>0</v>
      </c>
      <c r="G586" s="5">
        <v>4</v>
      </c>
      <c r="H586" s="5">
        <v>3</v>
      </c>
      <c r="I586" s="5">
        <v>6</v>
      </c>
      <c r="J586" s="5">
        <v>4</v>
      </c>
      <c r="K586" s="5">
        <v>1</v>
      </c>
      <c r="L586" s="5">
        <v>6</v>
      </c>
      <c r="M586" s="5">
        <v>6</v>
      </c>
      <c r="N586" s="5">
        <v>6</v>
      </c>
      <c r="O586" s="5">
        <v>5</v>
      </c>
      <c r="P586" s="5">
        <v>6</v>
      </c>
      <c r="Q586" s="5">
        <v>4</v>
      </c>
      <c r="R586" s="5">
        <v>6</v>
      </c>
      <c r="T586" s="5">
        <v>2</v>
      </c>
      <c r="U586" s="25">
        <v>3</v>
      </c>
      <c r="V586" s="25">
        <v>2</v>
      </c>
      <c r="W586" s="25">
        <v>4.5</v>
      </c>
      <c r="X586" s="25">
        <v>4</v>
      </c>
      <c r="Y586" s="25">
        <v>5</v>
      </c>
      <c r="AF586" s="25">
        <v>26</v>
      </c>
    </row>
    <row r="587" spans="1:32" x14ac:dyDescent="0.25">
      <c r="A587" s="5" t="s">
        <v>25</v>
      </c>
      <c r="B587" s="5" t="s">
        <v>76</v>
      </c>
      <c r="C587" s="5">
        <v>1993</v>
      </c>
      <c r="D587" s="5">
        <v>0</v>
      </c>
      <c r="E587" s="5">
        <v>1</v>
      </c>
      <c r="F587" s="5">
        <v>0</v>
      </c>
      <c r="G587" s="5">
        <v>4</v>
      </c>
      <c r="H587" s="5">
        <v>3</v>
      </c>
      <c r="I587" s="5">
        <v>6</v>
      </c>
      <c r="J587" s="5">
        <v>4</v>
      </c>
      <c r="K587" s="5">
        <v>1</v>
      </c>
      <c r="L587" s="5">
        <v>6</v>
      </c>
      <c r="M587" s="5">
        <v>6</v>
      </c>
      <c r="N587" s="5">
        <v>6</v>
      </c>
      <c r="O587" s="5">
        <v>5</v>
      </c>
      <c r="P587" s="5">
        <v>6</v>
      </c>
      <c r="Q587" s="5">
        <v>4</v>
      </c>
      <c r="R587" s="5">
        <v>6</v>
      </c>
      <c r="T587" s="5">
        <v>2</v>
      </c>
      <c r="U587" s="25">
        <v>3</v>
      </c>
      <c r="V587" s="25">
        <v>2</v>
      </c>
      <c r="W587" s="25">
        <v>4.5</v>
      </c>
      <c r="X587" s="25">
        <v>4</v>
      </c>
      <c r="Y587" s="25">
        <v>5</v>
      </c>
      <c r="AF587" s="25">
        <v>26</v>
      </c>
    </row>
    <row r="588" spans="1:32" x14ac:dyDescent="0.25">
      <c r="A588" s="5" t="s">
        <v>25</v>
      </c>
      <c r="B588" s="5" t="s">
        <v>76</v>
      </c>
      <c r="C588" s="5">
        <v>1994</v>
      </c>
      <c r="D588" s="5">
        <v>0</v>
      </c>
      <c r="E588" s="5">
        <v>1</v>
      </c>
      <c r="F588" s="5">
        <v>0</v>
      </c>
      <c r="G588" s="5">
        <v>4</v>
      </c>
      <c r="H588" s="5">
        <v>3</v>
      </c>
      <c r="I588" s="5">
        <v>6</v>
      </c>
      <c r="J588" s="5">
        <v>4</v>
      </c>
      <c r="K588" s="5">
        <v>1</v>
      </c>
      <c r="L588" s="5">
        <v>6</v>
      </c>
      <c r="M588" s="5">
        <v>6</v>
      </c>
      <c r="N588" s="5">
        <v>6</v>
      </c>
      <c r="O588" s="5">
        <v>5</v>
      </c>
      <c r="P588" s="5">
        <v>6</v>
      </c>
      <c r="Q588" s="5">
        <v>4</v>
      </c>
      <c r="R588" s="5">
        <v>6</v>
      </c>
      <c r="T588" s="5">
        <v>2</v>
      </c>
      <c r="U588" s="25">
        <v>3</v>
      </c>
      <c r="V588" s="25">
        <v>2</v>
      </c>
      <c r="W588" s="25">
        <v>4.5</v>
      </c>
      <c r="X588" s="25">
        <v>4</v>
      </c>
      <c r="Y588" s="25">
        <v>5</v>
      </c>
      <c r="AF588" s="25">
        <v>26</v>
      </c>
    </row>
    <row r="589" spans="1:32" x14ac:dyDescent="0.25">
      <c r="A589" s="5" t="s">
        <v>25</v>
      </c>
      <c r="B589" s="5" t="s">
        <v>76</v>
      </c>
      <c r="C589" s="5">
        <v>1995</v>
      </c>
      <c r="D589" s="5">
        <v>0</v>
      </c>
      <c r="E589" s="5">
        <v>1</v>
      </c>
      <c r="F589" s="5">
        <v>0</v>
      </c>
      <c r="G589" s="5">
        <v>4</v>
      </c>
      <c r="H589" s="5">
        <v>3</v>
      </c>
      <c r="I589" s="5">
        <v>6</v>
      </c>
      <c r="J589" s="5">
        <v>4</v>
      </c>
      <c r="K589" s="5">
        <v>1</v>
      </c>
      <c r="L589" s="5">
        <v>6</v>
      </c>
      <c r="M589" s="5">
        <v>6</v>
      </c>
      <c r="N589" s="5">
        <v>6</v>
      </c>
      <c r="O589" s="5">
        <v>5</v>
      </c>
      <c r="P589" s="5">
        <v>6</v>
      </c>
      <c r="Q589" s="5">
        <v>4</v>
      </c>
      <c r="R589" s="5">
        <v>6</v>
      </c>
      <c r="T589" s="5">
        <v>2</v>
      </c>
      <c r="U589" s="25">
        <v>3</v>
      </c>
      <c r="V589" s="25">
        <v>2</v>
      </c>
      <c r="W589" s="25">
        <v>4.5</v>
      </c>
      <c r="X589" s="25">
        <v>4</v>
      </c>
      <c r="Y589" s="25">
        <v>5</v>
      </c>
      <c r="AF589" s="25">
        <v>26</v>
      </c>
    </row>
    <row r="590" spans="1:32" x14ac:dyDescent="0.25">
      <c r="A590" s="5" t="s">
        <v>25</v>
      </c>
      <c r="B590" s="5" t="s">
        <v>76</v>
      </c>
      <c r="C590" s="5">
        <v>1996</v>
      </c>
      <c r="D590" s="5">
        <v>0</v>
      </c>
      <c r="E590" s="5">
        <v>1</v>
      </c>
      <c r="F590" s="5">
        <v>0</v>
      </c>
      <c r="G590" s="5">
        <v>4</v>
      </c>
      <c r="H590" s="5">
        <v>3</v>
      </c>
      <c r="I590" s="5">
        <v>6</v>
      </c>
      <c r="J590" s="5">
        <v>4</v>
      </c>
      <c r="K590" s="5">
        <v>1</v>
      </c>
      <c r="L590" s="5">
        <v>6</v>
      </c>
      <c r="M590" s="5">
        <v>6</v>
      </c>
      <c r="N590" s="5">
        <v>6</v>
      </c>
      <c r="O590" s="5">
        <v>5</v>
      </c>
      <c r="P590" s="5">
        <v>6</v>
      </c>
      <c r="Q590" s="5">
        <v>4</v>
      </c>
      <c r="R590" s="5">
        <v>6</v>
      </c>
      <c r="T590" s="5">
        <v>2</v>
      </c>
      <c r="U590" s="25">
        <v>3</v>
      </c>
      <c r="V590" s="25">
        <v>2</v>
      </c>
      <c r="W590" s="25">
        <v>4.5</v>
      </c>
      <c r="X590" s="25">
        <v>4</v>
      </c>
      <c r="Y590" s="25">
        <v>5</v>
      </c>
      <c r="AF590" s="25">
        <v>26</v>
      </c>
    </row>
    <row r="591" spans="1:32" x14ac:dyDescent="0.25">
      <c r="A591" s="5" t="s">
        <v>25</v>
      </c>
      <c r="B591" s="5" t="s">
        <v>76</v>
      </c>
      <c r="C591" s="5">
        <v>1997</v>
      </c>
      <c r="D591" s="5">
        <v>0</v>
      </c>
      <c r="E591" s="5">
        <v>1</v>
      </c>
      <c r="F591" s="5">
        <v>0</v>
      </c>
      <c r="G591" s="5">
        <v>4</v>
      </c>
      <c r="H591" s="5">
        <v>3</v>
      </c>
      <c r="I591" s="5">
        <v>6</v>
      </c>
      <c r="J591" s="5">
        <v>4</v>
      </c>
      <c r="K591" s="5">
        <v>1</v>
      </c>
      <c r="L591" s="5">
        <v>6</v>
      </c>
      <c r="M591" s="5">
        <v>6</v>
      </c>
      <c r="N591" s="5">
        <v>6</v>
      </c>
      <c r="O591" s="5">
        <v>5</v>
      </c>
      <c r="P591" s="5">
        <v>6</v>
      </c>
      <c r="Q591" s="5">
        <v>4</v>
      </c>
      <c r="R591" s="5">
        <v>6</v>
      </c>
      <c r="T591" s="5">
        <v>2</v>
      </c>
      <c r="U591" s="25">
        <v>3</v>
      </c>
      <c r="V591" s="25">
        <v>2</v>
      </c>
      <c r="W591" s="25">
        <v>2.25</v>
      </c>
      <c r="X591" s="25">
        <v>4</v>
      </c>
      <c r="Y591" s="25">
        <v>5</v>
      </c>
      <c r="AF591" s="25">
        <v>26</v>
      </c>
    </row>
    <row r="592" spans="1:32" x14ac:dyDescent="0.25">
      <c r="A592" s="5" t="s">
        <v>25</v>
      </c>
      <c r="B592" s="5" t="s">
        <v>76</v>
      </c>
      <c r="C592" s="5">
        <v>1998</v>
      </c>
      <c r="D592" s="5">
        <v>0</v>
      </c>
      <c r="E592" s="5">
        <v>1</v>
      </c>
      <c r="F592" s="5">
        <v>0</v>
      </c>
      <c r="G592" s="5">
        <v>4</v>
      </c>
      <c r="H592" s="5">
        <v>3</v>
      </c>
      <c r="I592" s="5">
        <v>6</v>
      </c>
      <c r="J592" s="5">
        <v>4</v>
      </c>
      <c r="K592" s="5">
        <v>1</v>
      </c>
      <c r="L592" s="5">
        <v>6</v>
      </c>
      <c r="M592" s="5">
        <v>6</v>
      </c>
      <c r="N592" s="5">
        <v>6</v>
      </c>
      <c r="O592" s="5">
        <v>5</v>
      </c>
      <c r="P592" s="5">
        <v>6</v>
      </c>
      <c r="Q592" s="5">
        <v>4</v>
      </c>
      <c r="R592" s="5">
        <v>6</v>
      </c>
      <c r="T592" s="5">
        <v>2</v>
      </c>
      <c r="U592" s="25">
        <v>3</v>
      </c>
      <c r="V592" s="25">
        <v>2</v>
      </c>
      <c r="W592" s="25">
        <v>2.25</v>
      </c>
      <c r="X592" s="25">
        <v>4</v>
      </c>
      <c r="Y592" s="25">
        <v>5</v>
      </c>
      <c r="AB592" s="25">
        <v>6</v>
      </c>
      <c r="AC592" s="25">
        <v>1.5</v>
      </c>
      <c r="AD592" s="25">
        <v>4</v>
      </c>
      <c r="AE592" s="25">
        <v>0</v>
      </c>
      <c r="AF592" s="25">
        <v>26</v>
      </c>
    </row>
    <row r="593" spans="1:32" x14ac:dyDescent="0.25">
      <c r="A593" s="5" t="s">
        <v>25</v>
      </c>
      <c r="B593" s="5" t="s">
        <v>76</v>
      </c>
      <c r="C593" s="5">
        <v>1999</v>
      </c>
      <c r="D593" s="5">
        <v>0</v>
      </c>
      <c r="E593" s="5">
        <v>1</v>
      </c>
      <c r="F593" s="5">
        <v>0</v>
      </c>
      <c r="G593" s="5">
        <v>4</v>
      </c>
      <c r="H593" s="5">
        <v>3</v>
      </c>
      <c r="I593" s="5">
        <v>6</v>
      </c>
      <c r="J593" s="5">
        <v>4</v>
      </c>
      <c r="K593" s="5">
        <v>1</v>
      </c>
      <c r="L593" s="5">
        <v>6</v>
      </c>
      <c r="M593" s="5">
        <v>6</v>
      </c>
      <c r="N593" s="5">
        <v>6</v>
      </c>
      <c r="O593" s="5">
        <v>5</v>
      </c>
      <c r="P593" s="5">
        <v>6</v>
      </c>
      <c r="Q593" s="5">
        <v>4</v>
      </c>
      <c r="R593" s="5">
        <v>6</v>
      </c>
      <c r="T593" s="5">
        <v>2</v>
      </c>
      <c r="U593" s="25">
        <v>2</v>
      </c>
      <c r="V593" s="25">
        <v>3</v>
      </c>
      <c r="W593" s="25">
        <v>2.25</v>
      </c>
      <c r="X593" s="25">
        <v>4</v>
      </c>
      <c r="Y593" s="25">
        <v>5</v>
      </c>
      <c r="AB593" s="25">
        <v>6</v>
      </c>
      <c r="AC593" s="25">
        <v>1.5</v>
      </c>
      <c r="AD593" s="25">
        <v>4</v>
      </c>
      <c r="AE593" s="25">
        <v>0</v>
      </c>
      <c r="AF593" s="25">
        <v>26</v>
      </c>
    </row>
    <row r="594" spans="1:32" x14ac:dyDescent="0.25">
      <c r="A594" s="5" t="s">
        <v>25</v>
      </c>
      <c r="B594" s="5" t="s">
        <v>76</v>
      </c>
      <c r="C594" s="5">
        <v>2000</v>
      </c>
      <c r="D594" s="5">
        <v>0</v>
      </c>
      <c r="E594" s="5">
        <v>1</v>
      </c>
      <c r="F594" s="5">
        <v>0</v>
      </c>
      <c r="G594" s="5">
        <v>4</v>
      </c>
      <c r="H594" s="5">
        <v>3</v>
      </c>
      <c r="I594" s="5">
        <v>6</v>
      </c>
      <c r="J594" s="5">
        <v>4</v>
      </c>
      <c r="K594" s="5">
        <v>1</v>
      </c>
      <c r="L594" s="5">
        <v>6</v>
      </c>
      <c r="M594" s="5">
        <v>6</v>
      </c>
      <c r="N594" s="5">
        <v>6</v>
      </c>
      <c r="O594" s="5">
        <v>5</v>
      </c>
      <c r="P594" s="5">
        <v>6</v>
      </c>
      <c r="Q594" s="5">
        <v>4</v>
      </c>
      <c r="R594" s="5">
        <v>6</v>
      </c>
      <c r="T594" s="5">
        <v>2</v>
      </c>
      <c r="U594" s="25">
        <v>2</v>
      </c>
      <c r="V594" s="25">
        <v>3</v>
      </c>
      <c r="W594" s="25">
        <v>2.25</v>
      </c>
      <c r="X594" s="25">
        <v>4</v>
      </c>
      <c r="Y594" s="25">
        <v>5</v>
      </c>
      <c r="AB594" s="25">
        <v>6</v>
      </c>
      <c r="AC594" s="25">
        <v>1.5</v>
      </c>
      <c r="AD594" s="25">
        <v>4</v>
      </c>
      <c r="AE594" s="25">
        <v>0</v>
      </c>
      <c r="AF594" s="25">
        <v>26</v>
      </c>
    </row>
    <row r="595" spans="1:32" x14ac:dyDescent="0.25">
      <c r="A595" s="5" t="s">
        <v>25</v>
      </c>
      <c r="B595" s="5" t="s">
        <v>76</v>
      </c>
      <c r="C595" s="5">
        <v>2001</v>
      </c>
      <c r="D595" s="5">
        <v>0</v>
      </c>
      <c r="E595" s="5">
        <v>1</v>
      </c>
      <c r="F595" s="5">
        <v>0</v>
      </c>
      <c r="G595" s="5">
        <v>4</v>
      </c>
      <c r="H595" s="5">
        <v>3</v>
      </c>
      <c r="I595" s="5">
        <v>6</v>
      </c>
      <c r="J595" s="5">
        <v>4</v>
      </c>
      <c r="K595" s="5">
        <v>1</v>
      </c>
      <c r="L595" s="5">
        <v>6</v>
      </c>
      <c r="M595" s="5">
        <v>6</v>
      </c>
      <c r="N595" s="5">
        <v>6</v>
      </c>
      <c r="O595" s="5">
        <v>5</v>
      </c>
      <c r="P595" s="5">
        <v>6</v>
      </c>
      <c r="Q595" s="5">
        <v>4</v>
      </c>
      <c r="R595" s="5">
        <v>6</v>
      </c>
      <c r="T595" s="5">
        <v>2</v>
      </c>
      <c r="U595" s="25">
        <v>2</v>
      </c>
      <c r="V595" s="25">
        <v>3</v>
      </c>
      <c r="W595" s="25">
        <v>2.25</v>
      </c>
      <c r="X595" s="25">
        <v>4</v>
      </c>
      <c r="Y595" s="25">
        <v>5</v>
      </c>
      <c r="AB595" s="25">
        <v>6</v>
      </c>
      <c r="AC595" s="25">
        <v>1.5</v>
      </c>
      <c r="AD595" s="25">
        <v>4</v>
      </c>
      <c r="AE595" s="25">
        <v>0</v>
      </c>
      <c r="AF595" s="25">
        <v>26</v>
      </c>
    </row>
    <row r="596" spans="1:32" x14ac:dyDescent="0.25">
      <c r="A596" s="5" t="s">
        <v>25</v>
      </c>
      <c r="B596" s="5" t="s">
        <v>76</v>
      </c>
      <c r="C596" s="5">
        <v>2002</v>
      </c>
      <c r="D596" s="5">
        <v>0</v>
      </c>
      <c r="E596" s="5">
        <v>1</v>
      </c>
      <c r="F596" s="5">
        <v>0</v>
      </c>
      <c r="G596" s="5">
        <v>4</v>
      </c>
      <c r="H596" s="5">
        <v>3</v>
      </c>
      <c r="I596" s="5">
        <v>6</v>
      </c>
      <c r="J596" s="5">
        <v>4</v>
      </c>
      <c r="K596" s="5">
        <v>1</v>
      </c>
      <c r="L596" s="5">
        <v>6</v>
      </c>
      <c r="M596" s="5">
        <v>6</v>
      </c>
      <c r="N596" s="5">
        <v>6</v>
      </c>
      <c r="O596" s="5">
        <v>5</v>
      </c>
      <c r="P596" s="5">
        <v>6</v>
      </c>
      <c r="Q596" s="5">
        <v>4</v>
      </c>
      <c r="R596" s="5">
        <v>6</v>
      </c>
      <c r="T596" s="5">
        <v>2</v>
      </c>
      <c r="U596" s="25">
        <v>2</v>
      </c>
      <c r="V596" s="25">
        <v>3</v>
      </c>
      <c r="W596" s="25">
        <v>2.25</v>
      </c>
      <c r="X596" s="25">
        <v>4</v>
      </c>
      <c r="Y596" s="25">
        <v>5</v>
      </c>
      <c r="AB596" s="25">
        <v>6</v>
      </c>
      <c r="AC596" s="25">
        <v>1.5</v>
      </c>
      <c r="AD596" s="25">
        <v>4</v>
      </c>
      <c r="AE596" s="25">
        <v>0</v>
      </c>
      <c r="AF596" s="25">
        <v>26</v>
      </c>
    </row>
    <row r="597" spans="1:32" x14ac:dyDescent="0.25">
      <c r="A597" s="5" t="s">
        <v>25</v>
      </c>
      <c r="B597" s="5" t="s">
        <v>76</v>
      </c>
      <c r="C597" s="5">
        <v>2003</v>
      </c>
      <c r="D597" s="5">
        <v>0</v>
      </c>
      <c r="E597" s="5">
        <v>1</v>
      </c>
      <c r="F597" s="5">
        <v>0</v>
      </c>
      <c r="G597" s="5">
        <v>4</v>
      </c>
      <c r="H597" s="5">
        <v>3</v>
      </c>
      <c r="I597" s="5">
        <v>6</v>
      </c>
      <c r="J597" s="5">
        <v>4</v>
      </c>
      <c r="K597" s="5">
        <v>1</v>
      </c>
      <c r="L597" s="5">
        <v>6</v>
      </c>
      <c r="M597" s="5">
        <v>6</v>
      </c>
      <c r="N597" s="5">
        <v>6</v>
      </c>
      <c r="O597" s="5">
        <v>5</v>
      </c>
      <c r="P597" s="5">
        <v>6</v>
      </c>
      <c r="Q597" s="5">
        <v>4</v>
      </c>
      <c r="R597" s="5">
        <v>6</v>
      </c>
      <c r="T597" s="5">
        <v>2</v>
      </c>
      <c r="U597" s="25">
        <v>2</v>
      </c>
      <c r="V597" s="25">
        <v>3</v>
      </c>
      <c r="W597" s="25">
        <v>2.25</v>
      </c>
      <c r="X597" s="25">
        <v>4</v>
      </c>
      <c r="Y597" s="25">
        <v>5</v>
      </c>
      <c r="AB597" s="25">
        <v>6</v>
      </c>
      <c r="AC597" s="25">
        <v>1.5</v>
      </c>
      <c r="AD597" s="25">
        <v>4</v>
      </c>
      <c r="AE597" s="25">
        <v>0</v>
      </c>
      <c r="AF597" s="25">
        <v>26</v>
      </c>
    </row>
    <row r="598" spans="1:32" x14ac:dyDescent="0.25">
      <c r="A598" s="5" t="s">
        <v>25</v>
      </c>
      <c r="B598" s="5" t="s">
        <v>76</v>
      </c>
      <c r="C598" s="5">
        <v>2004</v>
      </c>
      <c r="D598" s="5">
        <v>0</v>
      </c>
      <c r="E598" s="5">
        <v>1</v>
      </c>
      <c r="F598" s="5">
        <v>0</v>
      </c>
      <c r="G598" s="5">
        <v>4</v>
      </c>
      <c r="H598" s="5">
        <v>3</v>
      </c>
      <c r="I598" s="5">
        <v>6</v>
      </c>
      <c r="J598" s="5">
        <v>4</v>
      </c>
      <c r="K598" s="5">
        <v>1</v>
      </c>
      <c r="L598" s="5">
        <v>6</v>
      </c>
      <c r="M598" s="5">
        <v>6</v>
      </c>
      <c r="N598" s="5">
        <v>6</v>
      </c>
      <c r="O598" s="5">
        <v>5</v>
      </c>
      <c r="P598" s="5">
        <v>4</v>
      </c>
      <c r="Q598" s="5">
        <v>4</v>
      </c>
      <c r="R598" s="5">
        <v>6</v>
      </c>
      <c r="T598" s="5">
        <v>2</v>
      </c>
      <c r="U598" s="25">
        <v>2</v>
      </c>
      <c r="V598" s="25">
        <v>1</v>
      </c>
      <c r="W598" s="25">
        <v>2.25</v>
      </c>
      <c r="X598" s="25">
        <v>4</v>
      </c>
      <c r="Y598" s="25">
        <v>5</v>
      </c>
      <c r="AB598" s="25">
        <v>6</v>
      </c>
      <c r="AC598" s="25">
        <v>1.5</v>
      </c>
      <c r="AD598" s="25">
        <v>4</v>
      </c>
      <c r="AE598" s="25">
        <v>0</v>
      </c>
      <c r="AF598" s="25">
        <v>26</v>
      </c>
    </row>
    <row r="599" spans="1:32" x14ac:dyDescent="0.25">
      <c r="A599" s="5" t="s">
        <v>25</v>
      </c>
      <c r="B599" s="5" t="s">
        <v>76</v>
      </c>
      <c r="C599" s="5">
        <v>2005</v>
      </c>
      <c r="D599" s="5">
        <v>0</v>
      </c>
      <c r="E599" s="5">
        <v>1</v>
      </c>
      <c r="F599" s="5">
        <v>0</v>
      </c>
      <c r="G599" s="5">
        <v>4</v>
      </c>
      <c r="H599" s="5">
        <v>3</v>
      </c>
      <c r="I599" s="5">
        <v>6</v>
      </c>
      <c r="J599" s="5">
        <v>4</v>
      </c>
      <c r="K599" s="5">
        <v>1</v>
      </c>
      <c r="L599" s="5">
        <v>6</v>
      </c>
      <c r="M599" s="5">
        <v>6</v>
      </c>
      <c r="N599" s="5">
        <v>6</v>
      </c>
      <c r="O599" s="5">
        <v>5</v>
      </c>
      <c r="P599" s="5">
        <v>4</v>
      </c>
      <c r="Q599" s="5">
        <v>4</v>
      </c>
      <c r="R599" s="5">
        <v>6</v>
      </c>
      <c r="T599" s="5">
        <v>2</v>
      </c>
      <c r="U599" s="25">
        <v>2</v>
      </c>
      <c r="V599" s="25">
        <v>1</v>
      </c>
      <c r="W599" s="25">
        <v>2.25</v>
      </c>
      <c r="X599" s="25">
        <v>4</v>
      </c>
      <c r="Y599" s="25">
        <v>5</v>
      </c>
      <c r="AB599" s="25">
        <v>6</v>
      </c>
      <c r="AC599" s="25">
        <v>1.5</v>
      </c>
      <c r="AD599" s="25">
        <v>4</v>
      </c>
      <c r="AE599" s="25">
        <v>0</v>
      </c>
      <c r="AF599" s="25">
        <v>26</v>
      </c>
    </row>
    <row r="600" spans="1:32" x14ac:dyDescent="0.25">
      <c r="A600" s="5" t="s">
        <v>25</v>
      </c>
      <c r="B600" s="5" t="s">
        <v>76</v>
      </c>
      <c r="C600" s="5">
        <v>2006</v>
      </c>
      <c r="D600" s="5">
        <v>0</v>
      </c>
      <c r="E600" s="5">
        <v>1</v>
      </c>
      <c r="F600" s="5">
        <v>0</v>
      </c>
      <c r="G600" s="5">
        <v>4</v>
      </c>
      <c r="H600" s="5">
        <v>3</v>
      </c>
      <c r="I600" s="5">
        <v>6</v>
      </c>
      <c r="J600" s="5">
        <v>4</v>
      </c>
      <c r="K600" s="5">
        <v>1</v>
      </c>
      <c r="L600" s="5">
        <v>6</v>
      </c>
      <c r="M600" s="5">
        <v>6</v>
      </c>
      <c r="N600" s="5">
        <v>6</v>
      </c>
      <c r="O600" s="5">
        <v>5</v>
      </c>
      <c r="P600" s="5">
        <v>4</v>
      </c>
      <c r="Q600" s="5">
        <v>4</v>
      </c>
      <c r="R600" s="5">
        <v>6</v>
      </c>
      <c r="T600" s="5">
        <v>2</v>
      </c>
      <c r="U600" s="25">
        <v>2</v>
      </c>
      <c r="V600" s="25">
        <v>1</v>
      </c>
      <c r="W600" s="25">
        <v>2.25</v>
      </c>
      <c r="X600" s="25">
        <v>4</v>
      </c>
      <c r="Y600" s="25">
        <v>5</v>
      </c>
      <c r="AB600" s="25">
        <v>6</v>
      </c>
      <c r="AC600" s="25">
        <v>1.5</v>
      </c>
      <c r="AD600" s="25">
        <v>4</v>
      </c>
      <c r="AE600" s="25">
        <v>0</v>
      </c>
      <c r="AF600" s="25">
        <v>26</v>
      </c>
    </row>
    <row r="601" spans="1:32" x14ac:dyDescent="0.25">
      <c r="A601" s="5" t="s">
        <v>25</v>
      </c>
      <c r="B601" s="5" t="s">
        <v>76</v>
      </c>
      <c r="C601" s="5">
        <v>2007</v>
      </c>
      <c r="D601" s="5">
        <v>0</v>
      </c>
      <c r="E601" s="5">
        <v>1</v>
      </c>
      <c r="F601" s="5">
        <v>0</v>
      </c>
      <c r="G601" s="5">
        <v>4</v>
      </c>
      <c r="H601" s="5">
        <v>3</v>
      </c>
      <c r="I601" s="5">
        <v>6</v>
      </c>
      <c r="J601" s="5">
        <v>4</v>
      </c>
      <c r="K601" s="5">
        <v>1</v>
      </c>
      <c r="L601" s="5">
        <v>6</v>
      </c>
      <c r="M601" s="5">
        <v>6</v>
      </c>
      <c r="N601" s="5">
        <v>6</v>
      </c>
      <c r="O601" s="5">
        <v>5</v>
      </c>
      <c r="P601" s="5">
        <v>4</v>
      </c>
      <c r="Q601" s="5">
        <v>4</v>
      </c>
      <c r="R601" s="5">
        <v>6</v>
      </c>
      <c r="T601" s="5">
        <v>2</v>
      </c>
      <c r="U601" s="25">
        <v>2</v>
      </c>
      <c r="V601" s="25">
        <v>1</v>
      </c>
      <c r="W601" s="25">
        <v>2.25</v>
      </c>
      <c r="X601" s="25">
        <v>4</v>
      </c>
      <c r="Y601" s="25">
        <v>5</v>
      </c>
      <c r="AB601" s="25">
        <v>6</v>
      </c>
      <c r="AC601" s="25">
        <v>1.5</v>
      </c>
      <c r="AD601" s="25">
        <v>4</v>
      </c>
      <c r="AE601" s="25">
        <v>0</v>
      </c>
      <c r="AF601" s="25">
        <v>26</v>
      </c>
    </row>
    <row r="602" spans="1:32" x14ac:dyDescent="0.25">
      <c r="A602" s="5" t="s">
        <v>25</v>
      </c>
      <c r="B602" s="5" t="s">
        <v>76</v>
      </c>
      <c r="C602" s="5">
        <v>2008</v>
      </c>
      <c r="D602" s="5">
        <v>0</v>
      </c>
      <c r="E602" s="5">
        <v>1</v>
      </c>
      <c r="F602" s="5">
        <v>0</v>
      </c>
      <c r="G602" s="5">
        <v>4</v>
      </c>
      <c r="H602" s="5">
        <v>3</v>
      </c>
      <c r="I602" s="5">
        <v>6</v>
      </c>
      <c r="J602" s="5">
        <v>4</v>
      </c>
      <c r="K602" s="5">
        <v>1</v>
      </c>
      <c r="L602" s="5">
        <v>6</v>
      </c>
      <c r="M602" s="5">
        <v>6</v>
      </c>
      <c r="N602" s="5">
        <v>6</v>
      </c>
      <c r="O602" s="5">
        <v>5</v>
      </c>
      <c r="P602" s="5">
        <v>4</v>
      </c>
      <c r="Q602" s="5">
        <v>4</v>
      </c>
      <c r="R602" s="5">
        <v>6</v>
      </c>
      <c r="S602" s="5">
        <v>1</v>
      </c>
      <c r="T602" s="5">
        <v>2</v>
      </c>
      <c r="U602" s="25">
        <v>2</v>
      </c>
      <c r="V602" s="25">
        <v>1</v>
      </c>
      <c r="W602" s="25">
        <v>2.25</v>
      </c>
      <c r="X602" s="25">
        <v>2</v>
      </c>
      <c r="Y602" s="25">
        <v>2</v>
      </c>
      <c r="Z602" s="25">
        <v>4</v>
      </c>
      <c r="AA602" s="25">
        <v>4.5</v>
      </c>
      <c r="AB602" s="25">
        <v>6</v>
      </c>
      <c r="AC602" s="25">
        <v>1.5</v>
      </c>
      <c r="AD602" s="25">
        <v>0</v>
      </c>
      <c r="AE602" s="25">
        <v>0</v>
      </c>
      <c r="AF602" s="25">
        <v>26</v>
      </c>
    </row>
    <row r="603" spans="1:32" x14ac:dyDescent="0.25">
      <c r="A603" s="5" t="s">
        <v>25</v>
      </c>
      <c r="B603" s="5" t="s">
        <v>76</v>
      </c>
      <c r="C603" s="5">
        <v>2009</v>
      </c>
      <c r="D603" s="5">
        <v>0</v>
      </c>
      <c r="E603" s="5">
        <v>1</v>
      </c>
      <c r="F603" s="5">
        <v>0</v>
      </c>
      <c r="G603" s="5">
        <v>4</v>
      </c>
      <c r="H603" s="5">
        <v>3</v>
      </c>
      <c r="I603" s="5">
        <v>6</v>
      </c>
      <c r="J603" s="5">
        <v>4</v>
      </c>
      <c r="K603" s="5">
        <v>1</v>
      </c>
      <c r="L603" s="5">
        <v>6</v>
      </c>
      <c r="M603" s="5">
        <v>6</v>
      </c>
      <c r="N603" s="5">
        <v>6</v>
      </c>
      <c r="O603" s="5">
        <v>5</v>
      </c>
      <c r="P603" s="5">
        <v>4</v>
      </c>
      <c r="Q603" s="5">
        <v>4</v>
      </c>
      <c r="R603" s="5">
        <v>6</v>
      </c>
      <c r="S603" s="5">
        <v>1</v>
      </c>
      <c r="T603" s="5">
        <v>2</v>
      </c>
      <c r="U603" s="25">
        <v>2</v>
      </c>
      <c r="V603" s="25">
        <v>1</v>
      </c>
      <c r="W603" s="25">
        <v>2.25</v>
      </c>
      <c r="X603" s="25">
        <v>2</v>
      </c>
      <c r="Y603" s="25">
        <v>2</v>
      </c>
      <c r="Z603" s="25">
        <v>4</v>
      </c>
      <c r="AA603" s="25">
        <v>4.5</v>
      </c>
      <c r="AB603" s="25">
        <v>6</v>
      </c>
      <c r="AC603" s="25">
        <v>1.5</v>
      </c>
      <c r="AD603" s="25">
        <v>0</v>
      </c>
      <c r="AE603" s="25">
        <v>0</v>
      </c>
      <c r="AF603" s="25">
        <v>26</v>
      </c>
    </row>
    <row r="604" spans="1:32" x14ac:dyDescent="0.25">
      <c r="A604" s="5" t="s">
        <v>25</v>
      </c>
      <c r="B604" s="5" t="s">
        <v>76</v>
      </c>
      <c r="C604" s="5">
        <v>2010</v>
      </c>
      <c r="D604" s="5">
        <v>0</v>
      </c>
      <c r="E604" s="5">
        <v>1</v>
      </c>
      <c r="F604" s="5">
        <v>0</v>
      </c>
      <c r="G604" s="5">
        <v>4</v>
      </c>
      <c r="H604" s="5">
        <v>3</v>
      </c>
      <c r="I604" s="5">
        <v>2</v>
      </c>
      <c r="J604" s="5">
        <v>2</v>
      </c>
      <c r="K604" s="5">
        <v>1</v>
      </c>
      <c r="L604" s="5">
        <v>6</v>
      </c>
      <c r="M604" s="5">
        <v>6</v>
      </c>
      <c r="N604" s="5">
        <v>6</v>
      </c>
      <c r="O604" s="5">
        <v>5</v>
      </c>
      <c r="P604" s="5">
        <v>4</v>
      </c>
      <c r="Q604" s="5">
        <v>4</v>
      </c>
      <c r="R604" s="5">
        <v>6</v>
      </c>
      <c r="S604" s="5">
        <v>1</v>
      </c>
      <c r="T604" s="5">
        <v>2</v>
      </c>
      <c r="U604" s="25">
        <v>2</v>
      </c>
      <c r="V604" s="25">
        <v>1</v>
      </c>
      <c r="W604" s="25">
        <v>2.25</v>
      </c>
      <c r="X604" s="25">
        <v>2</v>
      </c>
      <c r="Y604" s="25">
        <v>2</v>
      </c>
      <c r="Z604" s="25">
        <v>6</v>
      </c>
      <c r="AA604" s="25">
        <v>4.5</v>
      </c>
      <c r="AB604" s="25">
        <v>6</v>
      </c>
      <c r="AC604" s="25">
        <v>1.5</v>
      </c>
      <c r="AD604" s="25">
        <v>0</v>
      </c>
      <c r="AE604" s="25">
        <v>0</v>
      </c>
      <c r="AF604" s="25">
        <v>26</v>
      </c>
    </row>
    <row r="605" spans="1:32" x14ac:dyDescent="0.25">
      <c r="A605" s="5" t="s">
        <v>25</v>
      </c>
      <c r="B605" s="5" t="s">
        <v>76</v>
      </c>
      <c r="C605" s="5">
        <v>2011</v>
      </c>
      <c r="D605" s="5">
        <v>0</v>
      </c>
      <c r="E605" s="5">
        <v>1</v>
      </c>
      <c r="F605" s="5">
        <v>0</v>
      </c>
      <c r="G605" s="5">
        <v>4</v>
      </c>
      <c r="H605" s="5">
        <v>3</v>
      </c>
      <c r="I605" s="5">
        <v>2</v>
      </c>
      <c r="J605" s="5">
        <v>2</v>
      </c>
      <c r="K605" s="5">
        <v>1</v>
      </c>
      <c r="L605" s="5">
        <v>6</v>
      </c>
      <c r="M605" s="5">
        <v>6</v>
      </c>
      <c r="N605" s="5">
        <v>6</v>
      </c>
      <c r="O605" s="5">
        <v>5</v>
      </c>
      <c r="P605" s="5">
        <v>4</v>
      </c>
      <c r="Q605" s="5">
        <v>4</v>
      </c>
      <c r="R605" s="5">
        <v>6</v>
      </c>
      <c r="S605" s="5">
        <v>1</v>
      </c>
      <c r="T605" s="5">
        <v>2</v>
      </c>
      <c r="U605" s="25">
        <v>2</v>
      </c>
      <c r="V605" s="25">
        <v>1</v>
      </c>
      <c r="W605" s="25">
        <v>2.25</v>
      </c>
      <c r="X605" s="25">
        <v>2</v>
      </c>
      <c r="Y605" s="25">
        <v>2</v>
      </c>
      <c r="Z605" s="25">
        <v>6</v>
      </c>
      <c r="AA605" s="25">
        <v>4.5</v>
      </c>
      <c r="AB605" s="25">
        <v>6</v>
      </c>
      <c r="AC605" s="25">
        <v>1.5</v>
      </c>
      <c r="AD605" s="25">
        <v>0</v>
      </c>
      <c r="AE605" s="25">
        <v>0</v>
      </c>
      <c r="AF605" s="25">
        <v>26</v>
      </c>
    </row>
    <row r="606" spans="1:32" x14ac:dyDescent="0.25">
      <c r="A606" s="5" t="s">
        <v>25</v>
      </c>
      <c r="B606" s="5" t="s">
        <v>76</v>
      </c>
      <c r="C606" s="5">
        <v>2012</v>
      </c>
      <c r="D606" s="5">
        <v>0</v>
      </c>
      <c r="E606" s="5">
        <v>1</v>
      </c>
      <c r="F606" s="5">
        <v>0</v>
      </c>
      <c r="G606" s="5">
        <v>4</v>
      </c>
      <c r="H606" s="5">
        <v>3</v>
      </c>
      <c r="I606" s="5">
        <v>2</v>
      </c>
      <c r="J606" s="5">
        <v>2</v>
      </c>
      <c r="K606" s="5">
        <v>1</v>
      </c>
      <c r="L606" s="5">
        <v>1</v>
      </c>
      <c r="M606" s="5">
        <v>4</v>
      </c>
      <c r="N606" s="5">
        <v>4</v>
      </c>
      <c r="O606" s="5">
        <v>5</v>
      </c>
      <c r="P606" s="5">
        <v>4</v>
      </c>
      <c r="Q606" s="5">
        <v>4</v>
      </c>
      <c r="R606" s="5">
        <v>6</v>
      </c>
      <c r="S606" s="5">
        <v>1</v>
      </c>
      <c r="T606" s="5">
        <v>2</v>
      </c>
      <c r="U606" s="25">
        <v>2</v>
      </c>
      <c r="V606" s="25">
        <v>1</v>
      </c>
      <c r="W606" s="25">
        <v>2.25</v>
      </c>
      <c r="X606" s="25">
        <v>2</v>
      </c>
      <c r="Y606" s="25">
        <v>2</v>
      </c>
      <c r="Z606" s="25">
        <v>6</v>
      </c>
      <c r="AA606" s="25">
        <v>4.5</v>
      </c>
      <c r="AB606" s="25">
        <v>6</v>
      </c>
      <c r="AC606" s="25">
        <v>1.5</v>
      </c>
      <c r="AD606" s="25">
        <v>0</v>
      </c>
      <c r="AE606" s="25">
        <v>0</v>
      </c>
      <c r="AF606" s="25">
        <v>26</v>
      </c>
    </row>
    <row r="607" spans="1:32" x14ac:dyDescent="0.25">
      <c r="A607" s="5" t="s">
        <v>25</v>
      </c>
      <c r="B607" s="5" t="s">
        <v>76</v>
      </c>
      <c r="C607" s="5">
        <v>2013</v>
      </c>
      <c r="D607" s="5">
        <v>1</v>
      </c>
      <c r="E607" s="5">
        <v>1</v>
      </c>
      <c r="F607" s="5">
        <v>0</v>
      </c>
      <c r="G607" s="5">
        <v>4</v>
      </c>
      <c r="H607" s="5">
        <v>3</v>
      </c>
      <c r="I607" s="5">
        <v>2</v>
      </c>
      <c r="J607" s="5">
        <v>2</v>
      </c>
      <c r="K607" s="5">
        <v>1</v>
      </c>
      <c r="L607" s="5">
        <v>1</v>
      </c>
      <c r="M607" s="5">
        <v>4</v>
      </c>
      <c r="N607" s="5">
        <v>4</v>
      </c>
      <c r="O607" s="5">
        <v>2.5</v>
      </c>
      <c r="P607" s="5">
        <v>4</v>
      </c>
      <c r="Q607" s="5">
        <v>3</v>
      </c>
      <c r="R607" s="5">
        <v>5</v>
      </c>
      <c r="S607" s="5">
        <v>1</v>
      </c>
      <c r="T607" s="5">
        <v>2</v>
      </c>
      <c r="U607" s="25">
        <v>1</v>
      </c>
      <c r="V607" s="25">
        <v>1</v>
      </c>
      <c r="W607" s="25">
        <v>2.25</v>
      </c>
      <c r="X607" s="25">
        <v>2</v>
      </c>
      <c r="Y607" s="25">
        <v>2</v>
      </c>
      <c r="Z607" s="25">
        <v>6</v>
      </c>
      <c r="AA607" s="25">
        <v>4.5</v>
      </c>
      <c r="AB607" s="25">
        <v>6</v>
      </c>
      <c r="AC607" s="25">
        <v>1.5</v>
      </c>
      <c r="AD607" s="25">
        <v>0</v>
      </c>
      <c r="AE607" s="25">
        <v>0</v>
      </c>
      <c r="AF607" s="25">
        <v>26</v>
      </c>
    </row>
    <row r="608" spans="1:32" x14ac:dyDescent="0.25">
      <c r="A608" s="5" t="s">
        <v>26</v>
      </c>
      <c r="B608" s="5" t="s">
        <v>77</v>
      </c>
      <c r="C608" s="5">
        <v>1993</v>
      </c>
      <c r="D608" s="5">
        <v>0</v>
      </c>
      <c r="E608" s="5">
        <v>1</v>
      </c>
      <c r="F608" s="5">
        <v>0</v>
      </c>
      <c r="G608" s="5">
        <v>2</v>
      </c>
      <c r="H608" s="5">
        <v>1</v>
      </c>
      <c r="I608" s="5">
        <v>6</v>
      </c>
      <c r="J608" s="5">
        <v>5</v>
      </c>
      <c r="K608" s="5">
        <v>1</v>
      </c>
      <c r="L608" s="5">
        <v>2</v>
      </c>
      <c r="M608" s="5">
        <v>2</v>
      </c>
      <c r="N608" s="5">
        <v>1</v>
      </c>
      <c r="O608" s="5">
        <v>1</v>
      </c>
      <c r="P608" s="5">
        <v>6</v>
      </c>
      <c r="Q608" s="5">
        <v>1</v>
      </c>
      <c r="R608" s="5">
        <v>5</v>
      </c>
      <c r="T608" s="5">
        <v>2</v>
      </c>
      <c r="U608" s="25">
        <v>4</v>
      </c>
      <c r="V608" s="25">
        <v>1</v>
      </c>
      <c r="W608" s="25">
        <v>0</v>
      </c>
      <c r="X608" s="25">
        <v>2</v>
      </c>
      <c r="Y608" s="25">
        <v>0</v>
      </c>
      <c r="AF608" s="25">
        <v>27</v>
      </c>
    </row>
    <row r="609" spans="1:32" x14ac:dyDescent="0.25">
      <c r="A609" s="5" t="s">
        <v>26</v>
      </c>
      <c r="B609" s="5" t="s">
        <v>77</v>
      </c>
      <c r="C609" s="5">
        <v>1994</v>
      </c>
      <c r="D609" s="5">
        <v>0</v>
      </c>
      <c r="E609" s="5">
        <v>1</v>
      </c>
      <c r="F609" s="5">
        <v>0</v>
      </c>
      <c r="G609" s="5">
        <v>2</v>
      </c>
      <c r="H609" s="5">
        <v>1</v>
      </c>
      <c r="I609" s="5">
        <v>6</v>
      </c>
      <c r="J609" s="5">
        <v>5</v>
      </c>
      <c r="K609" s="5">
        <v>1</v>
      </c>
      <c r="L609" s="5">
        <v>2</v>
      </c>
      <c r="M609" s="5">
        <v>2</v>
      </c>
      <c r="N609" s="5">
        <v>1</v>
      </c>
      <c r="O609" s="5">
        <v>1</v>
      </c>
      <c r="P609" s="5">
        <v>6</v>
      </c>
      <c r="Q609" s="5">
        <v>1</v>
      </c>
      <c r="R609" s="5">
        <v>5</v>
      </c>
      <c r="T609" s="5">
        <v>2</v>
      </c>
      <c r="U609" s="25">
        <v>4</v>
      </c>
      <c r="V609" s="25">
        <v>1</v>
      </c>
      <c r="W609" s="25">
        <v>0</v>
      </c>
      <c r="X609" s="25">
        <v>2</v>
      </c>
      <c r="Y609" s="25">
        <v>0</v>
      </c>
      <c r="AF609" s="25">
        <v>27</v>
      </c>
    </row>
    <row r="610" spans="1:32" x14ac:dyDescent="0.25">
      <c r="A610" s="5" t="s">
        <v>26</v>
      </c>
      <c r="B610" s="5" t="s">
        <v>77</v>
      </c>
      <c r="C610" s="5">
        <v>1995</v>
      </c>
      <c r="D610" s="5">
        <v>0</v>
      </c>
      <c r="E610" s="5">
        <v>1</v>
      </c>
      <c r="F610" s="5">
        <v>0</v>
      </c>
      <c r="G610" s="5">
        <v>2</v>
      </c>
      <c r="H610" s="5">
        <v>1</v>
      </c>
      <c r="I610" s="5">
        <v>6</v>
      </c>
      <c r="J610" s="5">
        <v>5</v>
      </c>
      <c r="K610" s="5">
        <v>1</v>
      </c>
      <c r="L610" s="5">
        <v>2</v>
      </c>
      <c r="M610" s="5">
        <v>2</v>
      </c>
      <c r="N610" s="5">
        <v>1</v>
      </c>
      <c r="O610" s="5">
        <v>1</v>
      </c>
      <c r="P610" s="5">
        <v>6</v>
      </c>
      <c r="Q610" s="5">
        <v>1</v>
      </c>
      <c r="R610" s="5">
        <v>5</v>
      </c>
      <c r="T610" s="5">
        <v>2</v>
      </c>
      <c r="U610" s="25">
        <v>4</v>
      </c>
      <c r="V610" s="25">
        <v>1</v>
      </c>
      <c r="W610" s="25">
        <v>0</v>
      </c>
      <c r="X610" s="25">
        <v>2</v>
      </c>
      <c r="Y610" s="25">
        <v>0</v>
      </c>
      <c r="AF610" s="25">
        <v>27</v>
      </c>
    </row>
    <row r="611" spans="1:32" x14ac:dyDescent="0.25">
      <c r="A611" s="5" t="s">
        <v>26</v>
      </c>
      <c r="B611" s="5" t="s">
        <v>77</v>
      </c>
      <c r="C611" s="5">
        <v>1996</v>
      </c>
      <c r="D611" s="5">
        <v>0</v>
      </c>
      <c r="E611" s="5">
        <v>1</v>
      </c>
      <c r="F611" s="5">
        <v>0</v>
      </c>
      <c r="G611" s="5">
        <v>2</v>
      </c>
      <c r="H611" s="5">
        <v>1</v>
      </c>
      <c r="I611" s="5">
        <v>6</v>
      </c>
      <c r="J611" s="5">
        <v>5</v>
      </c>
      <c r="K611" s="5">
        <v>1</v>
      </c>
      <c r="L611" s="5">
        <v>2</v>
      </c>
      <c r="M611" s="5">
        <v>2</v>
      </c>
      <c r="N611" s="5">
        <v>1</v>
      </c>
      <c r="O611" s="5">
        <v>1</v>
      </c>
      <c r="P611" s="5">
        <v>6</v>
      </c>
      <c r="Q611" s="5">
        <v>1</v>
      </c>
      <c r="R611" s="5">
        <v>5</v>
      </c>
      <c r="T611" s="5">
        <v>2</v>
      </c>
      <c r="U611" s="25">
        <v>4</v>
      </c>
      <c r="V611" s="25">
        <v>1</v>
      </c>
      <c r="W611" s="25">
        <v>0</v>
      </c>
      <c r="X611" s="25">
        <v>2</v>
      </c>
      <c r="Y611" s="25">
        <v>0</v>
      </c>
      <c r="AF611" s="25">
        <v>27</v>
      </c>
    </row>
    <row r="612" spans="1:32" x14ac:dyDescent="0.25">
      <c r="A612" s="5" t="s">
        <v>26</v>
      </c>
      <c r="B612" s="5" t="s">
        <v>77</v>
      </c>
      <c r="C612" s="5">
        <v>1997</v>
      </c>
      <c r="D612" s="5">
        <v>0</v>
      </c>
      <c r="E612" s="5">
        <v>1</v>
      </c>
      <c r="F612" s="5">
        <v>0</v>
      </c>
      <c r="G612" s="5">
        <v>2</v>
      </c>
      <c r="H612" s="5">
        <v>1</v>
      </c>
      <c r="I612" s="5">
        <v>6</v>
      </c>
      <c r="J612" s="5">
        <v>5</v>
      </c>
      <c r="K612" s="5">
        <v>1</v>
      </c>
      <c r="L612" s="5">
        <v>2</v>
      </c>
      <c r="M612" s="5">
        <v>2</v>
      </c>
      <c r="N612" s="5">
        <v>1</v>
      </c>
      <c r="O612" s="5">
        <v>1</v>
      </c>
      <c r="P612" s="5">
        <v>6</v>
      </c>
      <c r="Q612" s="5">
        <v>1</v>
      </c>
      <c r="R612" s="5">
        <v>5</v>
      </c>
      <c r="T612" s="5">
        <v>2</v>
      </c>
      <c r="U612" s="25">
        <v>4</v>
      </c>
      <c r="V612" s="25">
        <v>1</v>
      </c>
      <c r="W612" s="25">
        <v>0</v>
      </c>
      <c r="X612" s="25">
        <v>2</v>
      </c>
      <c r="Y612" s="25">
        <v>0</v>
      </c>
      <c r="AF612" s="25">
        <v>27</v>
      </c>
    </row>
    <row r="613" spans="1:32" x14ac:dyDescent="0.25">
      <c r="A613" s="5" t="s">
        <v>26</v>
      </c>
      <c r="B613" s="5" t="s">
        <v>77</v>
      </c>
      <c r="C613" s="5">
        <v>1998</v>
      </c>
      <c r="D613" s="5">
        <v>0</v>
      </c>
      <c r="E613" s="5">
        <v>1</v>
      </c>
      <c r="F613" s="5">
        <v>0</v>
      </c>
      <c r="G613" s="5">
        <v>2</v>
      </c>
      <c r="H613" s="5">
        <v>1</v>
      </c>
      <c r="I613" s="5">
        <v>6</v>
      </c>
      <c r="J613" s="5">
        <v>5</v>
      </c>
      <c r="K613" s="5">
        <v>1</v>
      </c>
      <c r="L613" s="5">
        <v>2</v>
      </c>
      <c r="M613" s="5">
        <v>2</v>
      </c>
      <c r="N613" s="5">
        <v>1</v>
      </c>
      <c r="O613" s="5">
        <v>1</v>
      </c>
      <c r="P613" s="5">
        <v>6</v>
      </c>
      <c r="Q613" s="5">
        <v>1</v>
      </c>
      <c r="R613" s="5">
        <v>5</v>
      </c>
      <c r="T613" s="5">
        <v>2</v>
      </c>
      <c r="U613" s="25">
        <v>4</v>
      </c>
      <c r="V613" s="25">
        <v>1</v>
      </c>
      <c r="W613" s="25">
        <v>0</v>
      </c>
      <c r="X613" s="25">
        <v>2</v>
      </c>
      <c r="Y613" s="25">
        <v>0</v>
      </c>
      <c r="AB613" s="25">
        <v>3</v>
      </c>
      <c r="AC613" s="25">
        <v>6</v>
      </c>
      <c r="AD613" s="25">
        <v>4</v>
      </c>
      <c r="AE613" s="25">
        <v>3</v>
      </c>
      <c r="AF613" s="25">
        <v>27</v>
      </c>
    </row>
    <row r="614" spans="1:32" x14ac:dyDescent="0.25">
      <c r="A614" s="5" t="s">
        <v>26</v>
      </c>
      <c r="B614" s="5" t="s">
        <v>77</v>
      </c>
      <c r="C614" s="5">
        <v>1999</v>
      </c>
      <c r="D614" s="5">
        <v>0</v>
      </c>
      <c r="E614" s="5">
        <v>1</v>
      </c>
      <c r="F614" s="5">
        <v>0</v>
      </c>
      <c r="G614" s="5">
        <v>2</v>
      </c>
      <c r="H614" s="5">
        <v>1</v>
      </c>
      <c r="I614" s="5">
        <v>6</v>
      </c>
      <c r="J614" s="5">
        <v>5</v>
      </c>
      <c r="K614" s="5">
        <v>1</v>
      </c>
      <c r="L614" s="5">
        <v>2</v>
      </c>
      <c r="M614" s="5">
        <v>2</v>
      </c>
      <c r="N614" s="5">
        <v>1</v>
      </c>
      <c r="O614" s="5">
        <v>1</v>
      </c>
      <c r="P614" s="5">
        <v>6</v>
      </c>
      <c r="Q614" s="5">
        <v>1</v>
      </c>
      <c r="R614" s="5">
        <v>5</v>
      </c>
      <c r="T614" s="5">
        <v>2</v>
      </c>
      <c r="U614" s="25">
        <v>4</v>
      </c>
      <c r="V614" s="25">
        <v>1</v>
      </c>
      <c r="W614" s="25">
        <v>0</v>
      </c>
      <c r="X614" s="25">
        <v>2</v>
      </c>
      <c r="Y614" s="25">
        <v>0</v>
      </c>
      <c r="AB614" s="25">
        <v>3</v>
      </c>
      <c r="AC614" s="25">
        <v>6</v>
      </c>
      <c r="AD614" s="25">
        <v>4</v>
      </c>
      <c r="AE614" s="25">
        <v>3</v>
      </c>
      <c r="AF614" s="25">
        <v>27</v>
      </c>
    </row>
    <row r="615" spans="1:32" x14ac:dyDescent="0.25">
      <c r="A615" s="5" t="s">
        <v>26</v>
      </c>
      <c r="B615" s="5" t="s">
        <v>77</v>
      </c>
      <c r="C615" s="5">
        <v>2000</v>
      </c>
      <c r="D615" s="5">
        <v>0</v>
      </c>
      <c r="E615" s="5">
        <v>1</v>
      </c>
      <c r="F615" s="5">
        <v>0</v>
      </c>
      <c r="G615" s="5">
        <v>2</v>
      </c>
      <c r="H615" s="5">
        <v>1</v>
      </c>
      <c r="I615" s="5">
        <v>6</v>
      </c>
      <c r="J615" s="5">
        <v>5</v>
      </c>
      <c r="K615" s="5">
        <v>1</v>
      </c>
      <c r="L615" s="5">
        <v>2</v>
      </c>
      <c r="M615" s="5">
        <v>2</v>
      </c>
      <c r="N615" s="5">
        <v>1</v>
      </c>
      <c r="O615" s="5">
        <v>1</v>
      </c>
      <c r="P615" s="5">
        <v>6</v>
      </c>
      <c r="Q615" s="5">
        <v>1</v>
      </c>
      <c r="R615" s="5">
        <v>5</v>
      </c>
      <c r="T615" s="5">
        <v>2</v>
      </c>
      <c r="U615" s="25">
        <v>4</v>
      </c>
      <c r="V615" s="25">
        <v>1</v>
      </c>
      <c r="W615" s="25">
        <v>0</v>
      </c>
      <c r="X615" s="25">
        <v>2</v>
      </c>
      <c r="Y615" s="25">
        <v>0</v>
      </c>
      <c r="AB615" s="25">
        <v>3</v>
      </c>
      <c r="AC615" s="25">
        <v>6</v>
      </c>
      <c r="AD615" s="25">
        <v>4</v>
      </c>
      <c r="AE615" s="25">
        <v>3</v>
      </c>
      <c r="AF615" s="25">
        <v>27</v>
      </c>
    </row>
    <row r="616" spans="1:32" x14ac:dyDescent="0.25">
      <c r="A616" s="5" t="s">
        <v>26</v>
      </c>
      <c r="B616" s="5" t="s">
        <v>77</v>
      </c>
      <c r="C616" s="5">
        <v>2001</v>
      </c>
      <c r="D616" s="5">
        <v>0</v>
      </c>
      <c r="E616" s="5">
        <v>1</v>
      </c>
      <c r="F616" s="5">
        <v>0</v>
      </c>
      <c r="G616" s="5">
        <v>2</v>
      </c>
      <c r="H616" s="5">
        <v>1</v>
      </c>
      <c r="I616" s="5">
        <v>6</v>
      </c>
      <c r="J616" s="5">
        <v>5</v>
      </c>
      <c r="K616" s="5">
        <v>1</v>
      </c>
      <c r="L616" s="5">
        <v>2</v>
      </c>
      <c r="M616" s="5">
        <v>2</v>
      </c>
      <c r="N616" s="5">
        <v>1</v>
      </c>
      <c r="O616" s="5">
        <v>1</v>
      </c>
      <c r="P616" s="5">
        <v>6</v>
      </c>
      <c r="Q616" s="5">
        <v>1</v>
      </c>
      <c r="R616" s="5">
        <v>5</v>
      </c>
      <c r="T616" s="5">
        <v>2</v>
      </c>
      <c r="U616" s="25">
        <v>4</v>
      </c>
      <c r="V616" s="25">
        <v>1</v>
      </c>
      <c r="W616" s="25">
        <v>0</v>
      </c>
      <c r="X616" s="25">
        <v>2</v>
      </c>
      <c r="Y616" s="25">
        <v>0</v>
      </c>
      <c r="AB616" s="25">
        <v>3</v>
      </c>
      <c r="AC616" s="25">
        <v>6</v>
      </c>
      <c r="AD616" s="25">
        <v>4</v>
      </c>
      <c r="AE616" s="25">
        <v>3</v>
      </c>
      <c r="AF616" s="25">
        <v>27</v>
      </c>
    </row>
    <row r="617" spans="1:32" x14ac:dyDescent="0.25">
      <c r="A617" s="5" t="s">
        <v>26</v>
      </c>
      <c r="B617" s="5" t="s">
        <v>77</v>
      </c>
      <c r="C617" s="5">
        <v>2002</v>
      </c>
      <c r="D617" s="5">
        <v>0</v>
      </c>
      <c r="E617" s="5">
        <v>1</v>
      </c>
      <c r="F617" s="5">
        <v>0</v>
      </c>
      <c r="G617" s="5">
        <v>2</v>
      </c>
      <c r="H617" s="5">
        <v>1</v>
      </c>
      <c r="I617" s="5">
        <v>6</v>
      </c>
      <c r="J617" s="5">
        <v>5</v>
      </c>
      <c r="K617" s="5">
        <v>1</v>
      </c>
      <c r="L617" s="5">
        <v>2</v>
      </c>
      <c r="M617" s="5">
        <v>2</v>
      </c>
      <c r="N617" s="5">
        <v>1</v>
      </c>
      <c r="O617" s="5">
        <v>1</v>
      </c>
      <c r="P617" s="5">
        <v>6</v>
      </c>
      <c r="Q617" s="5">
        <v>1</v>
      </c>
      <c r="R617" s="5">
        <v>5</v>
      </c>
      <c r="T617" s="5">
        <v>2</v>
      </c>
      <c r="U617" s="25">
        <v>4</v>
      </c>
      <c r="V617" s="25">
        <v>1</v>
      </c>
      <c r="W617" s="25">
        <v>0</v>
      </c>
      <c r="X617" s="25">
        <v>2</v>
      </c>
      <c r="Y617" s="25">
        <v>0</v>
      </c>
      <c r="AB617" s="25">
        <v>3</v>
      </c>
      <c r="AC617" s="25">
        <v>6</v>
      </c>
      <c r="AD617" s="25">
        <v>4</v>
      </c>
      <c r="AE617" s="25">
        <v>3</v>
      </c>
      <c r="AF617" s="25">
        <v>27</v>
      </c>
    </row>
    <row r="618" spans="1:32" x14ac:dyDescent="0.25">
      <c r="A618" s="5" t="s">
        <v>26</v>
      </c>
      <c r="B618" s="5" t="s">
        <v>77</v>
      </c>
      <c r="C618" s="5">
        <v>2003</v>
      </c>
      <c r="D618" s="5">
        <v>0</v>
      </c>
      <c r="E618" s="5">
        <v>1</v>
      </c>
      <c r="F618" s="5">
        <v>0</v>
      </c>
      <c r="G618" s="5">
        <v>2</v>
      </c>
      <c r="H618" s="5">
        <v>1</v>
      </c>
      <c r="I618" s="5">
        <v>6</v>
      </c>
      <c r="J618" s="5">
        <v>5</v>
      </c>
      <c r="K618" s="5">
        <v>1</v>
      </c>
      <c r="L618" s="5">
        <v>2</v>
      </c>
      <c r="M618" s="5">
        <v>2</v>
      </c>
      <c r="N618" s="5">
        <v>1</v>
      </c>
      <c r="O618" s="5">
        <v>1</v>
      </c>
      <c r="P618" s="5">
        <v>4</v>
      </c>
      <c r="Q618" s="5">
        <v>1</v>
      </c>
      <c r="R618" s="5">
        <v>5</v>
      </c>
      <c r="T618" s="5">
        <v>2</v>
      </c>
      <c r="U618" s="25">
        <v>4</v>
      </c>
      <c r="V618" s="25">
        <v>1</v>
      </c>
      <c r="W618" s="25">
        <v>0</v>
      </c>
      <c r="X618" s="25">
        <v>2</v>
      </c>
      <c r="Y618" s="25">
        <v>0</v>
      </c>
      <c r="AB618" s="25">
        <v>3</v>
      </c>
      <c r="AC618" s="25">
        <v>6</v>
      </c>
      <c r="AD618" s="25">
        <v>4</v>
      </c>
      <c r="AE618" s="25">
        <v>3</v>
      </c>
      <c r="AF618" s="25">
        <v>27</v>
      </c>
    </row>
    <row r="619" spans="1:32" x14ac:dyDescent="0.25">
      <c r="A619" s="5" t="s">
        <v>26</v>
      </c>
      <c r="B619" s="5" t="s">
        <v>77</v>
      </c>
      <c r="C619" s="5">
        <v>2004</v>
      </c>
      <c r="D619" s="5">
        <v>0</v>
      </c>
      <c r="E619" s="5">
        <v>1</v>
      </c>
      <c r="F619" s="5">
        <v>0</v>
      </c>
      <c r="G619" s="5">
        <v>2</v>
      </c>
      <c r="H619" s="5">
        <v>1</v>
      </c>
      <c r="I619" s="5">
        <v>6</v>
      </c>
      <c r="J619" s="5">
        <v>4</v>
      </c>
      <c r="K619" s="5">
        <v>2</v>
      </c>
      <c r="L619" s="5">
        <v>2</v>
      </c>
      <c r="M619" s="5">
        <v>2</v>
      </c>
      <c r="N619" s="5">
        <v>1</v>
      </c>
      <c r="O619" s="5">
        <v>0</v>
      </c>
      <c r="P619" s="5">
        <v>4</v>
      </c>
      <c r="Q619" s="5">
        <v>1</v>
      </c>
      <c r="R619" s="5">
        <v>5</v>
      </c>
      <c r="T619" s="5">
        <v>0</v>
      </c>
      <c r="U619" s="25">
        <v>2</v>
      </c>
      <c r="V619" s="25">
        <v>1</v>
      </c>
      <c r="W619" s="25">
        <v>0</v>
      </c>
      <c r="X619" s="25">
        <v>2</v>
      </c>
      <c r="Y619" s="25">
        <v>0</v>
      </c>
      <c r="AB619" s="25">
        <v>3</v>
      </c>
      <c r="AC619" s="25">
        <v>6</v>
      </c>
      <c r="AD619" s="25">
        <v>3</v>
      </c>
      <c r="AE619" s="25">
        <v>3</v>
      </c>
      <c r="AF619" s="25">
        <v>27</v>
      </c>
    </row>
    <row r="620" spans="1:32" x14ac:dyDescent="0.25">
      <c r="A620" s="5" t="s">
        <v>26</v>
      </c>
      <c r="B620" s="5" t="s">
        <v>77</v>
      </c>
      <c r="C620" s="5">
        <v>2005</v>
      </c>
      <c r="D620" s="5">
        <v>0</v>
      </c>
      <c r="E620" s="5">
        <v>1</v>
      </c>
      <c r="F620" s="5">
        <v>0</v>
      </c>
      <c r="G620" s="5">
        <v>2</v>
      </c>
      <c r="H620" s="5">
        <v>1</v>
      </c>
      <c r="I620" s="5">
        <v>6</v>
      </c>
      <c r="J620" s="5">
        <v>4</v>
      </c>
      <c r="K620" s="5">
        <v>2</v>
      </c>
      <c r="L620" s="5">
        <v>2</v>
      </c>
      <c r="M620" s="5">
        <v>2</v>
      </c>
      <c r="N620" s="5">
        <v>1</v>
      </c>
      <c r="O620" s="5">
        <v>0</v>
      </c>
      <c r="P620" s="5">
        <v>4</v>
      </c>
      <c r="Q620" s="5">
        <v>1</v>
      </c>
      <c r="R620" s="5">
        <v>5</v>
      </c>
      <c r="T620" s="5">
        <v>0</v>
      </c>
      <c r="U620" s="25">
        <v>2</v>
      </c>
      <c r="V620" s="25">
        <v>1</v>
      </c>
      <c r="W620" s="25">
        <v>0</v>
      </c>
      <c r="X620" s="25">
        <v>2</v>
      </c>
      <c r="Y620" s="25">
        <v>0</v>
      </c>
      <c r="AB620" s="25">
        <v>3</v>
      </c>
      <c r="AC620" s="25">
        <v>6</v>
      </c>
      <c r="AD620" s="25">
        <v>3</v>
      </c>
      <c r="AE620" s="25">
        <v>3</v>
      </c>
      <c r="AF620" s="25">
        <v>27</v>
      </c>
    </row>
    <row r="621" spans="1:32" x14ac:dyDescent="0.25">
      <c r="A621" s="5" t="s">
        <v>26</v>
      </c>
      <c r="B621" s="5" t="s">
        <v>77</v>
      </c>
      <c r="C621" s="5">
        <v>2006</v>
      </c>
      <c r="D621" s="5">
        <v>0</v>
      </c>
      <c r="E621" s="5">
        <v>1</v>
      </c>
      <c r="F621" s="5">
        <v>0</v>
      </c>
      <c r="G621" s="5">
        <v>2</v>
      </c>
      <c r="H621" s="5">
        <v>1</v>
      </c>
      <c r="I621" s="5">
        <v>6</v>
      </c>
      <c r="J621" s="5">
        <v>4</v>
      </c>
      <c r="K621" s="5">
        <v>2</v>
      </c>
      <c r="L621" s="5">
        <v>2</v>
      </c>
      <c r="M621" s="5">
        <v>2</v>
      </c>
      <c r="N621" s="5">
        <v>1</v>
      </c>
      <c r="O621" s="5">
        <v>0</v>
      </c>
      <c r="P621" s="5">
        <v>4</v>
      </c>
      <c r="Q621" s="5">
        <v>1</v>
      </c>
      <c r="R621" s="5">
        <v>5</v>
      </c>
      <c r="T621" s="5">
        <v>0</v>
      </c>
      <c r="U621" s="25">
        <v>2</v>
      </c>
      <c r="V621" s="25">
        <v>1</v>
      </c>
      <c r="W621" s="25">
        <v>0</v>
      </c>
      <c r="X621" s="25">
        <v>2</v>
      </c>
      <c r="Y621" s="25">
        <v>0</v>
      </c>
      <c r="AB621" s="25">
        <v>3</v>
      </c>
      <c r="AC621" s="25">
        <v>6</v>
      </c>
      <c r="AD621" s="25">
        <v>3</v>
      </c>
      <c r="AE621" s="25">
        <v>3</v>
      </c>
      <c r="AF621" s="25">
        <v>27</v>
      </c>
    </row>
    <row r="622" spans="1:32" x14ac:dyDescent="0.25">
      <c r="A622" s="5" t="s">
        <v>26</v>
      </c>
      <c r="B622" s="5" t="s">
        <v>77</v>
      </c>
      <c r="C622" s="5">
        <v>2007</v>
      </c>
      <c r="D622" s="5">
        <v>0</v>
      </c>
      <c r="E622" s="5">
        <v>1</v>
      </c>
      <c r="F622" s="5">
        <v>0</v>
      </c>
      <c r="G622" s="5">
        <v>2</v>
      </c>
      <c r="H622" s="5">
        <v>1</v>
      </c>
      <c r="I622" s="5">
        <v>6</v>
      </c>
      <c r="J622" s="5">
        <v>4</v>
      </c>
      <c r="K622" s="5">
        <v>2</v>
      </c>
      <c r="L622" s="5">
        <v>2</v>
      </c>
      <c r="M622" s="5">
        <v>2</v>
      </c>
      <c r="N622" s="5">
        <v>1</v>
      </c>
      <c r="O622" s="5">
        <v>0</v>
      </c>
      <c r="P622" s="5">
        <v>4</v>
      </c>
      <c r="Q622" s="5">
        <v>1</v>
      </c>
      <c r="R622" s="5">
        <v>5</v>
      </c>
      <c r="T622" s="5">
        <v>0</v>
      </c>
      <c r="U622" s="25">
        <v>2</v>
      </c>
      <c r="V622" s="25">
        <v>1</v>
      </c>
      <c r="W622" s="25">
        <v>0</v>
      </c>
      <c r="X622" s="25">
        <v>2</v>
      </c>
      <c r="Y622" s="25">
        <v>0</v>
      </c>
      <c r="AB622" s="25">
        <v>3</v>
      </c>
      <c r="AC622" s="25">
        <v>6</v>
      </c>
      <c r="AD622" s="25">
        <v>3</v>
      </c>
      <c r="AE622" s="25">
        <v>3</v>
      </c>
      <c r="AF622" s="25">
        <v>27</v>
      </c>
    </row>
    <row r="623" spans="1:32" x14ac:dyDescent="0.25">
      <c r="A623" s="5" t="s">
        <v>26</v>
      </c>
      <c r="B623" s="5" t="s">
        <v>77</v>
      </c>
      <c r="C623" s="5">
        <v>2008</v>
      </c>
      <c r="D623" s="5">
        <v>0</v>
      </c>
      <c r="E623" s="5">
        <v>1</v>
      </c>
      <c r="F623" s="5">
        <v>0</v>
      </c>
      <c r="G623" s="5">
        <v>2</v>
      </c>
      <c r="H623" s="5">
        <v>1</v>
      </c>
      <c r="I623" s="5">
        <v>6</v>
      </c>
      <c r="J623" s="5">
        <v>4</v>
      </c>
      <c r="K623" s="5">
        <v>2</v>
      </c>
      <c r="L623" s="5">
        <v>2</v>
      </c>
      <c r="M623" s="5">
        <v>2</v>
      </c>
      <c r="N623" s="5">
        <v>1</v>
      </c>
      <c r="O623" s="5">
        <v>0</v>
      </c>
      <c r="P623" s="5">
        <v>4</v>
      </c>
      <c r="Q623" s="5">
        <v>1</v>
      </c>
      <c r="R623" s="5">
        <v>5</v>
      </c>
      <c r="S623" s="5">
        <v>2</v>
      </c>
      <c r="T623" s="5">
        <v>0</v>
      </c>
      <c r="U623" s="25">
        <v>4</v>
      </c>
      <c r="V623" s="25">
        <v>1</v>
      </c>
      <c r="W623" s="25">
        <v>3</v>
      </c>
      <c r="X623" s="25">
        <v>2</v>
      </c>
      <c r="Y623" s="25">
        <v>0</v>
      </c>
      <c r="Z623" s="25">
        <v>6</v>
      </c>
      <c r="AA623" s="25">
        <v>4.5</v>
      </c>
      <c r="AB623" s="25">
        <v>3</v>
      </c>
      <c r="AC623" s="25">
        <v>6</v>
      </c>
      <c r="AD623" s="25">
        <v>3</v>
      </c>
      <c r="AE623" s="25">
        <v>3</v>
      </c>
      <c r="AF623" s="25">
        <v>27</v>
      </c>
    </row>
    <row r="624" spans="1:32" x14ac:dyDescent="0.25">
      <c r="A624" s="5" t="s">
        <v>26</v>
      </c>
      <c r="B624" s="5" t="s">
        <v>77</v>
      </c>
      <c r="C624" s="5">
        <v>2009</v>
      </c>
      <c r="D624" s="5">
        <v>0</v>
      </c>
      <c r="E624" s="5">
        <v>1</v>
      </c>
      <c r="F624" s="5">
        <v>0</v>
      </c>
      <c r="G624" s="5">
        <v>2</v>
      </c>
      <c r="H624" s="5">
        <v>1</v>
      </c>
      <c r="I624" s="5">
        <v>6</v>
      </c>
      <c r="J624" s="5">
        <v>4</v>
      </c>
      <c r="K624" s="5">
        <v>2</v>
      </c>
      <c r="L624" s="5">
        <v>2</v>
      </c>
      <c r="M624" s="5">
        <v>2</v>
      </c>
      <c r="N624" s="5">
        <v>1</v>
      </c>
      <c r="O624" s="5">
        <v>0</v>
      </c>
      <c r="P624" s="5">
        <v>4</v>
      </c>
      <c r="Q624" s="5">
        <v>1</v>
      </c>
      <c r="R624" s="5">
        <v>5</v>
      </c>
      <c r="S624" s="5">
        <v>2</v>
      </c>
      <c r="T624" s="5">
        <v>0</v>
      </c>
      <c r="U624" s="25">
        <v>4</v>
      </c>
      <c r="V624" s="25">
        <v>1</v>
      </c>
      <c r="W624" s="25">
        <v>3</v>
      </c>
      <c r="X624" s="25">
        <v>2</v>
      </c>
      <c r="Y624" s="25">
        <v>0</v>
      </c>
      <c r="Z624" s="25">
        <v>6</v>
      </c>
      <c r="AA624" s="25">
        <v>4.5</v>
      </c>
      <c r="AB624" s="25">
        <v>3</v>
      </c>
      <c r="AC624" s="25">
        <v>6</v>
      </c>
      <c r="AD624" s="25">
        <v>3</v>
      </c>
      <c r="AE624" s="25">
        <v>3</v>
      </c>
      <c r="AF624" s="25">
        <v>27</v>
      </c>
    </row>
    <row r="625" spans="1:32" x14ac:dyDescent="0.25">
      <c r="A625" s="5" t="s">
        <v>26</v>
      </c>
      <c r="B625" s="5" t="s">
        <v>77</v>
      </c>
      <c r="C625" s="5">
        <v>2010</v>
      </c>
      <c r="D625" s="5">
        <v>0</v>
      </c>
      <c r="E625" s="5">
        <v>1</v>
      </c>
      <c r="F625" s="5">
        <v>0</v>
      </c>
      <c r="G625" s="5">
        <v>2</v>
      </c>
      <c r="H625" s="5">
        <v>1</v>
      </c>
      <c r="I625" s="5">
        <v>6</v>
      </c>
      <c r="J625" s="5">
        <v>4</v>
      </c>
      <c r="K625" s="5">
        <v>2</v>
      </c>
      <c r="L625" s="5">
        <v>2</v>
      </c>
      <c r="M625" s="5">
        <v>2</v>
      </c>
      <c r="N625" s="5">
        <v>1</v>
      </c>
      <c r="O625" s="5">
        <v>0</v>
      </c>
      <c r="P625" s="5">
        <v>4</v>
      </c>
      <c r="Q625" s="5">
        <v>1</v>
      </c>
      <c r="R625" s="5">
        <v>5</v>
      </c>
      <c r="S625" s="5">
        <v>2</v>
      </c>
      <c r="T625" s="5">
        <v>0</v>
      </c>
      <c r="U625" s="25">
        <v>4</v>
      </c>
      <c r="V625" s="25">
        <v>1</v>
      </c>
      <c r="W625" s="25">
        <v>3</v>
      </c>
      <c r="X625" s="25">
        <v>2</v>
      </c>
      <c r="Y625" s="25">
        <v>0</v>
      </c>
      <c r="Z625" s="25">
        <v>6</v>
      </c>
      <c r="AA625" s="25">
        <v>4.5</v>
      </c>
      <c r="AB625" s="25">
        <v>3</v>
      </c>
      <c r="AC625" s="25">
        <v>6</v>
      </c>
      <c r="AD625" s="25">
        <v>3</v>
      </c>
      <c r="AE625" s="25">
        <v>3</v>
      </c>
      <c r="AF625" s="25">
        <v>27</v>
      </c>
    </row>
    <row r="626" spans="1:32" x14ac:dyDescent="0.25">
      <c r="A626" s="5" t="s">
        <v>26</v>
      </c>
      <c r="B626" s="5" t="s">
        <v>77</v>
      </c>
      <c r="C626" s="5">
        <v>2011</v>
      </c>
      <c r="D626" s="5">
        <v>0</v>
      </c>
      <c r="E626" s="5">
        <v>1</v>
      </c>
      <c r="F626" s="5">
        <v>0</v>
      </c>
      <c r="G626" s="5">
        <v>2</v>
      </c>
      <c r="H626" s="5">
        <v>1</v>
      </c>
      <c r="I626" s="5">
        <v>6</v>
      </c>
      <c r="J626" s="5">
        <v>4</v>
      </c>
      <c r="K626" s="5">
        <v>2</v>
      </c>
      <c r="L626" s="5">
        <v>2</v>
      </c>
      <c r="M626" s="5">
        <v>2</v>
      </c>
      <c r="N626" s="5">
        <v>1</v>
      </c>
      <c r="O626" s="5">
        <v>0</v>
      </c>
      <c r="P626" s="5">
        <v>4</v>
      </c>
      <c r="Q626" s="5">
        <v>1</v>
      </c>
      <c r="R626" s="5">
        <v>5</v>
      </c>
      <c r="S626" s="5">
        <v>2</v>
      </c>
      <c r="T626" s="5">
        <v>0</v>
      </c>
      <c r="U626" s="25">
        <v>3</v>
      </c>
      <c r="V626" s="25">
        <v>3</v>
      </c>
      <c r="W626" s="25">
        <v>3</v>
      </c>
      <c r="X626" s="25">
        <v>2</v>
      </c>
      <c r="Y626" s="25">
        <v>0</v>
      </c>
      <c r="Z626" s="25">
        <v>6</v>
      </c>
      <c r="AA626" s="25">
        <v>6</v>
      </c>
      <c r="AB626" s="25">
        <v>3</v>
      </c>
      <c r="AC626" s="25">
        <v>6</v>
      </c>
      <c r="AD626" s="25">
        <v>3</v>
      </c>
      <c r="AE626" s="25">
        <v>3</v>
      </c>
      <c r="AF626" s="25">
        <v>27</v>
      </c>
    </row>
    <row r="627" spans="1:32" x14ac:dyDescent="0.25">
      <c r="A627" s="5" t="s">
        <v>26</v>
      </c>
      <c r="B627" s="5" t="s">
        <v>77</v>
      </c>
      <c r="C627" s="5">
        <v>2012</v>
      </c>
      <c r="D627" s="5">
        <v>0</v>
      </c>
      <c r="E627" s="5">
        <v>1</v>
      </c>
      <c r="F627" s="5">
        <v>0</v>
      </c>
      <c r="G627" s="5">
        <v>2</v>
      </c>
      <c r="H627" s="5">
        <v>1</v>
      </c>
      <c r="I627" s="5">
        <v>3</v>
      </c>
      <c r="J627" s="5">
        <v>4</v>
      </c>
      <c r="K627" s="5">
        <v>1</v>
      </c>
      <c r="L627" s="5">
        <v>0</v>
      </c>
      <c r="M627" s="5">
        <v>0</v>
      </c>
      <c r="N627" s="5">
        <v>0</v>
      </c>
      <c r="O627" s="5">
        <v>0</v>
      </c>
      <c r="P627" s="5">
        <v>4</v>
      </c>
      <c r="Q627" s="5">
        <v>1</v>
      </c>
      <c r="R627" s="5">
        <v>5</v>
      </c>
      <c r="S627" s="5">
        <v>2</v>
      </c>
      <c r="T627" s="5">
        <v>0</v>
      </c>
      <c r="U627" s="25">
        <v>4</v>
      </c>
      <c r="V627" s="25">
        <v>1</v>
      </c>
      <c r="W627" s="25">
        <v>3</v>
      </c>
      <c r="X627" s="25">
        <v>2</v>
      </c>
      <c r="Y627" s="25">
        <v>0</v>
      </c>
      <c r="Z627" s="25">
        <v>6</v>
      </c>
      <c r="AA627" s="25">
        <v>6</v>
      </c>
      <c r="AB627" s="25">
        <v>4.5</v>
      </c>
      <c r="AC627" s="25">
        <v>6</v>
      </c>
      <c r="AD627" s="25">
        <v>3</v>
      </c>
      <c r="AE627" s="25">
        <v>0</v>
      </c>
      <c r="AF627" s="25">
        <v>27</v>
      </c>
    </row>
    <row r="628" spans="1:32" x14ac:dyDescent="0.25">
      <c r="A628" s="5" t="s">
        <v>26</v>
      </c>
      <c r="B628" s="5" t="s">
        <v>77</v>
      </c>
      <c r="C628" s="5">
        <v>2013</v>
      </c>
      <c r="D628" s="5">
        <v>1</v>
      </c>
      <c r="E628" s="5">
        <v>1</v>
      </c>
      <c r="F628" s="5">
        <v>0</v>
      </c>
      <c r="G628" s="5">
        <v>2</v>
      </c>
      <c r="H628" s="5">
        <v>1</v>
      </c>
      <c r="I628" s="5">
        <v>3</v>
      </c>
      <c r="J628" s="5">
        <v>4</v>
      </c>
      <c r="K628" s="5">
        <v>1</v>
      </c>
      <c r="L628" s="5">
        <v>0</v>
      </c>
      <c r="M628" s="5">
        <v>1</v>
      </c>
      <c r="N628" s="5">
        <v>1</v>
      </c>
      <c r="O628" s="5">
        <v>0</v>
      </c>
      <c r="P628" s="5">
        <v>4</v>
      </c>
      <c r="Q628" s="5">
        <v>1</v>
      </c>
      <c r="R628" s="5">
        <v>5</v>
      </c>
      <c r="S628" s="5">
        <v>2</v>
      </c>
      <c r="T628" s="5">
        <v>0</v>
      </c>
      <c r="U628" s="25">
        <v>3</v>
      </c>
      <c r="V628" s="25">
        <v>3</v>
      </c>
      <c r="W628" s="25">
        <v>3</v>
      </c>
      <c r="X628" s="25">
        <v>2</v>
      </c>
      <c r="Y628" s="25">
        <v>0</v>
      </c>
      <c r="Z628" s="25">
        <v>6</v>
      </c>
      <c r="AA628" s="25">
        <v>6</v>
      </c>
      <c r="AB628" s="25">
        <v>4.5</v>
      </c>
      <c r="AC628" s="25">
        <v>6</v>
      </c>
      <c r="AD628" s="25">
        <v>3</v>
      </c>
      <c r="AE628" s="25">
        <v>0</v>
      </c>
      <c r="AF628" s="25">
        <v>27</v>
      </c>
    </row>
    <row r="629" spans="1:32" x14ac:dyDescent="0.25">
      <c r="A629" s="5" t="s">
        <v>27</v>
      </c>
      <c r="B629" s="5" t="s">
        <v>78</v>
      </c>
      <c r="C629" s="5">
        <v>2008</v>
      </c>
      <c r="D629" s="5">
        <v>0</v>
      </c>
      <c r="E629" s="5">
        <v>1</v>
      </c>
      <c r="F629" s="5">
        <v>0</v>
      </c>
      <c r="G629" s="5">
        <v>4.5</v>
      </c>
      <c r="H629" s="5">
        <v>1</v>
      </c>
      <c r="I629" s="5">
        <v>3</v>
      </c>
      <c r="J629" s="5">
        <v>3</v>
      </c>
      <c r="K629" s="5">
        <v>1</v>
      </c>
      <c r="L629" s="5">
        <v>0</v>
      </c>
      <c r="M629" s="5">
        <v>2</v>
      </c>
      <c r="N629" s="5">
        <v>3</v>
      </c>
      <c r="O629" s="5">
        <v>4</v>
      </c>
      <c r="P629" s="5">
        <v>3</v>
      </c>
      <c r="Q629" s="5">
        <v>2</v>
      </c>
      <c r="R629" s="5">
        <v>4</v>
      </c>
      <c r="S629" s="5">
        <v>0</v>
      </c>
      <c r="T629" s="5">
        <v>2</v>
      </c>
      <c r="U629" s="25">
        <v>0</v>
      </c>
      <c r="V629" s="25">
        <v>3</v>
      </c>
      <c r="W629" s="25">
        <v>0.75</v>
      </c>
      <c r="X629" s="25">
        <v>2</v>
      </c>
      <c r="Y629" s="25">
        <v>4</v>
      </c>
      <c r="Z629" s="25">
        <v>6</v>
      </c>
      <c r="AA629" s="25">
        <v>6</v>
      </c>
      <c r="AB629" s="25">
        <v>4.5</v>
      </c>
      <c r="AC629" s="25">
        <v>3</v>
      </c>
      <c r="AD629" s="25">
        <v>3</v>
      </c>
      <c r="AE629" s="25">
        <v>3</v>
      </c>
      <c r="AF629" s="25">
        <v>28</v>
      </c>
    </row>
    <row r="630" spans="1:32" x14ac:dyDescent="0.25">
      <c r="A630" s="5" t="s">
        <v>27</v>
      </c>
      <c r="B630" s="5" t="s">
        <v>78</v>
      </c>
      <c r="C630" s="5">
        <v>2009</v>
      </c>
      <c r="D630" s="5">
        <v>0</v>
      </c>
      <c r="E630" s="5">
        <v>1</v>
      </c>
      <c r="F630" s="5">
        <v>0</v>
      </c>
      <c r="G630" s="5">
        <v>4.5</v>
      </c>
      <c r="H630" s="5">
        <v>1</v>
      </c>
      <c r="I630" s="5">
        <v>3</v>
      </c>
      <c r="J630" s="5">
        <v>3</v>
      </c>
      <c r="K630" s="5">
        <v>1</v>
      </c>
      <c r="L630" s="5">
        <v>0</v>
      </c>
      <c r="M630" s="5">
        <v>2</v>
      </c>
      <c r="N630" s="5">
        <v>3</v>
      </c>
      <c r="O630" s="5">
        <v>4</v>
      </c>
      <c r="P630" s="5">
        <v>3</v>
      </c>
      <c r="Q630" s="5">
        <v>2</v>
      </c>
      <c r="R630" s="5">
        <v>4</v>
      </c>
      <c r="S630" s="5">
        <v>0</v>
      </c>
      <c r="T630" s="5">
        <v>2</v>
      </c>
      <c r="U630" s="25">
        <v>0</v>
      </c>
      <c r="V630" s="25">
        <v>3</v>
      </c>
      <c r="W630" s="25">
        <v>0.75</v>
      </c>
      <c r="X630" s="25">
        <v>2</v>
      </c>
      <c r="Y630" s="25">
        <v>4</v>
      </c>
      <c r="Z630" s="25">
        <v>6</v>
      </c>
      <c r="AA630" s="25">
        <v>6</v>
      </c>
      <c r="AB630" s="25">
        <v>4.5</v>
      </c>
      <c r="AC630" s="25">
        <v>3</v>
      </c>
      <c r="AD630" s="25">
        <v>3</v>
      </c>
      <c r="AE630" s="25">
        <v>3</v>
      </c>
      <c r="AF630" s="25">
        <v>28</v>
      </c>
    </row>
    <row r="631" spans="1:32" x14ac:dyDescent="0.25">
      <c r="A631" s="5" t="s">
        <v>27</v>
      </c>
      <c r="B631" s="5" t="s">
        <v>78</v>
      </c>
      <c r="C631" s="5">
        <v>2010</v>
      </c>
      <c r="D631" s="5">
        <v>0</v>
      </c>
      <c r="E631" s="5">
        <v>1</v>
      </c>
      <c r="F631" s="5">
        <v>0</v>
      </c>
      <c r="G631" s="5">
        <v>4.5</v>
      </c>
      <c r="H631" s="5">
        <v>1</v>
      </c>
      <c r="I631" s="5">
        <v>3</v>
      </c>
      <c r="J631" s="5">
        <v>3</v>
      </c>
      <c r="K631" s="5">
        <v>1</v>
      </c>
      <c r="L631" s="5">
        <v>0</v>
      </c>
      <c r="M631" s="5">
        <v>2</v>
      </c>
      <c r="N631" s="5">
        <v>3</v>
      </c>
      <c r="O631" s="5">
        <v>4</v>
      </c>
      <c r="P631" s="5">
        <v>3</v>
      </c>
      <c r="Q631" s="5">
        <v>2</v>
      </c>
      <c r="R631" s="5">
        <v>4</v>
      </c>
      <c r="S631" s="5">
        <v>0</v>
      </c>
      <c r="T631" s="5">
        <v>2</v>
      </c>
      <c r="U631" s="25">
        <v>0</v>
      </c>
      <c r="V631" s="25">
        <v>3</v>
      </c>
      <c r="W631" s="25">
        <v>0.75</v>
      </c>
      <c r="X631" s="25">
        <v>2</v>
      </c>
      <c r="Y631" s="25">
        <v>4</v>
      </c>
      <c r="Z631" s="25">
        <v>6</v>
      </c>
      <c r="AA631" s="25">
        <v>6</v>
      </c>
      <c r="AB631" s="25">
        <v>4.5</v>
      </c>
      <c r="AC631" s="25">
        <v>3</v>
      </c>
      <c r="AD631" s="25">
        <v>3</v>
      </c>
      <c r="AE631" s="25">
        <v>3</v>
      </c>
      <c r="AF631" s="25">
        <v>28</v>
      </c>
    </row>
    <row r="632" spans="1:32" x14ac:dyDescent="0.25">
      <c r="A632" s="5" t="s">
        <v>27</v>
      </c>
      <c r="B632" s="5" t="s">
        <v>78</v>
      </c>
      <c r="C632" s="5">
        <v>2011</v>
      </c>
      <c r="D632" s="5">
        <v>0</v>
      </c>
      <c r="E632" s="5">
        <v>1</v>
      </c>
      <c r="F632" s="5">
        <v>0</v>
      </c>
      <c r="G632" s="5">
        <v>4.5</v>
      </c>
      <c r="H632" s="5">
        <v>1</v>
      </c>
      <c r="I632" s="5">
        <v>3</v>
      </c>
      <c r="J632" s="5">
        <v>2</v>
      </c>
      <c r="K632" s="5">
        <v>1</v>
      </c>
      <c r="L632" s="5">
        <v>0</v>
      </c>
      <c r="M632" s="5">
        <v>2</v>
      </c>
      <c r="N632" s="5">
        <v>3</v>
      </c>
      <c r="O632" s="5">
        <v>4</v>
      </c>
      <c r="P632" s="5">
        <v>3</v>
      </c>
      <c r="Q632" s="5">
        <v>2</v>
      </c>
      <c r="R632" s="5">
        <v>4</v>
      </c>
      <c r="S632" s="5">
        <v>0</v>
      </c>
      <c r="T632" s="5">
        <v>2</v>
      </c>
      <c r="U632" s="25">
        <v>0</v>
      </c>
      <c r="V632" s="25">
        <v>3</v>
      </c>
      <c r="W632" s="25">
        <v>0.75</v>
      </c>
      <c r="X632" s="25">
        <v>2</v>
      </c>
      <c r="Y632" s="25">
        <v>4</v>
      </c>
      <c r="Z632" s="25">
        <v>6</v>
      </c>
      <c r="AA632" s="25">
        <v>6</v>
      </c>
      <c r="AB632" s="25">
        <v>4.5</v>
      </c>
      <c r="AC632" s="25">
        <v>3</v>
      </c>
      <c r="AD632" s="25">
        <v>3</v>
      </c>
      <c r="AE632" s="25">
        <v>3</v>
      </c>
      <c r="AF632" s="25">
        <v>28</v>
      </c>
    </row>
    <row r="633" spans="1:32" x14ac:dyDescent="0.25">
      <c r="A633" s="5" t="s">
        <v>27</v>
      </c>
      <c r="B633" s="5" t="s">
        <v>78</v>
      </c>
      <c r="C633" s="5">
        <v>2012</v>
      </c>
      <c r="D633" s="5">
        <v>0</v>
      </c>
      <c r="E633" s="5">
        <v>1</v>
      </c>
      <c r="F633" s="5">
        <v>0</v>
      </c>
      <c r="G633" s="5">
        <v>4.5</v>
      </c>
      <c r="H633" s="5">
        <v>1</v>
      </c>
      <c r="I633" s="5">
        <v>3</v>
      </c>
      <c r="J633" s="5">
        <v>2</v>
      </c>
      <c r="K633" s="5">
        <v>1</v>
      </c>
      <c r="L633" s="5">
        <v>0</v>
      </c>
      <c r="M633" s="5">
        <v>2</v>
      </c>
      <c r="N633" s="5">
        <v>3</v>
      </c>
      <c r="O633" s="5">
        <v>4</v>
      </c>
      <c r="P633" s="5">
        <v>3</v>
      </c>
      <c r="Q633" s="5">
        <v>2</v>
      </c>
      <c r="R633" s="5">
        <v>4</v>
      </c>
      <c r="S633" s="5">
        <v>0</v>
      </c>
      <c r="T633" s="5">
        <v>2</v>
      </c>
      <c r="U633" s="25">
        <v>0</v>
      </c>
      <c r="V633" s="25">
        <v>3</v>
      </c>
      <c r="W633" s="25">
        <v>0.75</v>
      </c>
      <c r="X633" s="25">
        <v>2</v>
      </c>
      <c r="Y633" s="25">
        <v>4</v>
      </c>
      <c r="Z633" s="25">
        <v>6</v>
      </c>
      <c r="AA633" s="25">
        <v>6</v>
      </c>
      <c r="AB633" s="25">
        <v>4.5</v>
      </c>
      <c r="AC633" s="25">
        <v>3</v>
      </c>
      <c r="AD633" s="25">
        <v>3</v>
      </c>
      <c r="AE633" s="25">
        <v>3</v>
      </c>
      <c r="AF633" s="25">
        <v>28</v>
      </c>
    </row>
    <row r="634" spans="1:32" x14ac:dyDescent="0.25">
      <c r="A634" s="5" t="s">
        <v>27</v>
      </c>
      <c r="B634" s="5" t="s">
        <v>78</v>
      </c>
      <c r="C634" s="5">
        <v>2013</v>
      </c>
      <c r="D634" s="5">
        <v>0</v>
      </c>
      <c r="E634" s="5">
        <v>1</v>
      </c>
      <c r="F634" s="5">
        <v>0</v>
      </c>
      <c r="G634" s="5">
        <v>4.5</v>
      </c>
      <c r="H634" s="5">
        <v>1</v>
      </c>
      <c r="I634" s="5">
        <v>3</v>
      </c>
      <c r="J634" s="5">
        <v>2</v>
      </c>
      <c r="K634" s="5">
        <v>1</v>
      </c>
      <c r="L634" s="5">
        <v>0</v>
      </c>
      <c r="M634" s="5">
        <v>2</v>
      </c>
      <c r="N634" s="5">
        <v>3</v>
      </c>
      <c r="O634" s="5">
        <v>4</v>
      </c>
      <c r="P634" s="5">
        <v>3</v>
      </c>
      <c r="Q634" s="5">
        <v>2</v>
      </c>
      <c r="R634" s="5">
        <v>4</v>
      </c>
      <c r="S634" s="5">
        <v>0</v>
      </c>
      <c r="T634" s="5">
        <v>2</v>
      </c>
      <c r="U634" s="25">
        <v>0</v>
      </c>
      <c r="V634" s="25">
        <v>3</v>
      </c>
      <c r="W634" s="25">
        <v>0.75</v>
      </c>
      <c r="X634" s="25">
        <v>2</v>
      </c>
      <c r="Y634" s="25">
        <v>4</v>
      </c>
      <c r="Z634" s="25">
        <v>6</v>
      </c>
      <c r="AA634" s="25">
        <v>6</v>
      </c>
      <c r="AB634" s="25">
        <v>4.5</v>
      </c>
      <c r="AC634" s="25">
        <v>3</v>
      </c>
      <c r="AD634" s="25">
        <v>3</v>
      </c>
      <c r="AE634" s="25">
        <v>3</v>
      </c>
      <c r="AF634" s="25">
        <v>28</v>
      </c>
    </row>
    <row r="635" spans="1:32" x14ac:dyDescent="0.25">
      <c r="A635" s="5" t="s">
        <v>27</v>
      </c>
      <c r="B635" s="5" t="s">
        <v>78</v>
      </c>
      <c r="C635" s="5">
        <v>2014</v>
      </c>
      <c r="D635" s="5">
        <v>1</v>
      </c>
      <c r="E635" s="5">
        <v>1</v>
      </c>
      <c r="F635" s="5">
        <v>0</v>
      </c>
      <c r="G635" s="5">
        <v>4</v>
      </c>
      <c r="H635" s="5">
        <v>1</v>
      </c>
      <c r="I635" s="5">
        <v>2</v>
      </c>
      <c r="J635" s="5">
        <v>2</v>
      </c>
      <c r="K635" s="5">
        <v>1</v>
      </c>
      <c r="L635" s="5">
        <v>0</v>
      </c>
      <c r="M635" s="5">
        <v>2</v>
      </c>
      <c r="N635" s="5">
        <v>2</v>
      </c>
      <c r="O635" s="5">
        <v>0</v>
      </c>
      <c r="P635" s="5">
        <v>3</v>
      </c>
      <c r="Q635" s="5">
        <v>3</v>
      </c>
      <c r="R635" s="5">
        <v>4</v>
      </c>
      <c r="S635" s="5">
        <v>0</v>
      </c>
      <c r="T635" s="5">
        <v>2</v>
      </c>
      <c r="U635" s="25">
        <v>0</v>
      </c>
      <c r="V635" s="25">
        <v>3</v>
      </c>
      <c r="W635" s="25">
        <v>1.5</v>
      </c>
      <c r="X635" s="25">
        <v>2</v>
      </c>
      <c r="Y635" s="25">
        <v>0</v>
      </c>
      <c r="Z635" s="25">
        <v>4</v>
      </c>
      <c r="AA635" s="25">
        <v>6</v>
      </c>
      <c r="AB635" s="25">
        <v>4.5</v>
      </c>
      <c r="AC635" s="25">
        <v>3</v>
      </c>
      <c r="AD635" s="25">
        <v>3</v>
      </c>
      <c r="AE635" s="25">
        <v>3</v>
      </c>
      <c r="AF635" s="25">
        <v>28</v>
      </c>
    </row>
    <row r="636" spans="1:32" x14ac:dyDescent="0.25">
      <c r="A636" s="5" t="s">
        <v>28</v>
      </c>
      <c r="B636" s="5" t="s">
        <v>79</v>
      </c>
      <c r="C636" s="5">
        <v>1985</v>
      </c>
      <c r="D636" s="5">
        <v>0</v>
      </c>
      <c r="E636" s="5">
        <v>1</v>
      </c>
      <c r="F636" s="5">
        <v>0</v>
      </c>
      <c r="G636" s="5">
        <v>4</v>
      </c>
      <c r="H636" s="5">
        <v>5</v>
      </c>
      <c r="I636" s="5">
        <v>3</v>
      </c>
      <c r="J636" s="5">
        <v>5</v>
      </c>
      <c r="K636" s="5">
        <v>2</v>
      </c>
      <c r="L636" s="5">
        <v>1</v>
      </c>
      <c r="M636" s="5">
        <v>4</v>
      </c>
      <c r="N636" s="5">
        <v>4</v>
      </c>
      <c r="O636" s="5">
        <v>4</v>
      </c>
      <c r="P636" s="5">
        <v>4</v>
      </c>
      <c r="Q636" s="5">
        <v>4</v>
      </c>
      <c r="R636" s="5">
        <v>0</v>
      </c>
      <c r="T636" s="5">
        <v>2</v>
      </c>
      <c r="U636" s="25">
        <v>1</v>
      </c>
      <c r="V636" s="25">
        <v>3</v>
      </c>
      <c r="W636" s="25">
        <v>6</v>
      </c>
      <c r="X636" s="25">
        <v>4</v>
      </c>
      <c r="Y636" s="25">
        <v>6</v>
      </c>
      <c r="AF636" s="25">
        <v>29</v>
      </c>
    </row>
    <row r="637" spans="1:32" x14ac:dyDescent="0.25">
      <c r="A637" s="5" t="s">
        <v>28</v>
      </c>
      <c r="B637" s="5" t="s">
        <v>79</v>
      </c>
      <c r="C637" s="5">
        <v>1986</v>
      </c>
      <c r="D637" s="5">
        <v>0</v>
      </c>
      <c r="E637" s="5">
        <v>1</v>
      </c>
      <c r="F637" s="5">
        <v>0</v>
      </c>
      <c r="G637" s="5">
        <v>4</v>
      </c>
      <c r="H637" s="5">
        <v>5</v>
      </c>
      <c r="I637" s="5">
        <v>3</v>
      </c>
      <c r="J637" s="5">
        <v>5</v>
      </c>
      <c r="K637" s="5">
        <v>2</v>
      </c>
      <c r="L637" s="5">
        <v>1</v>
      </c>
      <c r="M637" s="5">
        <v>4</v>
      </c>
      <c r="N637" s="5">
        <v>4</v>
      </c>
      <c r="O637" s="5">
        <v>4</v>
      </c>
      <c r="P637" s="5">
        <v>4</v>
      </c>
      <c r="Q637" s="5">
        <v>4</v>
      </c>
      <c r="R637" s="5">
        <v>0</v>
      </c>
      <c r="T637" s="5">
        <v>2</v>
      </c>
      <c r="U637" s="25">
        <v>1</v>
      </c>
      <c r="V637" s="25">
        <v>3</v>
      </c>
      <c r="W637" s="25">
        <v>6</v>
      </c>
      <c r="X637" s="25">
        <v>4</v>
      </c>
      <c r="Y637" s="25">
        <v>6</v>
      </c>
      <c r="AF637" s="25">
        <v>29</v>
      </c>
    </row>
    <row r="638" spans="1:32" x14ac:dyDescent="0.25">
      <c r="A638" s="5" t="s">
        <v>28</v>
      </c>
      <c r="B638" s="5" t="s">
        <v>79</v>
      </c>
      <c r="C638" s="5">
        <v>1987</v>
      </c>
      <c r="D638" s="5">
        <v>0</v>
      </c>
      <c r="E638" s="5">
        <v>1</v>
      </c>
      <c r="F638" s="5">
        <v>0</v>
      </c>
      <c r="G638" s="5">
        <v>4</v>
      </c>
      <c r="H638" s="5">
        <v>5</v>
      </c>
      <c r="I638" s="5">
        <v>3</v>
      </c>
      <c r="J638" s="5">
        <v>5</v>
      </c>
      <c r="K638" s="5">
        <v>2</v>
      </c>
      <c r="L638" s="5">
        <v>1</v>
      </c>
      <c r="M638" s="5">
        <v>4</v>
      </c>
      <c r="N638" s="5">
        <v>4</v>
      </c>
      <c r="O638" s="5">
        <v>4</v>
      </c>
      <c r="P638" s="5">
        <v>4</v>
      </c>
      <c r="Q638" s="5">
        <v>4</v>
      </c>
      <c r="R638" s="5">
        <v>0</v>
      </c>
      <c r="T638" s="5">
        <v>2</v>
      </c>
      <c r="U638" s="25">
        <v>1</v>
      </c>
      <c r="V638" s="25">
        <v>3</v>
      </c>
      <c r="W638" s="25">
        <v>6</v>
      </c>
      <c r="X638" s="25">
        <v>4</v>
      </c>
      <c r="Y638" s="25">
        <v>6</v>
      </c>
      <c r="AF638" s="25">
        <v>29</v>
      </c>
    </row>
    <row r="639" spans="1:32" x14ac:dyDescent="0.25">
      <c r="A639" s="5" t="s">
        <v>28</v>
      </c>
      <c r="B639" s="5" t="s">
        <v>79</v>
      </c>
      <c r="C639" s="5">
        <v>1988</v>
      </c>
      <c r="D639" s="5">
        <v>0</v>
      </c>
      <c r="E639" s="5">
        <v>1</v>
      </c>
      <c r="F639" s="5">
        <v>0</v>
      </c>
      <c r="G639" s="5">
        <v>4</v>
      </c>
      <c r="H639" s="5">
        <v>5</v>
      </c>
      <c r="I639" s="5">
        <v>3</v>
      </c>
      <c r="J639" s="5">
        <v>5</v>
      </c>
      <c r="K639" s="5">
        <v>2</v>
      </c>
      <c r="L639" s="5">
        <v>1</v>
      </c>
      <c r="M639" s="5">
        <v>4</v>
      </c>
      <c r="N639" s="5">
        <v>4</v>
      </c>
      <c r="O639" s="5">
        <v>4</v>
      </c>
      <c r="P639" s="5">
        <v>4</v>
      </c>
      <c r="Q639" s="5">
        <v>4</v>
      </c>
      <c r="R639" s="5">
        <v>0</v>
      </c>
      <c r="T639" s="5">
        <v>2</v>
      </c>
      <c r="U639" s="25">
        <v>1</v>
      </c>
      <c r="V639" s="25">
        <v>3</v>
      </c>
      <c r="W639" s="25">
        <v>6</v>
      </c>
      <c r="X639" s="25">
        <v>4</v>
      </c>
      <c r="Y639" s="25">
        <v>6</v>
      </c>
      <c r="AF639" s="25">
        <v>29</v>
      </c>
    </row>
    <row r="640" spans="1:32" x14ac:dyDescent="0.25">
      <c r="A640" s="5" t="s">
        <v>28</v>
      </c>
      <c r="B640" s="5" t="s">
        <v>79</v>
      </c>
      <c r="C640" s="5">
        <v>1989</v>
      </c>
      <c r="D640" s="5">
        <v>0</v>
      </c>
      <c r="E640" s="5">
        <v>1</v>
      </c>
      <c r="F640" s="5">
        <v>0</v>
      </c>
      <c r="G640" s="5">
        <v>4</v>
      </c>
      <c r="H640" s="5">
        <v>5</v>
      </c>
      <c r="I640" s="5">
        <v>3</v>
      </c>
      <c r="J640" s="5">
        <v>5</v>
      </c>
      <c r="K640" s="5">
        <v>2</v>
      </c>
      <c r="L640" s="5">
        <v>1</v>
      </c>
      <c r="M640" s="5">
        <v>4</v>
      </c>
      <c r="N640" s="5">
        <v>4</v>
      </c>
      <c r="O640" s="5">
        <v>4</v>
      </c>
      <c r="P640" s="5">
        <v>4</v>
      </c>
      <c r="Q640" s="5">
        <v>4</v>
      </c>
      <c r="R640" s="5">
        <v>0</v>
      </c>
      <c r="T640" s="5">
        <v>2</v>
      </c>
      <c r="U640" s="25">
        <v>1</v>
      </c>
      <c r="V640" s="25">
        <v>3</v>
      </c>
      <c r="W640" s="25">
        <v>6</v>
      </c>
      <c r="X640" s="25">
        <v>4</v>
      </c>
      <c r="Y640" s="25">
        <v>6</v>
      </c>
      <c r="AF640" s="25">
        <v>29</v>
      </c>
    </row>
    <row r="641" spans="1:32" x14ac:dyDescent="0.25">
      <c r="A641" s="5" t="s">
        <v>28</v>
      </c>
      <c r="B641" s="5" t="s">
        <v>79</v>
      </c>
      <c r="C641" s="5">
        <v>1990</v>
      </c>
      <c r="D641" s="5">
        <v>0</v>
      </c>
      <c r="E641" s="5">
        <v>1</v>
      </c>
      <c r="F641" s="5">
        <v>0</v>
      </c>
      <c r="G641" s="5">
        <v>4</v>
      </c>
      <c r="H641" s="5">
        <v>5</v>
      </c>
      <c r="I641" s="5">
        <v>3</v>
      </c>
      <c r="J641" s="5">
        <v>5</v>
      </c>
      <c r="K641" s="5">
        <v>2</v>
      </c>
      <c r="L641" s="5">
        <v>1</v>
      </c>
      <c r="M641" s="5">
        <v>4</v>
      </c>
      <c r="N641" s="5">
        <v>4</v>
      </c>
      <c r="O641" s="5">
        <v>4</v>
      </c>
      <c r="P641" s="5">
        <v>4</v>
      </c>
      <c r="Q641" s="5">
        <v>4</v>
      </c>
      <c r="R641" s="5">
        <v>0</v>
      </c>
      <c r="T641" s="5">
        <v>2</v>
      </c>
      <c r="U641" s="25">
        <v>1</v>
      </c>
      <c r="V641" s="25">
        <v>3</v>
      </c>
      <c r="W641" s="25">
        <v>6</v>
      </c>
      <c r="X641" s="25">
        <v>4</v>
      </c>
      <c r="Y641" s="25">
        <v>6</v>
      </c>
      <c r="AF641" s="25">
        <v>29</v>
      </c>
    </row>
    <row r="642" spans="1:32" x14ac:dyDescent="0.25">
      <c r="A642" s="5" t="s">
        <v>28</v>
      </c>
      <c r="B642" s="5" t="s">
        <v>79</v>
      </c>
      <c r="C642" s="5">
        <v>1991</v>
      </c>
      <c r="D642" s="5">
        <v>0</v>
      </c>
      <c r="E642" s="5">
        <v>1</v>
      </c>
      <c r="F642" s="5">
        <v>0</v>
      </c>
      <c r="G642" s="5">
        <v>4</v>
      </c>
      <c r="H642" s="5">
        <v>5</v>
      </c>
      <c r="I642" s="5">
        <v>3</v>
      </c>
      <c r="J642" s="5">
        <v>5</v>
      </c>
      <c r="K642" s="5">
        <v>2</v>
      </c>
      <c r="L642" s="5">
        <v>1</v>
      </c>
      <c r="M642" s="5">
        <v>4</v>
      </c>
      <c r="N642" s="5">
        <v>4</v>
      </c>
      <c r="O642" s="5">
        <v>4</v>
      </c>
      <c r="P642" s="5">
        <v>4</v>
      </c>
      <c r="Q642" s="5">
        <v>4</v>
      </c>
      <c r="R642" s="5">
        <v>0</v>
      </c>
      <c r="T642" s="5">
        <v>2</v>
      </c>
      <c r="U642" s="25">
        <v>1</v>
      </c>
      <c r="V642" s="25">
        <v>3</v>
      </c>
      <c r="W642" s="25">
        <v>6</v>
      </c>
      <c r="X642" s="25">
        <v>4</v>
      </c>
      <c r="Y642" s="25">
        <v>6</v>
      </c>
      <c r="AF642" s="25">
        <v>29</v>
      </c>
    </row>
    <row r="643" spans="1:32" x14ac:dyDescent="0.25">
      <c r="A643" s="5" t="s">
        <v>28</v>
      </c>
      <c r="B643" s="5" t="s">
        <v>79</v>
      </c>
      <c r="C643" s="5">
        <v>1992</v>
      </c>
      <c r="D643" s="5">
        <v>0</v>
      </c>
      <c r="E643" s="5">
        <v>1</v>
      </c>
      <c r="F643" s="5">
        <v>0</v>
      </c>
      <c r="G643" s="5">
        <v>4</v>
      </c>
      <c r="H643" s="5">
        <v>5</v>
      </c>
      <c r="I643" s="5">
        <v>3</v>
      </c>
      <c r="J643" s="5">
        <v>5</v>
      </c>
      <c r="K643" s="5">
        <v>2</v>
      </c>
      <c r="L643" s="5">
        <v>1</v>
      </c>
      <c r="M643" s="5">
        <v>4</v>
      </c>
      <c r="N643" s="5">
        <v>4</v>
      </c>
      <c r="O643" s="5">
        <v>4</v>
      </c>
      <c r="P643" s="5">
        <v>4</v>
      </c>
      <c r="Q643" s="5">
        <v>4</v>
      </c>
      <c r="R643" s="5">
        <v>0</v>
      </c>
      <c r="T643" s="5">
        <v>2</v>
      </c>
      <c r="U643" s="25">
        <v>1</v>
      </c>
      <c r="V643" s="25">
        <v>3</v>
      </c>
      <c r="W643" s="25">
        <v>6</v>
      </c>
      <c r="X643" s="25">
        <v>4</v>
      </c>
      <c r="Y643" s="25">
        <v>6</v>
      </c>
      <c r="AF643" s="25">
        <v>29</v>
      </c>
    </row>
    <row r="644" spans="1:32" x14ac:dyDescent="0.25">
      <c r="A644" s="5" t="s">
        <v>28</v>
      </c>
      <c r="B644" s="5" t="s">
        <v>79</v>
      </c>
      <c r="C644" s="5">
        <v>1993</v>
      </c>
      <c r="D644" s="5">
        <v>0</v>
      </c>
      <c r="E644" s="5">
        <v>1</v>
      </c>
      <c r="F644" s="5">
        <v>0</v>
      </c>
      <c r="G644" s="5">
        <v>4</v>
      </c>
      <c r="H644" s="5">
        <v>5</v>
      </c>
      <c r="I644" s="5">
        <v>3</v>
      </c>
      <c r="J644" s="5">
        <v>5</v>
      </c>
      <c r="K644" s="5">
        <v>2</v>
      </c>
      <c r="L644" s="5">
        <v>1</v>
      </c>
      <c r="M644" s="5">
        <v>4</v>
      </c>
      <c r="N644" s="5">
        <v>4</v>
      </c>
      <c r="O644" s="5">
        <v>4</v>
      </c>
      <c r="P644" s="5">
        <v>4</v>
      </c>
      <c r="Q644" s="5">
        <v>4</v>
      </c>
      <c r="R644" s="5">
        <v>0</v>
      </c>
      <c r="T644" s="5">
        <v>2</v>
      </c>
      <c r="U644" s="25">
        <v>1</v>
      </c>
      <c r="V644" s="25">
        <v>3</v>
      </c>
      <c r="W644" s="25">
        <v>6</v>
      </c>
      <c r="X644" s="25">
        <v>4</v>
      </c>
      <c r="Y644" s="25">
        <v>6</v>
      </c>
      <c r="AF644" s="25">
        <v>29</v>
      </c>
    </row>
    <row r="645" spans="1:32" x14ac:dyDescent="0.25">
      <c r="A645" s="5" t="s">
        <v>28</v>
      </c>
      <c r="B645" s="5" t="s">
        <v>79</v>
      </c>
      <c r="C645" s="5">
        <v>1994</v>
      </c>
      <c r="D645" s="5">
        <v>0</v>
      </c>
      <c r="E645" s="5">
        <v>1</v>
      </c>
      <c r="F645" s="5">
        <v>0</v>
      </c>
      <c r="G645" s="5">
        <v>4</v>
      </c>
      <c r="H645" s="5">
        <v>5</v>
      </c>
      <c r="I645" s="5">
        <v>3</v>
      </c>
      <c r="J645" s="5">
        <v>5</v>
      </c>
      <c r="K645" s="5">
        <v>2</v>
      </c>
      <c r="L645" s="5">
        <v>1</v>
      </c>
      <c r="M645" s="5">
        <v>4</v>
      </c>
      <c r="N645" s="5">
        <v>4</v>
      </c>
      <c r="O645" s="5">
        <v>4</v>
      </c>
      <c r="P645" s="5">
        <v>4</v>
      </c>
      <c r="Q645" s="5">
        <v>4</v>
      </c>
      <c r="R645" s="5">
        <v>0</v>
      </c>
      <c r="T645" s="5">
        <v>2</v>
      </c>
      <c r="U645" s="25">
        <v>1</v>
      </c>
      <c r="V645" s="25">
        <v>3</v>
      </c>
      <c r="W645" s="25">
        <v>6</v>
      </c>
      <c r="X645" s="25">
        <v>4</v>
      </c>
      <c r="Y645" s="25">
        <v>6</v>
      </c>
      <c r="AF645" s="25">
        <v>29</v>
      </c>
    </row>
    <row r="646" spans="1:32" x14ac:dyDescent="0.25">
      <c r="A646" s="5" t="s">
        <v>28</v>
      </c>
      <c r="B646" s="5" t="s">
        <v>79</v>
      </c>
      <c r="C646" s="5">
        <v>1995</v>
      </c>
      <c r="D646" s="5">
        <v>0</v>
      </c>
      <c r="E646" s="5">
        <v>1</v>
      </c>
      <c r="F646" s="5">
        <v>0</v>
      </c>
      <c r="G646" s="5">
        <v>3</v>
      </c>
      <c r="H646" s="5">
        <v>0</v>
      </c>
      <c r="I646" s="5">
        <v>3</v>
      </c>
      <c r="J646" s="5">
        <v>2</v>
      </c>
      <c r="K646" s="5">
        <v>1</v>
      </c>
      <c r="L646" s="5">
        <v>1</v>
      </c>
      <c r="M646" s="5">
        <v>4</v>
      </c>
      <c r="N646" s="5">
        <v>4</v>
      </c>
      <c r="O646" s="5">
        <v>4</v>
      </c>
      <c r="P646" s="5">
        <v>4</v>
      </c>
      <c r="Q646" s="5">
        <v>4</v>
      </c>
      <c r="R646" s="5">
        <v>0</v>
      </c>
      <c r="T646" s="5">
        <v>3</v>
      </c>
      <c r="U646" s="25">
        <v>3</v>
      </c>
      <c r="V646" s="25">
        <v>3</v>
      </c>
      <c r="W646" s="25">
        <v>3</v>
      </c>
      <c r="X646" s="25">
        <v>4</v>
      </c>
      <c r="Y646" s="25">
        <v>4</v>
      </c>
      <c r="AF646" s="25">
        <v>29</v>
      </c>
    </row>
    <row r="647" spans="1:32" x14ac:dyDescent="0.25">
      <c r="A647" s="5" t="s">
        <v>28</v>
      </c>
      <c r="B647" s="5" t="s">
        <v>79</v>
      </c>
      <c r="C647" s="5">
        <v>1996</v>
      </c>
      <c r="D647" s="5">
        <v>0</v>
      </c>
      <c r="E647" s="5">
        <v>1</v>
      </c>
      <c r="F647" s="5">
        <v>0</v>
      </c>
      <c r="G647" s="5">
        <v>3</v>
      </c>
      <c r="H647" s="5">
        <v>0</v>
      </c>
      <c r="I647" s="5">
        <v>3</v>
      </c>
      <c r="J647" s="5">
        <v>2</v>
      </c>
      <c r="K647" s="5">
        <v>1</v>
      </c>
      <c r="L647" s="5">
        <v>1</v>
      </c>
      <c r="M647" s="5">
        <v>4</v>
      </c>
      <c r="N647" s="5">
        <v>4</v>
      </c>
      <c r="O647" s="5">
        <v>4</v>
      </c>
      <c r="P647" s="5">
        <v>4</v>
      </c>
      <c r="Q647" s="5">
        <v>4</v>
      </c>
      <c r="R647" s="5">
        <v>0</v>
      </c>
      <c r="T647" s="5">
        <v>3</v>
      </c>
      <c r="U647" s="25">
        <v>3</v>
      </c>
      <c r="V647" s="25">
        <v>3</v>
      </c>
      <c r="W647" s="25">
        <v>3</v>
      </c>
      <c r="X647" s="25">
        <v>4</v>
      </c>
      <c r="Y647" s="25">
        <v>4</v>
      </c>
      <c r="AF647" s="25">
        <v>29</v>
      </c>
    </row>
    <row r="648" spans="1:32" x14ac:dyDescent="0.25">
      <c r="A648" s="5" t="s">
        <v>28</v>
      </c>
      <c r="B648" s="5" t="s">
        <v>79</v>
      </c>
      <c r="C648" s="5">
        <v>1997</v>
      </c>
      <c r="D648" s="5">
        <v>0</v>
      </c>
      <c r="E648" s="5">
        <v>1</v>
      </c>
      <c r="F648" s="5">
        <v>0</v>
      </c>
      <c r="G648" s="5">
        <v>3</v>
      </c>
      <c r="H648" s="5">
        <v>0</v>
      </c>
      <c r="I648" s="5">
        <v>3</v>
      </c>
      <c r="J648" s="5">
        <v>2</v>
      </c>
      <c r="K648" s="5">
        <v>1</v>
      </c>
      <c r="L648" s="5">
        <v>1</v>
      </c>
      <c r="M648" s="5">
        <v>4</v>
      </c>
      <c r="N648" s="5">
        <v>4</v>
      </c>
      <c r="O648" s="5">
        <v>4</v>
      </c>
      <c r="P648" s="5">
        <v>4</v>
      </c>
      <c r="Q648" s="5">
        <v>4</v>
      </c>
      <c r="R648" s="5">
        <v>0</v>
      </c>
      <c r="T648" s="5">
        <v>3</v>
      </c>
      <c r="U648" s="25">
        <v>3</v>
      </c>
      <c r="V648" s="25">
        <v>3</v>
      </c>
      <c r="W648" s="25">
        <v>3</v>
      </c>
      <c r="X648" s="25">
        <v>4</v>
      </c>
      <c r="Y648" s="25">
        <v>4</v>
      </c>
      <c r="AF648" s="25">
        <v>29</v>
      </c>
    </row>
    <row r="649" spans="1:32" x14ac:dyDescent="0.25">
      <c r="A649" s="5" t="s">
        <v>28</v>
      </c>
      <c r="B649" s="5" t="s">
        <v>79</v>
      </c>
      <c r="C649" s="5">
        <v>1998</v>
      </c>
      <c r="D649" s="5">
        <v>0</v>
      </c>
      <c r="E649" s="5">
        <v>1</v>
      </c>
      <c r="F649" s="5">
        <v>0</v>
      </c>
      <c r="G649" s="5">
        <v>3</v>
      </c>
      <c r="H649" s="5">
        <v>0</v>
      </c>
      <c r="I649" s="5">
        <v>3</v>
      </c>
      <c r="J649" s="5">
        <v>2</v>
      </c>
      <c r="K649" s="5">
        <v>1</v>
      </c>
      <c r="L649" s="5">
        <v>1</v>
      </c>
      <c r="M649" s="5">
        <v>4</v>
      </c>
      <c r="N649" s="5">
        <v>4</v>
      </c>
      <c r="O649" s="5">
        <v>4</v>
      </c>
      <c r="P649" s="5">
        <v>4</v>
      </c>
      <c r="Q649" s="5">
        <v>4</v>
      </c>
      <c r="R649" s="5">
        <v>0</v>
      </c>
      <c r="T649" s="5">
        <v>3</v>
      </c>
      <c r="U649" s="25">
        <v>3</v>
      </c>
      <c r="V649" s="25">
        <v>3</v>
      </c>
      <c r="W649" s="25">
        <v>3</v>
      </c>
      <c r="X649" s="25">
        <v>4</v>
      </c>
      <c r="Y649" s="25">
        <v>4</v>
      </c>
      <c r="AB649" s="25">
        <v>4.5</v>
      </c>
      <c r="AC649" s="25">
        <v>4.5</v>
      </c>
      <c r="AD649" s="25">
        <v>3</v>
      </c>
      <c r="AE649" s="25">
        <v>3</v>
      </c>
      <c r="AF649" s="25">
        <v>29</v>
      </c>
    </row>
    <row r="650" spans="1:32" x14ac:dyDescent="0.25">
      <c r="A650" s="5" t="s">
        <v>28</v>
      </c>
      <c r="B650" s="5" t="s">
        <v>79</v>
      </c>
      <c r="C650" s="5">
        <v>1999</v>
      </c>
      <c r="D650" s="5">
        <v>0</v>
      </c>
      <c r="E650" s="5">
        <v>1</v>
      </c>
      <c r="F650" s="5">
        <v>0</v>
      </c>
      <c r="G650" s="5">
        <v>3</v>
      </c>
      <c r="H650" s="5">
        <v>0</v>
      </c>
      <c r="I650" s="5">
        <v>3</v>
      </c>
      <c r="J650" s="5">
        <v>2</v>
      </c>
      <c r="K650" s="5">
        <v>1</v>
      </c>
      <c r="L650" s="5">
        <v>1</v>
      </c>
      <c r="M650" s="5">
        <v>4</v>
      </c>
      <c r="N650" s="5">
        <v>4</v>
      </c>
      <c r="O650" s="5">
        <v>4</v>
      </c>
      <c r="P650" s="5">
        <v>4</v>
      </c>
      <c r="Q650" s="5">
        <v>4</v>
      </c>
      <c r="R650" s="5">
        <v>0</v>
      </c>
      <c r="T650" s="5">
        <v>3</v>
      </c>
      <c r="U650" s="25">
        <v>3</v>
      </c>
      <c r="V650" s="25">
        <v>3</v>
      </c>
      <c r="W650" s="25">
        <v>3</v>
      </c>
      <c r="X650" s="25">
        <v>4</v>
      </c>
      <c r="Y650" s="25">
        <v>4</v>
      </c>
      <c r="AB650" s="25">
        <v>4.5</v>
      </c>
      <c r="AC650" s="25">
        <v>4.5</v>
      </c>
      <c r="AD650" s="25">
        <v>3</v>
      </c>
      <c r="AE650" s="25">
        <v>3</v>
      </c>
      <c r="AF650" s="25">
        <v>29</v>
      </c>
    </row>
    <row r="651" spans="1:32" x14ac:dyDescent="0.25">
      <c r="A651" s="5" t="s">
        <v>28</v>
      </c>
      <c r="B651" s="5" t="s">
        <v>79</v>
      </c>
      <c r="C651" s="5">
        <v>2000</v>
      </c>
      <c r="D651" s="5">
        <v>0</v>
      </c>
      <c r="E651" s="5">
        <v>1</v>
      </c>
      <c r="F651" s="5">
        <v>0</v>
      </c>
      <c r="G651" s="5">
        <v>3</v>
      </c>
      <c r="H651" s="5">
        <v>0</v>
      </c>
      <c r="I651" s="5">
        <v>3</v>
      </c>
      <c r="J651" s="5">
        <v>2</v>
      </c>
      <c r="K651" s="5">
        <v>1</v>
      </c>
      <c r="L651" s="5">
        <v>1</v>
      </c>
      <c r="M651" s="5">
        <v>4</v>
      </c>
      <c r="N651" s="5">
        <v>4</v>
      </c>
      <c r="O651" s="5">
        <v>4</v>
      </c>
      <c r="P651" s="5">
        <v>4</v>
      </c>
      <c r="Q651" s="5">
        <v>4</v>
      </c>
      <c r="R651" s="5">
        <v>0</v>
      </c>
      <c r="T651" s="5">
        <v>3</v>
      </c>
      <c r="U651" s="25">
        <v>3</v>
      </c>
      <c r="V651" s="25">
        <v>3</v>
      </c>
      <c r="W651" s="25">
        <v>3</v>
      </c>
      <c r="X651" s="25">
        <v>4</v>
      </c>
      <c r="Y651" s="25">
        <v>4</v>
      </c>
      <c r="AB651" s="25">
        <v>4.5</v>
      </c>
      <c r="AC651" s="25">
        <v>4.5</v>
      </c>
      <c r="AD651" s="25">
        <v>3</v>
      </c>
      <c r="AE651" s="25">
        <v>3</v>
      </c>
      <c r="AF651" s="25">
        <v>29</v>
      </c>
    </row>
    <row r="652" spans="1:32" x14ac:dyDescent="0.25">
      <c r="A652" s="5" t="s">
        <v>28</v>
      </c>
      <c r="B652" s="5" t="s">
        <v>79</v>
      </c>
      <c r="C652" s="5">
        <v>2001</v>
      </c>
      <c r="D652" s="5">
        <v>0</v>
      </c>
      <c r="E652" s="5">
        <v>1</v>
      </c>
      <c r="F652" s="5">
        <v>0</v>
      </c>
      <c r="G652" s="5">
        <v>3</v>
      </c>
      <c r="H652" s="5">
        <v>0</v>
      </c>
      <c r="I652" s="5">
        <v>3</v>
      </c>
      <c r="J652" s="5">
        <v>2</v>
      </c>
      <c r="K652" s="5">
        <v>1</v>
      </c>
      <c r="L652" s="5">
        <v>1</v>
      </c>
      <c r="M652" s="5">
        <v>4</v>
      </c>
      <c r="N652" s="5">
        <v>4</v>
      </c>
      <c r="O652" s="5">
        <v>4</v>
      </c>
      <c r="P652" s="5">
        <v>4</v>
      </c>
      <c r="Q652" s="5">
        <v>4</v>
      </c>
      <c r="R652" s="5">
        <v>0</v>
      </c>
      <c r="T652" s="5">
        <v>3</v>
      </c>
      <c r="U652" s="25">
        <v>3</v>
      </c>
      <c r="V652" s="25">
        <v>3</v>
      </c>
      <c r="W652" s="25">
        <v>3</v>
      </c>
      <c r="X652" s="25">
        <v>4</v>
      </c>
      <c r="Y652" s="25">
        <v>4</v>
      </c>
      <c r="AB652" s="25">
        <v>4.5</v>
      </c>
      <c r="AC652" s="25">
        <v>4.5</v>
      </c>
      <c r="AD652" s="25">
        <v>3</v>
      </c>
      <c r="AE652" s="25">
        <v>3</v>
      </c>
      <c r="AF652" s="25">
        <v>29</v>
      </c>
    </row>
    <row r="653" spans="1:32" x14ac:dyDescent="0.25">
      <c r="A653" s="5" t="s">
        <v>28</v>
      </c>
      <c r="B653" s="5" t="s">
        <v>79</v>
      </c>
      <c r="C653" s="5">
        <v>2002</v>
      </c>
      <c r="D653" s="5">
        <v>0</v>
      </c>
      <c r="E653" s="5">
        <v>1</v>
      </c>
      <c r="F653" s="5">
        <v>0</v>
      </c>
      <c r="G653" s="5">
        <v>3</v>
      </c>
      <c r="H653" s="5">
        <v>0</v>
      </c>
      <c r="I653" s="5">
        <v>3</v>
      </c>
      <c r="J653" s="5">
        <v>2</v>
      </c>
      <c r="K653" s="5">
        <v>1</v>
      </c>
      <c r="L653" s="5">
        <v>1</v>
      </c>
      <c r="M653" s="5">
        <v>4</v>
      </c>
      <c r="N653" s="5">
        <v>4</v>
      </c>
      <c r="O653" s="5">
        <v>4</v>
      </c>
      <c r="P653" s="5">
        <v>4</v>
      </c>
      <c r="Q653" s="5">
        <v>4</v>
      </c>
      <c r="R653" s="5">
        <v>0</v>
      </c>
      <c r="T653" s="5">
        <v>3</v>
      </c>
      <c r="U653" s="25">
        <v>3</v>
      </c>
      <c r="V653" s="25">
        <v>3</v>
      </c>
      <c r="W653" s="25">
        <v>3</v>
      </c>
      <c r="X653" s="25">
        <v>4</v>
      </c>
      <c r="Y653" s="25">
        <v>4</v>
      </c>
      <c r="AB653" s="25">
        <v>4.5</v>
      </c>
      <c r="AC653" s="25">
        <v>4.5</v>
      </c>
      <c r="AD653" s="25">
        <v>3</v>
      </c>
      <c r="AE653" s="25">
        <v>3</v>
      </c>
      <c r="AF653" s="25">
        <v>29</v>
      </c>
    </row>
    <row r="654" spans="1:32" x14ac:dyDescent="0.25">
      <c r="A654" s="5" t="s">
        <v>28</v>
      </c>
      <c r="B654" s="5" t="s">
        <v>79</v>
      </c>
      <c r="C654" s="5">
        <v>2003</v>
      </c>
      <c r="D654" s="5">
        <v>0</v>
      </c>
      <c r="E654" s="5">
        <v>1</v>
      </c>
      <c r="F654" s="5">
        <v>0</v>
      </c>
      <c r="G654" s="5">
        <v>3</v>
      </c>
      <c r="H654" s="5">
        <v>0</v>
      </c>
      <c r="I654" s="5">
        <v>3</v>
      </c>
      <c r="J654" s="5">
        <v>2</v>
      </c>
      <c r="K654" s="5">
        <v>1</v>
      </c>
      <c r="L654" s="5">
        <v>1</v>
      </c>
      <c r="M654" s="5">
        <v>4</v>
      </c>
      <c r="N654" s="5">
        <v>4</v>
      </c>
      <c r="O654" s="5">
        <v>4</v>
      </c>
      <c r="P654" s="5">
        <v>4</v>
      </c>
      <c r="Q654" s="5">
        <v>4</v>
      </c>
      <c r="R654" s="5">
        <v>0</v>
      </c>
      <c r="T654" s="5">
        <v>3</v>
      </c>
      <c r="U654" s="25">
        <v>3</v>
      </c>
      <c r="V654" s="25">
        <v>3</v>
      </c>
      <c r="W654" s="25">
        <v>3</v>
      </c>
      <c r="X654" s="25">
        <v>4</v>
      </c>
      <c r="Y654" s="25">
        <v>4</v>
      </c>
      <c r="AB654" s="25">
        <v>4.5</v>
      </c>
      <c r="AC654" s="25">
        <v>4.5</v>
      </c>
      <c r="AD654" s="25">
        <v>3</v>
      </c>
      <c r="AE654" s="25">
        <v>3</v>
      </c>
      <c r="AF654" s="25">
        <v>29</v>
      </c>
    </row>
    <row r="655" spans="1:32" x14ac:dyDescent="0.25">
      <c r="A655" s="5" t="s">
        <v>28</v>
      </c>
      <c r="B655" s="5" t="s">
        <v>79</v>
      </c>
      <c r="C655" s="5">
        <v>2004</v>
      </c>
      <c r="D655" s="5">
        <v>0</v>
      </c>
      <c r="E655" s="5">
        <v>1</v>
      </c>
      <c r="F655" s="5">
        <v>0</v>
      </c>
      <c r="G655" s="5">
        <v>3</v>
      </c>
      <c r="H655" s="5">
        <v>0</v>
      </c>
      <c r="I655" s="5">
        <v>3</v>
      </c>
      <c r="J655" s="5">
        <v>2</v>
      </c>
      <c r="K655" s="5">
        <v>1</v>
      </c>
      <c r="L655" s="5">
        <v>1</v>
      </c>
      <c r="M655" s="5">
        <v>4</v>
      </c>
      <c r="N655" s="5">
        <v>4</v>
      </c>
      <c r="O655" s="5">
        <v>4</v>
      </c>
      <c r="P655" s="5">
        <v>4</v>
      </c>
      <c r="Q655" s="5">
        <v>4</v>
      </c>
      <c r="R655" s="5">
        <v>0</v>
      </c>
      <c r="T655" s="5">
        <v>3</v>
      </c>
      <c r="U655" s="25">
        <v>3</v>
      </c>
      <c r="V655" s="25">
        <v>3</v>
      </c>
      <c r="W655" s="25">
        <v>3</v>
      </c>
      <c r="X655" s="25">
        <v>4</v>
      </c>
      <c r="Y655" s="25">
        <v>4</v>
      </c>
      <c r="AB655" s="25">
        <v>4.5</v>
      </c>
      <c r="AC655" s="25">
        <v>4.5</v>
      </c>
      <c r="AD655" s="25">
        <v>3</v>
      </c>
      <c r="AE655" s="25">
        <v>3</v>
      </c>
      <c r="AF655" s="25">
        <v>29</v>
      </c>
    </row>
    <row r="656" spans="1:32" x14ac:dyDescent="0.25">
      <c r="A656" s="5" t="s">
        <v>28</v>
      </c>
      <c r="B656" s="5" t="s">
        <v>79</v>
      </c>
      <c r="C656" s="5">
        <v>2005</v>
      </c>
      <c r="D656" s="5">
        <v>0</v>
      </c>
      <c r="E656" s="5">
        <v>1</v>
      </c>
      <c r="F656" s="5">
        <v>0</v>
      </c>
      <c r="G656" s="5">
        <v>3</v>
      </c>
      <c r="H656" s="5">
        <v>0</v>
      </c>
      <c r="I656" s="5">
        <v>3</v>
      </c>
      <c r="J656" s="5">
        <v>2</v>
      </c>
      <c r="K656" s="5">
        <v>1</v>
      </c>
      <c r="L656" s="5">
        <v>1</v>
      </c>
      <c r="M656" s="5">
        <v>4</v>
      </c>
      <c r="N656" s="5">
        <v>4</v>
      </c>
      <c r="O656" s="5">
        <v>4</v>
      </c>
      <c r="P656" s="5">
        <v>4</v>
      </c>
      <c r="Q656" s="5">
        <v>4</v>
      </c>
      <c r="R656" s="5">
        <v>0</v>
      </c>
      <c r="T656" s="5">
        <v>3</v>
      </c>
      <c r="U656" s="25">
        <v>3</v>
      </c>
      <c r="V656" s="25">
        <v>3</v>
      </c>
      <c r="W656" s="25">
        <v>3</v>
      </c>
      <c r="X656" s="25">
        <v>4</v>
      </c>
      <c r="Y656" s="25">
        <v>4</v>
      </c>
      <c r="AB656" s="25">
        <v>4.5</v>
      </c>
      <c r="AC656" s="25">
        <v>4.5</v>
      </c>
      <c r="AD656" s="25">
        <v>3</v>
      </c>
      <c r="AE656" s="25">
        <v>3</v>
      </c>
      <c r="AF656" s="25">
        <v>29</v>
      </c>
    </row>
    <row r="657" spans="1:32" x14ac:dyDescent="0.25">
      <c r="A657" s="5" t="s">
        <v>28</v>
      </c>
      <c r="B657" s="5" t="s">
        <v>79</v>
      </c>
      <c r="C657" s="5">
        <v>2006</v>
      </c>
      <c r="D657" s="5">
        <v>0</v>
      </c>
      <c r="E657" s="5">
        <v>1</v>
      </c>
      <c r="F657" s="5">
        <v>0</v>
      </c>
      <c r="G657" s="5">
        <v>3</v>
      </c>
      <c r="H657" s="5">
        <v>0</v>
      </c>
      <c r="I657" s="5">
        <v>3</v>
      </c>
      <c r="J657" s="5">
        <v>2</v>
      </c>
      <c r="K657" s="5">
        <v>1</v>
      </c>
      <c r="L657" s="5">
        <v>1</v>
      </c>
      <c r="M657" s="5">
        <v>4</v>
      </c>
      <c r="N657" s="5">
        <v>4</v>
      </c>
      <c r="O657" s="5">
        <v>4</v>
      </c>
      <c r="P657" s="5">
        <v>4</v>
      </c>
      <c r="Q657" s="5">
        <v>4</v>
      </c>
      <c r="R657" s="5">
        <v>0</v>
      </c>
      <c r="T657" s="5">
        <v>3</v>
      </c>
      <c r="U657" s="25">
        <v>3</v>
      </c>
      <c r="V657" s="25">
        <v>3</v>
      </c>
      <c r="W657" s="25">
        <v>3</v>
      </c>
      <c r="X657" s="25">
        <v>4</v>
      </c>
      <c r="Y657" s="25">
        <v>4</v>
      </c>
      <c r="AB657" s="25">
        <v>4.5</v>
      </c>
      <c r="AC657" s="25">
        <v>4.5</v>
      </c>
      <c r="AD657" s="25">
        <v>3</v>
      </c>
      <c r="AE657" s="25">
        <v>3</v>
      </c>
      <c r="AF657" s="25">
        <v>29</v>
      </c>
    </row>
    <row r="658" spans="1:32" x14ac:dyDescent="0.25">
      <c r="A658" s="5" t="s">
        <v>28</v>
      </c>
      <c r="B658" s="5" t="s">
        <v>79</v>
      </c>
      <c r="C658" s="5">
        <v>2007</v>
      </c>
      <c r="D658" s="5">
        <v>0</v>
      </c>
      <c r="E658" s="5">
        <v>1</v>
      </c>
      <c r="F658" s="5">
        <v>0</v>
      </c>
      <c r="G658" s="5">
        <v>3</v>
      </c>
      <c r="H658" s="5">
        <v>0</v>
      </c>
      <c r="I658" s="5">
        <v>3</v>
      </c>
      <c r="J658" s="5">
        <v>2</v>
      </c>
      <c r="K658" s="5">
        <v>1</v>
      </c>
      <c r="L658" s="5">
        <v>1</v>
      </c>
      <c r="M658" s="5">
        <v>4</v>
      </c>
      <c r="N658" s="5">
        <v>4</v>
      </c>
      <c r="O658" s="5">
        <v>4</v>
      </c>
      <c r="P658" s="5">
        <v>4</v>
      </c>
      <c r="Q658" s="5">
        <v>4</v>
      </c>
      <c r="R658" s="5">
        <v>0</v>
      </c>
      <c r="T658" s="5">
        <v>3</v>
      </c>
      <c r="U658" s="25">
        <v>3</v>
      </c>
      <c r="V658" s="25">
        <v>3</v>
      </c>
      <c r="W658" s="25">
        <v>3</v>
      </c>
      <c r="X658" s="25">
        <v>4</v>
      </c>
      <c r="Y658" s="25">
        <v>2</v>
      </c>
      <c r="AB658" s="25">
        <v>4.5</v>
      </c>
      <c r="AC658" s="25">
        <v>4.5</v>
      </c>
      <c r="AD658" s="25">
        <v>3</v>
      </c>
      <c r="AE658" s="25">
        <v>3</v>
      </c>
      <c r="AF658" s="25">
        <v>29</v>
      </c>
    </row>
    <row r="659" spans="1:32" x14ac:dyDescent="0.25">
      <c r="A659" s="5" t="s">
        <v>28</v>
      </c>
      <c r="B659" s="5" t="s">
        <v>79</v>
      </c>
      <c r="C659" s="5">
        <v>2008</v>
      </c>
      <c r="D659" s="5">
        <v>0</v>
      </c>
      <c r="E659" s="5">
        <v>1</v>
      </c>
      <c r="F659" s="5">
        <v>0</v>
      </c>
      <c r="G659" s="5">
        <v>3</v>
      </c>
      <c r="H659" s="5">
        <v>0</v>
      </c>
      <c r="I659" s="5">
        <v>3</v>
      </c>
      <c r="J659" s="5">
        <v>2</v>
      </c>
      <c r="K659" s="5">
        <v>1</v>
      </c>
      <c r="L659" s="5">
        <v>1</v>
      </c>
      <c r="M659" s="5">
        <v>4</v>
      </c>
      <c r="N659" s="5">
        <v>4</v>
      </c>
      <c r="O659" s="5">
        <v>4</v>
      </c>
      <c r="P659" s="5">
        <v>4</v>
      </c>
      <c r="Q659" s="5">
        <v>4</v>
      </c>
      <c r="R659" s="5">
        <v>0</v>
      </c>
      <c r="S659" s="5">
        <v>1</v>
      </c>
      <c r="T659" s="5">
        <v>3</v>
      </c>
      <c r="U659" s="25">
        <v>3</v>
      </c>
      <c r="V659" s="25">
        <v>3</v>
      </c>
      <c r="W659" s="25">
        <v>3</v>
      </c>
      <c r="X659" s="25">
        <v>4</v>
      </c>
      <c r="Y659" s="25">
        <v>2</v>
      </c>
      <c r="Z659" s="25">
        <v>6</v>
      </c>
      <c r="AA659" s="25">
        <v>6</v>
      </c>
      <c r="AB659" s="25">
        <v>4.5</v>
      </c>
      <c r="AC659" s="25">
        <v>4.5</v>
      </c>
      <c r="AD659" s="25">
        <v>3</v>
      </c>
      <c r="AE659" s="25">
        <v>3</v>
      </c>
      <c r="AF659" s="25">
        <v>29</v>
      </c>
    </row>
    <row r="660" spans="1:32" x14ac:dyDescent="0.25">
      <c r="A660" s="5" t="s">
        <v>28</v>
      </c>
      <c r="B660" s="5" t="s">
        <v>79</v>
      </c>
      <c r="C660" s="5">
        <v>2009</v>
      </c>
      <c r="D660" s="5">
        <v>0</v>
      </c>
      <c r="E660" s="5">
        <v>1</v>
      </c>
      <c r="F660" s="5">
        <v>0</v>
      </c>
      <c r="G660" s="5">
        <v>3</v>
      </c>
      <c r="H660" s="5">
        <v>0</v>
      </c>
      <c r="I660" s="5">
        <v>3</v>
      </c>
      <c r="J660" s="5">
        <v>2</v>
      </c>
      <c r="K660" s="5">
        <v>1</v>
      </c>
      <c r="L660" s="5">
        <v>1</v>
      </c>
      <c r="M660" s="5">
        <v>4</v>
      </c>
      <c r="N660" s="5">
        <v>4</v>
      </c>
      <c r="O660" s="5">
        <v>4</v>
      </c>
      <c r="P660" s="5">
        <v>4</v>
      </c>
      <c r="Q660" s="5">
        <v>4</v>
      </c>
      <c r="R660" s="5">
        <v>0</v>
      </c>
      <c r="S660" s="5">
        <v>1</v>
      </c>
      <c r="T660" s="5">
        <v>3</v>
      </c>
      <c r="U660" s="25">
        <v>3</v>
      </c>
      <c r="V660" s="25">
        <v>3</v>
      </c>
      <c r="W660" s="25">
        <v>3</v>
      </c>
      <c r="X660" s="25">
        <v>4</v>
      </c>
      <c r="Y660" s="25">
        <v>2</v>
      </c>
      <c r="Z660" s="25">
        <v>6</v>
      </c>
      <c r="AA660" s="25">
        <v>6</v>
      </c>
      <c r="AB660" s="25">
        <v>4.5</v>
      </c>
      <c r="AC660" s="25">
        <v>4.5</v>
      </c>
      <c r="AD660" s="25">
        <v>3</v>
      </c>
      <c r="AE660" s="25">
        <v>3</v>
      </c>
      <c r="AF660" s="25">
        <v>29</v>
      </c>
    </row>
    <row r="661" spans="1:32" x14ac:dyDescent="0.25">
      <c r="A661" s="5" t="s">
        <v>28</v>
      </c>
      <c r="B661" s="5" t="s">
        <v>79</v>
      </c>
      <c r="C661" s="5">
        <v>2010</v>
      </c>
      <c r="D661" s="5">
        <v>0</v>
      </c>
      <c r="E661" s="5">
        <v>1</v>
      </c>
      <c r="F661" s="5">
        <v>0</v>
      </c>
      <c r="G661" s="5">
        <v>3</v>
      </c>
      <c r="H661" s="5">
        <v>0</v>
      </c>
      <c r="I661" s="5">
        <v>3</v>
      </c>
      <c r="J661" s="5">
        <v>2</v>
      </c>
      <c r="K661" s="5">
        <v>1</v>
      </c>
      <c r="L661" s="5">
        <v>1</v>
      </c>
      <c r="M661" s="5">
        <v>4</v>
      </c>
      <c r="N661" s="5">
        <v>4</v>
      </c>
      <c r="O661" s="5">
        <v>4</v>
      </c>
      <c r="P661" s="5">
        <v>4</v>
      </c>
      <c r="Q661" s="5">
        <v>4</v>
      </c>
      <c r="R661" s="5">
        <v>0</v>
      </c>
      <c r="S661" s="5">
        <v>1</v>
      </c>
      <c r="T661" s="5">
        <v>3</v>
      </c>
      <c r="U661" s="25">
        <v>3</v>
      </c>
      <c r="V661" s="25">
        <v>3</v>
      </c>
      <c r="W661" s="25">
        <v>3</v>
      </c>
      <c r="X661" s="25">
        <v>4</v>
      </c>
      <c r="Y661" s="25">
        <v>2</v>
      </c>
      <c r="Z661" s="25">
        <v>6</v>
      </c>
      <c r="AA661" s="25">
        <v>6</v>
      </c>
      <c r="AB661" s="25">
        <v>4.5</v>
      </c>
      <c r="AC661" s="25">
        <v>4.5</v>
      </c>
      <c r="AD661" s="25">
        <v>3</v>
      </c>
      <c r="AE661" s="25">
        <v>3</v>
      </c>
      <c r="AF661" s="25">
        <v>29</v>
      </c>
    </row>
    <row r="662" spans="1:32" x14ac:dyDescent="0.25">
      <c r="A662" s="5" t="s">
        <v>28</v>
      </c>
      <c r="B662" s="5" t="s">
        <v>79</v>
      </c>
      <c r="C662" s="5">
        <v>2011</v>
      </c>
      <c r="D662" s="5">
        <v>0</v>
      </c>
      <c r="E662" s="5">
        <v>1</v>
      </c>
      <c r="F662" s="5">
        <v>0</v>
      </c>
      <c r="G662" s="5">
        <v>3</v>
      </c>
      <c r="H662" s="5">
        <v>0</v>
      </c>
      <c r="I662" s="5">
        <v>2</v>
      </c>
      <c r="J662" s="5">
        <v>1</v>
      </c>
      <c r="K662" s="5">
        <v>0</v>
      </c>
      <c r="L662" s="5">
        <v>1</v>
      </c>
      <c r="M662" s="5">
        <v>4</v>
      </c>
      <c r="N662" s="5">
        <v>4</v>
      </c>
      <c r="O662" s="5">
        <v>4</v>
      </c>
      <c r="P662" s="5">
        <v>4</v>
      </c>
      <c r="Q662" s="5">
        <v>4</v>
      </c>
      <c r="R662" s="5">
        <v>0</v>
      </c>
      <c r="S662" s="5">
        <v>1</v>
      </c>
      <c r="T662" s="5">
        <v>3</v>
      </c>
      <c r="U662" s="25">
        <v>3</v>
      </c>
      <c r="V662" s="25">
        <v>2</v>
      </c>
      <c r="W662" s="25">
        <v>2.25</v>
      </c>
      <c r="X662" s="25">
        <v>4</v>
      </c>
      <c r="Y662" s="25">
        <v>1</v>
      </c>
      <c r="Z662" s="25">
        <v>6</v>
      </c>
      <c r="AA662" s="25">
        <v>6</v>
      </c>
      <c r="AB662" s="25">
        <v>4.5</v>
      </c>
      <c r="AC662" s="25">
        <v>4.5</v>
      </c>
      <c r="AD662" s="25">
        <v>3</v>
      </c>
      <c r="AE662" s="25">
        <v>3</v>
      </c>
      <c r="AF662" s="25">
        <v>29</v>
      </c>
    </row>
    <row r="663" spans="1:32" x14ac:dyDescent="0.25">
      <c r="A663" s="5" t="s">
        <v>28</v>
      </c>
      <c r="B663" s="5" t="s">
        <v>79</v>
      </c>
      <c r="C663" s="5">
        <v>2012</v>
      </c>
      <c r="D663" s="5">
        <v>0</v>
      </c>
      <c r="E663" s="5">
        <v>1</v>
      </c>
      <c r="F663" s="5">
        <v>0</v>
      </c>
      <c r="G663" s="5">
        <v>3</v>
      </c>
      <c r="H663" s="5">
        <v>0</v>
      </c>
      <c r="I663" s="5">
        <v>2</v>
      </c>
      <c r="J663" s="5">
        <v>1</v>
      </c>
      <c r="K663" s="5">
        <v>0</v>
      </c>
      <c r="L663" s="5">
        <v>1</v>
      </c>
      <c r="M663" s="5">
        <v>4</v>
      </c>
      <c r="N663" s="5">
        <v>4</v>
      </c>
      <c r="O663" s="5">
        <v>4</v>
      </c>
      <c r="P663" s="5">
        <v>4</v>
      </c>
      <c r="Q663" s="5">
        <v>4</v>
      </c>
      <c r="R663" s="5">
        <v>0</v>
      </c>
      <c r="S663" s="5">
        <v>1</v>
      </c>
      <c r="T663" s="5">
        <v>3</v>
      </c>
      <c r="U663" s="25">
        <v>3</v>
      </c>
      <c r="V663" s="25">
        <v>3</v>
      </c>
      <c r="W663" s="25">
        <v>2.25</v>
      </c>
      <c r="X663" s="25">
        <v>4</v>
      </c>
      <c r="Y663" s="25">
        <v>1</v>
      </c>
      <c r="Z663" s="25">
        <v>6</v>
      </c>
      <c r="AA663" s="25">
        <v>6</v>
      </c>
      <c r="AB663" s="25">
        <v>4.5</v>
      </c>
      <c r="AC663" s="25">
        <v>4.5</v>
      </c>
      <c r="AD663" s="25">
        <v>3</v>
      </c>
      <c r="AE663" s="25">
        <v>3</v>
      </c>
      <c r="AF663" s="25">
        <v>29</v>
      </c>
    </row>
    <row r="664" spans="1:32" x14ac:dyDescent="0.25">
      <c r="A664" s="5" t="s">
        <v>28</v>
      </c>
      <c r="B664" s="5" t="s">
        <v>79</v>
      </c>
      <c r="C664" s="5">
        <v>2013</v>
      </c>
      <c r="D664" s="5">
        <v>1</v>
      </c>
      <c r="E664" s="5">
        <v>1</v>
      </c>
      <c r="F664" s="5">
        <v>0</v>
      </c>
      <c r="G664" s="5">
        <v>3</v>
      </c>
      <c r="H664" s="5">
        <v>0</v>
      </c>
      <c r="I664" s="5">
        <v>2</v>
      </c>
      <c r="J664" s="5">
        <v>1</v>
      </c>
      <c r="K664" s="5">
        <v>0</v>
      </c>
      <c r="L664" s="5">
        <v>1</v>
      </c>
      <c r="M664" s="5">
        <v>4</v>
      </c>
      <c r="N664" s="5">
        <v>4</v>
      </c>
      <c r="O664" s="5">
        <v>4</v>
      </c>
      <c r="P664" s="5">
        <v>4</v>
      </c>
      <c r="Q664" s="5">
        <v>2</v>
      </c>
      <c r="R664" s="5">
        <v>0</v>
      </c>
      <c r="S664" s="5">
        <v>1</v>
      </c>
      <c r="T664" s="5">
        <v>3</v>
      </c>
      <c r="U664" s="25">
        <v>3</v>
      </c>
      <c r="V664" s="25">
        <v>2</v>
      </c>
      <c r="W664" s="25">
        <v>2.25</v>
      </c>
      <c r="X664" s="25">
        <v>4</v>
      </c>
      <c r="Y664" s="25">
        <v>1</v>
      </c>
      <c r="Z664" s="25">
        <v>6</v>
      </c>
      <c r="AA664" s="25">
        <v>6</v>
      </c>
      <c r="AB664" s="25">
        <v>4.5</v>
      </c>
      <c r="AC664" s="25">
        <v>4.5</v>
      </c>
      <c r="AD664" s="25">
        <v>3</v>
      </c>
      <c r="AE664" s="25">
        <v>1.5</v>
      </c>
      <c r="AF664" s="25">
        <v>29</v>
      </c>
    </row>
    <row r="665" spans="1:32" x14ac:dyDescent="0.25">
      <c r="A665" s="5" t="s">
        <v>29</v>
      </c>
      <c r="B665" s="5" t="s">
        <v>80</v>
      </c>
      <c r="C665" s="5">
        <v>1985</v>
      </c>
      <c r="D665" s="5">
        <v>0</v>
      </c>
      <c r="E665" s="5">
        <v>1</v>
      </c>
      <c r="F665" s="5">
        <v>0</v>
      </c>
      <c r="G665" s="5">
        <v>4</v>
      </c>
      <c r="H665" s="5">
        <v>2</v>
      </c>
      <c r="I665" s="5">
        <v>6</v>
      </c>
      <c r="J665" s="5">
        <v>6</v>
      </c>
      <c r="K665" s="5">
        <v>3</v>
      </c>
      <c r="L665" s="5">
        <v>0</v>
      </c>
      <c r="M665" s="5">
        <v>0</v>
      </c>
      <c r="N665" s="5">
        <v>0</v>
      </c>
      <c r="O665" s="5">
        <v>4</v>
      </c>
      <c r="P665" s="5">
        <v>3</v>
      </c>
      <c r="Q665" s="5">
        <v>6</v>
      </c>
      <c r="R665" s="5">
        <v>0</v>
      </c>
      <c r="T665" s="5">
        <v>2</v>
      </c>
      <c r="U665" s="25">
        <v>4</v>
      </c>
      <c r="W665" s="25">
        <v>6</v>
      </c>
      <c r="X665" s="25">
        <v>4</v>
      </c>
      <c r="Y665" s="25">
        <v>6</v>
      </c>
      <c r="AF665" s="25">
        <v>30</v>
      </c>
    </row>
    <row r="666" spans="1:32" x14ac:dyDescent="0.25">
      <c r="A666" s="5" t="s">
        <v>29</v>
      </c>
      <c r="B666" s="5" t="s">
        <v>80</v>
      </c>
      <c r="C666" s="5">
        <v>1986</v>
      </c>
      <c r="D666" s="5">
        <v>0</v>
      </c>
      <c r="E666" s="5">
        <v>1</v>
      </c>
      <c r="F666" s="5">
        <v>0</v>
      </c>
      <c r="G666" s="5">
        <v>4</v>
      </c>
      <c r="H666" s="5">
        <v>2</v>
      </c>
      <c r="I666" s="5">
        <v>6</v>
      </c>
      <c r="J666" s="5">
        <v>6</v>
      </c>
      <c r="K666" s="5">
        <v>3</v>
      </c>
      <c r="L666" s="5">
        <v>0</v>
      </c>
      <c r="M666" s="5">
        <v>0</v>
      </c>
      <c r="N666" s="5">
        <v>0</v>
      </c>
      <c r="O666" s="5">
        <v>4</v>
      </c>
      <c r="P666" s="5">
        <v>3</v>
      </c>
      <c r="Q666" s="5">
        <v>6</v>
      </c>
      <c r="R666" s="5">
        <v>0</v>
      </c>
      <c r="T666" s="5">
        <v>2</v>
      </c>
      <c r="U666" s="25">
        <v>4</v>
      </c>
      <c r="W666" s="25">
        <v>6</v>
      </c>
      <c r="X666" s="25">
        <v>4</v>
      </c>
      <c r="Y666" s="25">
        <v>6</v>
      </c>
      <c r="AF666" s="25">
        <v>30</v>
      </c>
    </row>
    <row r="667" spans="1:32" x14ac:dyDescent="0.25">
      <c r="A667" s="5" t="s">
        <v>29</v>
      </c>
      <c r="B667" s="5" t="s">
        <v>80</v>
      </c>
      <c r="C667" s="5">
        <v>1987</v>
      </c>
      <c r="D667" s="5">
        <v>0</v>
      </c>
      <c r="E667" s="5">
        <v>1</v>
      </c>
      <c r="F667" s="5">
        <v>0</v>
      </c>
      <c r="G667" s="5">
        <v>4</v>
      </c>
      <c r="H667" s="5">
        <v>2</v>
      </c>
      <c r="I667" s="5">
        <v>6</v>
      </c>
      <c r="J667" s="5">
        <v>6</v>
      </c>
      <c r="K667" s="5">
        <v>3</v>
      </c>
      <c r="L667" s="5">
        <v>0</v>
      </c>
      <c r="M667" s="5">
        <v>0</v>
      </c>
      <c r="N667" s="5">
        <v>0</v>
      </c>
      <c r="O667" s="5">
        <v>4</v>
      </c>
      <c r="P667" s="5">
        <v>3</v>
      </c>
      <c r="Q667" s="5">
        <v>6</v>
      </c>
      <c r="R667" s="5">
        <v>0</v>
      </c>
      <c r="T667" s="5">
        <v>2</v>
      </c>
      <c r="U667" s="25">
        <v>4</v>
      </c>
      <c r="W667" s="25">
        <v>6</v>
      </c>
      <c r="X667" s="25">
        <v>4</v>
      </c>
      <c r="Y667" s="25">
        <v>6</v>
      </c>
      <c r="AF667" s="25">
        <v>30</v>
      </c>
    </row>
    <row r="668" spans="1:32" x14ac:dyDescent="0.25">
      <c r="A668" s="5" t="s">
        <v>29</v>
      </c>
      <c r="B668" s="5" t="s">
        <v>80</v>
      </c>
      <c r="C668" s="5">
        <v>1988</v>
      </c>
      <c r="D668" s="5">
        <v>0</v>
      </c>
      <c r="E668" s="5">
        <v>1</v>
      </c>
      <c r="F668" s="5">
        <v>0</v>
      </c>
      <c r="G668" s="5">
        <v>4</v>
      </c>
      <c r="H668" s="5">
        <v>2</v>
      </c>
      <c r="I668" s="5">
        <v>6</v>
      </c>
      <c r="J668" s="5">
        <v>6</v>
      </c>
      <c r="K668" s="5">
        <v>3</v>
      </c>
      <c r="L668" s="5">
        <v>0</v>
      </c>
      <c r="M668" s="5">
        <v>0</v>
      </c>
      <c r="N668" s="5">
        <v>0</v>
      </c>
      <c r="O668" s="5">
        <v>4</v>
      </c>
      <c r="P668" s="5">
        <v>3</v>
      </c>
      <c r="Q668" s="5">
        <v>6</v>
      </c>
      <c r="R668" s="5">
        <v>0</v>
      </c>
      <c r="T668" s="5">
        <v>2</v>
      </c>
      <c r="U668" s="25">
        <v>4</v>
      </c>
      <c r="W668" s="25">
        <v>6</v>
      </c>
      <c r="X668" s="25">
        <v>4</v>
      </c>
      <c r="Y668" s="25">
        <v>6</v>
      </c>
      <c r="AF668" s="25">
        <v>30</v>
      </c>
    </row>
    <row r="669" spans="1:32" x14ac:dyDescent="0.25">
      <c r="A669" s="5" t="s">
        <v>29</v>
      </c>
      <c r="B669" s="5" t="s">
        <v>80</v>
      </c>
      <c r="C669" s="5">
        <v>1989</v>
      </c>
      <c r="D669" s="5">
        <v>0</v>
      </c>
      <c r="E669" s="5">
        <v>1</v>
      </c>
      <c r="F669" s="5">
        <v>0</v>
      </c>
      <c r="G669" s="5">
        <v>4</v>
      </c>
      <c r="H669" s="5">
        <v>2</v>
      </c>
      <c r="I669" s="5">
        <v>6</v>
      </c>
      <c r="J669" s="5">
        <v>6</v>
      </c>
      <c r="K669" s="5">
        <v>3</v>
      </c>
      <c r="L669" s="5">
        <v>0</v>
      </c>
      <c r="M669" s="5">
        <v>0</v>
      </c>
      <c r="N669" s="5">
        <v>0</v>
      </c>
      <c r="O669" s="5">
        <v>4</v>
      </c>
      <c r="P669" s="5">
        <v>3</v>
      </c>
      <c r="Q669" s="5">
        <v>6</v>
      </c>
      <c r="R669" s="5">
        <v>0</v>
      </c>
      <c r="T669" s="5">
        <v>2</v>
      </c>
      <c r="U669" s="25">
        <v>4</v>
      </c>
      <c r="W669" s="25">
        <v>6</v>
      </c>
      <c r="X669" s="25">
        <v>4</v>
      </c>
      <c r="Y669" s="25">
        <v>6</v>
      </c>
      <c r="AF669" s="25">
        <v>30</v>
      </c>
    </row>
    <row r="670" spans="1:32" x14ac:dyDescent="0.25">
      <c r="A670" s="5" t="s">
        <v>29</v>
      </c>
      <c r="B670" s="5" t="s">
        <v>80</v>
      </c>
      <c r="C670" s="5">
        <v>1990</v>
      </c>
      <c r="D670" s="5">
        <v>0</v>
      </c>
      <c r="E670" s="5">
        <v>1</v>
      </c>
      <c r="F670" s="5">
        <v>0</v>
      </c>
      <c r="G670" s="5">
        <v>4</v>
      </c>
      <c r="H670" s="5">
        <v>2</v>
      </c>
      <c r="I670" s="5">
        <v>6</v>
      </c>
      <c r="J670" s="5">
        <v>6</v>
      </c>
      <c r="K670" s="5">
        <v>3</v>
      </c>
      <c r="L670" s="5">
        <v>0</v>
      </c>
      <c r="M670" s="5">
        <v>0</v>
      </c>
      <c r="N670" s="5">
        <v>0</v>
      </c>
      <c r="O670" s="5">
        <v>4</v>
      </c>
      <c r="P670" s="5">
        <v>3</v>
      </c>
      <c r="Q670" s="5">
        <v>6</v>
      </c>
      <c r="R670" s="5">
        <v>0</v>
      </c>
      <c r="T670" s="5">
        <v>2</v>
      </c>
      <c r="U670" s="25">
        <v>4</v>
      </c>
      <c r="W670" s="25">
        <v>6</v>
      </c>
      <c r="X670" s="25">
        <v>4</v>
      </c>
      <c r="Y670" s="25">
        <v>6</v>
      </c>
      <c r="AF670" s="25">
        <v>30</v>
      </c>
    </row>
    <row r="671" spans="1:32" x14ac:dyDescent="0.25">
      <c r="A671" s="5" t="s">
        <v>29</v>
      </c>
      <c r="B671" s="5" t="s">
        <v>80</v>
      </c>
      <c r="C671" s="5">
        <v>1991</v>
      </c>
      <c r="D671" s="5">
        <v>0</v>
      </c>
      <c r="E671" s="5">
        <v>1</v>
      </c>
      <c r="F671" s="5">
        <v>0</v>
      </c>
      <c r="G671" s="5">
        <v>4</v>
      </c>
      <c r="H671" s="5">
        <v>2</v>
      </c>
      <c r="I671" s="5">
        <v>6</v>
      </c>
      <c r="J671" s="5">
        <v>6</v>
      </c>
      <c r="K671" s="5">
        <v>3</v>
      </c>
      <c r="L671" s="5">
        <v>0</v>
      </c>
      <c r="M671" s="5">
        <v>0</v>
      </c>
      <c r="N671" s="5">
        <v>0</v>
      </c>
      <c r="O671" s="5">
        <v>4</v>
      </c>
      <c r="P671" s="5">
        <v>3</v>
      </c>
      <c r="Q671" s="5">
        <v>6</v>
      </c>
      <c r="R671" s="5">
        <v>0</v>
      </c>
      <c r="T671" s="5">
        <v>2</v>
      </c>
      <c r="U671" s="25">
        <v>4</v>
      </c>
      <c r="W671" s="25">
        <v>6</v>
      </c>
      <c r="X671" s="25">
        <v>4</v>
      </c>
      <c r="Y671" s="25">
        <v>6</v>
      </c>
      <c r="AF671" s="25">
        <v>30</v>
      </c>
    </row>
    <row r="672" spans="1:32" x14ac:dyDescent="0.25">
      <c r="A672" s="5" t="s">
        <v>29</v>
      </c>
      <c r="B672" s="5" t="s">
        <v>80</v>
      </c>
      <c r="C672" s="5">
        <v>1992</v>
      </c>
      <c r="D672" s="5">
        <v>0</v>
      </c>
      <c r="E672" s="5">
        <v>1</v>
      </c>
      <c r="F672" s="5">
        <v>0</v>
      </c>
      <c r="G672" s="5">
        <v>4</v>
      </c>
      <c r="H672" s="5">
        <v>2</v>
      </c>
      <c r="I672" s="5">
        <v>6</v>
      </c>
      <c r="J672" s="5">
        <v>6</v>
      </c>
      <c r="K672" s="5">
        <v>3</v>
      </c>
      <c r="L672" s="5">
        <v>0</v>
      </c>
      <c r="M672" s="5">
        <v>0</v>
      </c>
      <c r="N672" s="5">
        <v>0</v>
      </c>
      <c r="O672" s="5">
        <v>4</v>
      </c>
      <c r="P672" s="5">
        <v>3</v>
      </c>
      <c r="Q672" s="5">
        <v>6</v>
      </c>
      <c r="R672" s="5">
        <v>0</v>
      </c>
      <c r="T672" s="5">
        <v>2</v>
      </c>
      <c r="U672" s="25">
        <v>4</v>
      </c>
      <c r="W672" s="25">
        <v>0.75</v>
      </c>
      <c r="X672" s="25">
        <v>4</v>
      </c>
      <c r="Y672" s="25">
        <v>6</v>
      </c>
      <c r="AF672" s="25">
        <v>30</v>
      </c>
    </row>
    <row r="673" spans="1:32" x14ac:dyDescent="0.25">
      <c r="A673" s="5" t="s">
        <v>29</v>
      </c>
      <c r="B673" s="5" t="s">
        <v>80</v>
      </c>
      <c r="C673" s="5">
        <v>1993</v>
      </c>
      <c r="D673" s="5">
        <v>0</v>
      </c>
      <c r="E673" s="5">
        <v>1</v>
      </c>
      <c r="F673" s="5">
        <v>0</v>
      </c>
      <c r="G673" s="5">
        <v>4</v>
      </c>
      <c r="H673" s="5">
        <v>2</v>
      </c>
      <c r="I673" s="5">
        <v>6</v>
      </c>
      <c r="J673" s="5">
        <v>6</v>
      </c>
      <c r="K673" s="5">
        <v>3</v>
      </c>
      <c r="L673" s="5">
        <v>0</v>
      </c>
      <c r="M673" s="5">
        <v>0</v>
      </c>
      <c r="N673" s="5">
        <v>0</v>
      </c>
      <c r="O673" s="5">
        <v>4</v>
      </c>
      <c r="P673" s="5">
        <v>3</v>
      </c>
      <c r="Q673" s="5">
        <v>6</v>
      </c>
      <c r="R673" s="5">
        <v>0</v>
      </c>
      <c r="T673" s="5">
        <v>2</v>
      </c>
      <c r="U673" s="25">
        <v>4</v>
      </c>
      <c r="W673" s="25">
        <v>0.75</v>
      </c>
      <c r="X673" s="25">
        <v>4</v>
      </c>
      <c r="Y673" s="25">
        <v>6</v>
      </c>
      <c r="AF673" s="25">
        <v>30</v>
      </c>
    </row>
    <row r="674" spans="1:32" x14ac:dyDescent="0.25">
      <c r="A674" s="5" t="s">
        <v>29</v>
      </c>
      <c r="B674" s="5" t="s">
        <v>80</v>
      </c>
      <c r="C674" s="5">
        <v>1994</v>
      </c>
      <c r="D674" s="5">
        <v>0</v>
      </c>
      <c r="E674" s="5">
        <v>1</v>
      </c>
      <c r="F674" s="5">
        <v>0</v>
      </c>
      <c r="G674" s="5">
        <v>4</v>
      </c>
      <c r="H674" s="5">
        <v>2</v>
      </c>
      <c r="I674" s="5">
        <v>6</v>
      </c>
      <c r="J674" s="5">
        <v>6</v>
      </c>
      <c r="K674" s="5">
        <v>3</v>
      </c>
      <c r="L674" s="5">
        <v>0</v>
      </c>
      <c r="M674" s="5">
        <v>0</v>
      </c>
      <c r="N674" s="5">
        <v>0</v>
      </c>
      <c r="O674" s="5">
        <v>4</v>
      </c>
      <c r="P674" s="5">
        <v>3</v>
      </c>
      <c r="Q674" s="5">
        <v>6</v>
      </c>
      <c r="R674" s="5">
        <v>0</v>
      </c>
      <c r="T674" s="5">
        <v>2</v>
      </c>
      <c r="U674" s="25">
        <v>4</v>
      </c>
      <c r="W674" s="25">
        <v>0.75</v>
      </c>
      <c r="X674" s="25">
        <v>2</v>
      </c>
      <c r="Y674" s="25">
        <v>0</v>
      </c>
      <c r="AF674" s="25">
        <v>30</v>
      </c>
    </row>
    <row r="675" spans="1:32" x14ac:dyDescent="0.25">
      <c r="A675" s="5" t="s">
        <v>29</v>
      </c>
      <c r="B675" s="5" t="s">
        <v>80</v>
      </c>
      <c r="C675" s="5">
        <v>1995</v>
      </c>
      <c r="D675" s="5">
        <v>0</v>
      </c>
      <c r="E675" s="5">
        <v>1</v>
      </c>
      <c r="F675" s="5">
        <v>0</v>
      </c>
      <c r="G675" s="5">
        <v>4</v>
      </c>
      <c r="H675" s="5">
        <v>2</v>
      </c>
      <c r="I675" s="5">
        <v>6</v>
      </c>
      <c r="J675" s="5">
        <v>6</v>
      </c>
      <c r="K675" s="5">
        <v>3</v>
      </c>
      <c r="L675" s="5">
        <v>0</v>
      </c>
      <c r="M675" s="5">
        <v>0</v>
      </c>
      <c r="N675" s="5">
        <v>0</v>
      </c>
      <c r="O675" s="5">
        <v>4</v>
      </c>
      <c r="P675" s="5">
        <v>3</v>
      </c>
      <c r="Q675" s="5">
        <v>6</v>
      </c>
      <c r="R675" s="5">
        <v>0</v>
      </c>
      <c r="T675" s="5">
        <v>2</v>
      </c>
      <c r="U675" s="25">
        <v>4</v>
      </c>
      <c r="W675" s="25">
        <v>0.75</v>
      </c>
      <c r="X675" s="25">
        <v>2</v>
      </c>
      <c r="Y675" s="25">
        <v>0</v>
      </c>
      <c r="AF675" s="25">
        <v>30</v>
      </c>
    </row>
    <row r="676" spans="1:32" x14ac:dyDescent="0.25">
      <c r="A676" s="5" t="s">
        <v>29</v>
      </c>
      <c r="B676" s="5" t="s">
        <v>80</v>
      </c>
      <c r="C676" s="5">
        <v>1996</v>
      </c>
      <c r="D676" s="5">
        <v>0</v>
      </c>
      <c r="E676" s="5">
        <v>1</v>
      </c>
      <c r="F676" s="5">
        <v>0</v>
      </c>
      <c r="G676" s="5">
        <v>4</v>
      </c>
      <c r="H676" s="5">
        <v>2</v>
      </c>
      <c r="I676" s="5">
        <v>6</v>
      </c>
      <c r="J676" s="5">
        <v>6</v>
      </c>
      <c r="K676" s="5">
        <v>3</v>
      </c>
      <c r="L676" s="5">
        <v>0</v>
      </c>
      <c r="M676" s="5">
        <v>0</v>
      </c>
      <c r="N676" s="5">
        <v>0</v>
      </c>
      <c r="O676" s="5">
        <v>4</v>
      </c>
      <c r="P676" s="5">
        <v>3</v>
      </c>
      <c r="Q676" s="5">
        <v>6</v>
      </c>
      <c r="R676" s="5">
        <v>0</v>
      </c>
      <c r="T676" s="5">
        <v>2</v>
      </c>
      <c r="U676" s="25">
        <v>4</v>
      </c>
      <c r="W676" s="25">
        <v>0.75</v>
      </c>
      <c r="X676" s="25">
        <v>2</v>
      </c>
      <c r="Y676" s="25">
        <v>0</v>
      </c>
      <c r="AF676" s="25">
        <v>30</v>
      </c>
    </row>
    <row r="677" spans="1:32" x14ac:dyDescent="0.25">
      <c r="A677" s="5" t="s">
        <v>29</v>
      </c>
      <c r="B677" s="5" t="s">
        <v>80</v>
      </c>
      <c r="C677" s="5">
        <v>1997</v>
      </c>
      <c r="D677" s="5">
        <v>0</v>
      </c>
      <c r="E677" s="5">
        <v>1</v>
      </c>
      <c r="F677" s="5">
        <v>0</v>
      </c>
      <c r="G677" s="5">
        <v>4</v>
      </c>
      <c r="H677" s="5">
        <v>2</v>
      </c>
      <c r="I677" s="5">
        <v>5</v>
      </c>
      <c r="J677" s="5">
        <v>5</v>
      </c>
      <c r="K677" s="5">
        <v>3</v>
      </c>
      <c r="L677" s="5">
        <v>0</v>
      </c>
      <c r="M677" s="5">
        <v>0</v>
      </c>
      <c r="N677" s="5">
        <v>0</v>
      </c>
      <c r="O677" s="5">
        <v>4</v>
      </c>
      <c r="P677" s="5">
        <v>3</v>
      </c>
      <c r="Q677" s="5">
        <v>6</v>
      </c>
      <c r="R677" s="5">
        <v>0</v>
      </c>
      <c r="T677" s="5">
        <v>1</v>
      </c>
      <c r="U677" s="25">
        <v>1</v>
      </c>
      <c r="V677" s="25">
        <v>5</v>
      </c>
      <c r="W677" s="25">
        <v>0.75</v>
      </c>
      <c r="X677" s="25">
        <v>2</v>
      </c>
      <c r="Y677" s="25">
        <v>0</v>
      </c>
      <c r="AF677" s="25">
        <v>30</v>
      </c>
    </row>
    <row r="678" spans="1:32" x14ac:dyDescent="0.25">
      <c r="A678" s="5" t="s">
        <v>29</v>
      </c>
      <c r="B678" s="5" t="s">
        <v>80</v>
      </c>
      <c r="C678" s="5">
        <v>1998</v>
      </c>
      <c r="D678" s="5">
        <v>0</v>
      </c>
      <c r="E678" s="5">
        <v>1</v>
      </c>
      <c r="F678" s="5">
        <v>0</v>
      </c>
      <c r="G678" s="5">
        <v>4</v>
      </c>
      <c r="H678" s="5">
        <v>2</v>
      </c>
      <c r="I678" s="5">
        <v>5</v>
      </c>
      <c r="J678" s="5">
        <v>5</v>
      </c>
      <c r="K678" s="5">
        <v>3</v>
      </c>
      <c r="L678" s="5">
        <v>0</v>
      </c>
      <c r="M678" s="5">
        <v>0</v>
      </c>
      <c r="N678" s="5">
        <v>0</v>
      </c>
      <c r="O678" s="5">
        <v>4</v>
      </c>
      <c r="P678" s="5">
        <v>3</v>
      </c>
      <c r="Q678" s="5">
        <v>6</v>
      </c>
      <c r="R678" s="5">
        <v>0</v>
      </c>
      <c r="T678" s="5">
        <v>1</v>
      </c>
      <c r="U678" s="25">
        <v>1</v>
      </c>
      <c r="V678" s="25">
        <v>5</v>
      </c>
      <c r="W678" s="25">
        <v>0.75</v>
      </c>
      <c r="X678" s="25">
        <v>2</v>
      </c>
      <c r="Y678" s="25">
        <v>0</v>
      </c>
      <c r="AB678" s="25">
        <v>6</v>
      </c>
      <c r="AC678" s="25">
        <v>3</v>
      </c>
      <c r="AD678" s="25">
        <v>1</v>
      </c>
      <c r="AE678" s="25">
        <v>0</v>
      </c>
      <c r="AF678" s="25">
        <v>30</v>
      </c>
    </row>
    <row r="679" spans="1:32" x14ac:dyDescent="0.25">
      <c r="A679" s="5" t="s">
        <v>29</v>
      </c>
      <c r="B679" s="5" t="s">
        <v>80</v>
      </c>
      <c r="C679" s="5">
        <v>1999</v>
      </c>
      <c r="D679" s="5">
        <v>0</v>
      </c>
      <c r="E679" s="5">
        <v>1</v>
      </c>
      <c r="F679" s="5">
        <v>0</v>
      </c>
      <c r="G679" s="5">
        <v>4</v>
      </c>
      <c r="H679" s="5">
        <v>2</v>
      </c>
      <c r="I679" s="5">
        <v>4</v>
      </c>
      <c r="J679" s="5">
        <v>5</v>
      </c>
      <c r="K679" s="5">
        <v>3</v>
      </c>
      <c r="L679" s="5">
        <v>0</v>
      </c>
      <c r="M679" s="5">
        <v>0</v>
      </c>
      <c r="N679" s="5">
        <v>0</v>
      </c>
      <c r="O679" s="5">
        <v>4</v>
      </c>
      <c r="P679" s="5">
        <v>3</v>
      </c>
      <c r="Q679" s="5">
        <v>6</v>
      </c>
      <c r="R679" s="5">
        <v>0</v>
      </c>
      <c r="T679" s="5">
        <v>1</v>
      </c>
      <c r="U679" s="25">
        <v>1</v>
      </c>
      <c r="V679" s="25">
        <v>5</v>
      </c>
      <c r="W679" s="25">
        <v>0.75</v>
      </c>
      <c r="X679" s="25">
        <v>2</v>
      </c>
      <c r="Y679" s="25">
        <v>0</v>
      </c>
      <c r="AB679" s="25">
        <v>6</v>
      </c>
      <c r="AC679" s="25">
        <v>3</v>
      </c>
      <c r="AD679" s="25">
        <v>1</v>
      </c>
      <c r="AE679" s="25">
        <v>0</v>
      </c>
      <c r="AF679" s="25">
        <v>30</v>
      </c>
    </row>
    <row r="680" spans="1:32" x14ac:dyDescent="0.25">
      <c r="A680" s="5" t="s">
        <v>29</v>
      </c>
      <c r="B680" s="5" t="s">
        <v>80</v>
      </c>
      <c r="C680" s="5">
        <v>2000</v>
      </c>
      <c r="D680" s="5">
        <v>0</v>
      </c>
      <c r="E680" s="5">
        <v>1</v>
      </c>
      <c r="F680" s="5">
        <v>0</v>
      </c>
      <c r="G680" s="5">
        <v>4</v>
      </c>
      <c r="H680" s="5">
        <v>2</v>
      </c>
      <c r="I680" s="5">
        <v>4</v>
      </c>
      <c r="J680" s="5">
        <v>5</v>
      </c>
      <c r="K680" s="5">
        <v>3</v>
      </c>
      <c r="L680" s="5">
        <v>0</v>
      </c>
      <c r="M680" s="5">
        <v>0</v>
      </c>
      <c r="N680" s="5">
        <v>0</v>
      </c>
      <c r="O680" s="5">
        <v>4</v>
      </c>
      <c r="P680" s="5">
        <v>3</v>
      </c>
      <c r="Q680" s="5">
        <v>6</v>
      </c>
      <c r="R680" s="5">
        <v>0</v>
      </c>
      <c r="T680" s="5">
        <v>1</v>
      </c>
      <c r="U680" s="25">
        <v>1</v>
      </c>
      <c r="V680" s="25">
        <v>5</v>
      </c>
      <c r="W680" s="25">
        <v>0.75</v>
      </c>
      <c r="X680" s="25">
        <v>2</v>
      </c>
      <c r="Y680" s="25">
        <v>0</v>
      </c>
      <c r="AB680" s="25">
        <v>6</v>
      </c>
      <c r="AC680" s="25">
        <v>3</v>
      </c>
      <c r="AD680" s="25">
        <v>1</v>
      </c>
      <c r="AE680" s="25">
        <v>0</v>
      </c>
      <c r="AF680" s="25">
        <v>30</v>
      </c>
    </row>
    <row r="681" spans="1:32" x14ac:dyDescent="0.25">
      <c r="A681" s="5" t="s">
        <v>29</v>
      </c>
      <c r="B681" s="5" t="s">
        <v>80</v>
      </c>
      <c r="C681" s="5">
        <v>2001</v>
      </c>
      <c r="D681" s="5">
        <v>0</v>
      </c>
      <c r="E681" s="5">
        <v>1</v>
      </c>
      <c r="F681" s="5">
        <v>0</v>
      </c>
      <c r="G681" s="5">
        <v>4</v>
      </c>
      <c r="H681" s="5">
        <v>2</v>
      </c>
      <c r="I681" s="5">
        <v>4</v>
      </c>
      <c r="J681" s="5">
        <v>5</v>
      </c>
      <c r="K681" s="5">
        <v>3</v>
      </c>
      <c r="L681" s="5">
        <v>0</v>
      </c>
      <c r="M681" s="5">
        <v>0</v>
      </c>
      <c r="N681" s="5">
        <v>0</v>
      </c>
      <c r="O681" s="5">
        <v>4</v>
      </c>
      <c r="P681" s="5">
        <v>3</v>
      </c>
      <c r="Q681" s="5">
        <v>6</v>
      </c>
      <c r="R681" s="5">
        <v>0</v>
      </c>
      <c r="T681" s="5">
        <v>1</v>
      </c>
      <c r="U681" s="25">
        <v>1</v>
      </c>
      <c r="V681" s="25">
        <v>5</v>
      </c>
      <c r="W681" s="25">
        <v>0.75</v>
      </c>
      <c r="X681" s="25">
        <v>2</v>
      </c>
      <c r="Y681" s="25">
        <v>0</v>
      </c>
      <c r="AB681" s="25">
        <v>6</v>
      </c>
      <c r="AC681" s="25">
        <v>3</v>
      </c>
      <c r="AD681" s="25">
        <v>1</v>
      </c>
      <c r="AE681" s="25">
        <v>0</v>
      </c>
      <c r="AF681" s="25">
        <v>30</v>
      </c>
    </row>
    <row r="682" spans="1:32" x14ac:dyDescent="0.25">
      <c r="A682" s="5" t="s">
        <v>29</v>
      </c>
      <c r="B682" s="5" t="s">
        <v>80</v>
      </c>
      <c r="C682" s="5">
        <v>2002</v>
      </c>
      <c r="D682" s="5">
        <v>0</v>
      </c>
      <c r="E682" s="5">
        <v>1</v>
      </c>
      <c r="F682" s="5">
        <v>0</v>
      </c>
      <c r="G682" s="5">
        <v>4</v>
      </c>
      <c r="H682" s="5">
        <v>2</v>
      </c>
      <c r="I682" s="5">
        <v>3</v>
      </c>
      <c r="J682" s="5">
        <v>5</v>
      </c>
      <c r="K682" s="5">
        <v>3</v>
      </c>
      <c r="L682" s="5">
        <v>0</v>
      </c>
      <c r="M682" s="5">
        <v>0</v>
      </c>
      <c r="N682" s="5">
        <v>0</v>
      </c>
      <c r="O682" s="5">
        <v>4</v>
      </c>
      <c r="P682" s="5">
        <v>3</v>
      </c>
      <c r="Q682" s="5">
        <v>6</v>
      </c>
      <c r="R682" s="5">
        <v>0</v>
      </c>
      <c r="T682" s="5">
        <v>1</v>
      </c>
      <c r="U682" s="25">
        <v>1</v>
      </c>
      <c r="V682" s="25">
        <v>5</v>
      </c>
      <c r="W682" s="25">
        <v>0.75</v>
      </c>
      <c r="X682" s="25">
        <v>2</v>
      </c>
      <c r="Y682" s="25">
        <v>0</v>
      </c>
      <c r="AB682" s="25">
        <v>6</v>
      </c>
      <c r="AC682" s="25">
        <v>3</v>
      </c>
      <c r="AD682" s="25">
        <v>1</v>
      </c>
      <c r="AE682" s="25">
        <v>0</v>
      </c>
      <c r="AF682" s="25">
        <v>30</v>
      </c>
    </row>
    <row r="683" spans="1:32" x14ac:dyDescent="0.25">
      <c r="A683" s="5" t="s">
        <v>29</v>
      </c>
      <c r="B683" s="5" t="s">
        <v>80</v>
      </c>
      <c r="C683" s="5">
        <v>2003</v>
      </c>
      <c r="D683" s="5">
        <v>0</v>
      </c>
      <c r="E683" s="5">
        <v>1</v>
      </c>
      <c r="F683" s="5">
        <v>0</v>
      </c>
      <c r="G683" s="5">
        <v>4</v>
      </c>
      <c r="H683" s="5">
        <v>2</v>
      </c>
      <c r="I683" s="5">
        <v>3</v>
      </c>
      <c r="J683" s="5">
        <v>5</v>
      </c>
      <c r="K683" s="5">
        <v>3</v>
      </c>
      <c r="L683" s="5">
        <v>0</v>
      </c>
      <c r="M683" s="5">
        <v>0</v>
      </c>
      <c r="N683" s="5">
        <v>0</v>
      </c>
      <c r="O683" s="5">
        <v>4</v>
      </c>
      <c r="P683" s="5">
        <v>3</v>
      </c>
      <c r="Q683" s="5">
        <v>6</v>
      </c>
      <c r="R683" s="5">
        <v>0</v>
      </c>
      <c r="T683" s="5">
        <v>1</v>
      </c>
      <c r="U683" s="25">
        <v>1</v>
      </c>
      <c r="V683" s="25">
        <v>5</v>
      </c>
      <c r="W683" s="25">
        <v>0.75</v>
      </c>
      <c r="X683" s="25">
        <v>2</v>
      </c>
      <c r="Y683" s="25">
        <v>0</v>
      </c>
      <c r="AB683" s="25">
        <v>6</v>
      </c>
      <c r="AC683" s="25">
        <v>3</v>
      </c>
      <c r="AD683" s="25">
        <v>1</v>
      </c>
      <c r="AE683" s="25">
        <v>0</v>
      </c>
      <c r="AF683" s="25">
        <v>30</v>
      </c>
    </row>
    <row r="684" spans="1:32" x14ac:dyDescent="0.25">
      <c r="A684" s="5" t="s">
        <v>29</v>
      </c>
      <c r="B684" s="5" t="s">
        <v>80</v>
      </c>
      <c r="C684" s="5">
        <v>2004</v>
      </c>
      <c r="D684" s="5">
        <v>0</v>
      </c>
      <c r="E684" s="5">
        <v>1</v>
      </c>
      <c r="F684" s="5">
        <v>0</v>
      </c>
      <c r="G684" s="5">
        <v>4</v>
      </c>
      <c r="H684" s="5">
        <v>2</v>
      </c>
      <c r="I684" s="5">
        <v>3</v>
      </c>
      <c r="J684" s="5">
        <v>5</v>
      </c>
      <c r="K684" s="5">
        <v>3</v>
      </c>
      <c r="L684" s="5">
        <v>0</v>
      </c>
      <c r="M684" s="5">
        <v>0</v>
      </c>
      <c r="N684" s="5">
        <v>0</v>
      </c>
      <c r="O684" s="5">
        <v>4</v>
      </c>
      <c r="P684" s="5">
        <v>3</v>
      </c>
      <c r="Q684" s="5">
        <v>6</v>
      </c>
      <c r="R684" s="5">
        <v>0</v>
      </c>
      <c r="T684" s="5">
        <v>1</v>
      </c>
      <c r="U684" s="25">
        <v>1</v>
      </c>
      <c r="V684" s="25">
        <v>5</v>
      </c>
      <c r="W684" s="25">
        <v>0.75</v>
      </c>
      <c r="X684" s="25">
        <v>2</v>
      </c>
      <c r="Y684" s="25">
        <v>0</v>
      </c>
      <c r="AB684" s="25">
        <v>6</v>
      </c>
      <c r="AC684" s="25">
        <v>3</v>
      </c>
      <c r="AD684" s="25">
        <v>1</v>
      </c>
      <c r="AE684" s="25">
        <v>0</v>
      </c>
      <c r="AF684" s="25">
        <v>30</v>
      </c>
    </row>
    <row r="685" spans="1:32" x14ac:dyDescent="0.25">
      <c r="A685" s="5" t="s">
        <v>29</v>
      </c>
      <c r="B685" s="5" t="s">
        <v>80</v>
      </c>
      <c r="C685" s="5">
        <v>2005</v>
      </c>
      <c r="D685" s="5">
        <v>0</v>
      </c>
      <c r="E685" s="5">
        <v>1</v>
      </c>
      <c r="F685" s="5">
        <v>0</v>
      </c>
      <c r="G685" s="5">
        <v>4</v>
      </c>
      <c r="H685" s="5">
        <v>2</v>
      </c>
      <c r="I685" s="5">
        <v>3</v>
      </c>
      <c r="J685" s="5">
        <v>5</v>
      </c>
      <c r="K685" s="5">
        <v>3</v>
      </c>
      <c r="L685" s="5">
        <v>0</v>
      </c>
      <c r="M685" s="5">
        <v>0</v>
      </c>
      <c r="N685" s="5">
        <v>0</v>
      </c>
      <c r="O685" s="5">
        <v>4</v>
      </c>
      <c r="P685" s="5">
        <v>3</v>
      </c>
      <c r="Q685" s="5">
        <v>6</v>
      </c>
      <c r="R685" s="5">
        <v>0</v>
      </c>
      <c r="T685" s="5">
        <v>1</v>
      </c>
      <c r="U685" s="25">
        <v>1</v>
      </c>
      <c r="V685" s="25">
        <v>5</v>
      </c>
      <c r="W685" s="25">
        <v>0.75</v>
      </c>
      <c r="X685" s="25">
        <v>2</v>
      </c>
      <c r="Y685" s="25">
        <v>0</v>
      </c>
      <c r="AB685" s="25">
        <v>6</v>
      </c>
      <c r="AC685" s="25">
        <v>3</v>
      </c>
      <c r="AD685" s="25">
        <v>1</v>
      </c>
      <c r="AE685" s="25">
        <v>0</v>
      </c>
      <c r="AF685" s="25">
        <v>30</v>
      </c>
    </row>
    <row r="686" spans="1:32" x14ac:dyDescent="0.25">
      <c r="A686" s="5" t="s">
        <v>29</v>
      </c>
      <c r="B686" s="5" t="s">
        <v>80</v>
      </c>
      <c r="C686" s="5">
        <v>2006</v>
      </c>
      <c r="D686" s="5">
        <v>0</v>
      </c>
      <c r="E686" s="5">
        <v>1</v>
      </c>
      <c r="F686" s="5">
        <v>0</v>
      </c>
      <c r="G686" s="5">
        <v>4</v>
      </c>
      <c r="H686" s="5">
        <v>2</v>
      </c>
      <c r="I686" s="5">
        <v>3</v>
      </c>
      <c r="J686" s="5">
        <v>5</v>
      </c>
      <c r="K686" s="5">
        <v>3</v>
      </c>
      <c r="L686" s="5">
        <v>0</v>
      </c>
      <c r="M686" s="5">
        <v>0</v>
      </c>
      <c r="N686" s="5">
        <v>0</v>
      </c>
      <c r="O686" s="5">
        <v>4</v>
      </c>
      <c r="P686" s="5">
        <v>3</v>
      </c>
      <c r="Q686" s="5">
        <v>6</v>
      </c>
      <c r="R686" s="5">
        <v>0</v>
      </c>
      <c r="T686" s="5">
        <v>1</v>
      </c>
      <c r="U686" s="25">
        <v>1</v>
      </c>
      <c r="V686" s="25">
        <v>5</v>
      </c>
      <c r="W686" s="25">
        <v>0.75</v>
      </c>
      <c r="X686" s="25">
        <v>2</v>
      </c>
      <c r="Y686" s="25">
        <v>0</v>
      </c>
      <c r="AB686" s="25">
        <v>6</v>
      </c>
      <c r="AC686" s="25">
        <v>3</v>
      </c>
      <c r="AD686" s="25">
        <v>1</v>
      </c>
      <c r="AE686" s="25">
        <v>0</v>
      </c>
      <c r="AF686" s="25">
        <v>30</v>
      </c>
    </row>
    <row r="687" spans="1:32" x14ac:dyDescent="0.25">
      <c r="A687" s="5" t="s">
        <v>29</v>
      </c>
      <c r="B687" s="5" t="s">
        <v>80</v>
      </c>
      <c r="C687" s="5">
        <v>2007</v>
      </c>
      <c r="D687" s="5">
        <v>0</v>
      </c>
      <c r="E687" s="5">
        <v>1</v>
      </c>
      <c r="F687" s="5">
        <v>0</v>
      </c>
      <c r="G687" s="5">
        <v>4</v>
      </c>
      <c r="H687" s="5">
        <v>2</v>
      </c>
      <c r="I687" s="5">
        <v>3</v>
      </c>
      <c r="J687" s="5">
        <v>5</v>
      </c>
      <c r="K687" s="5">
        <v>3</v>
      </c>
      <c r="L687" s="5">
        <v>0</v>
      </c>
      <c r="M687" s="5">
        <v>0</v>
      </c>
      <c r="N687" s="5">
        <v>0</v>
      </c>
      <c r="O687" s="5">
        <v>4</v>
      </c>
      <c r="P687" s="5">
        <v>3</v>
      </c>
      <c r="Q687" s="5">
        <v>6</v>
      </c>
      <c r="R687" s="5">
        <v>0</v>
      </c>
      <c r="T687" s="5">
        <v>1</v>
      </c>
      <c r="U687" s="25">
        <v>1</v>
      </c>
      <c r="V687" s="25">
        <v>5</v>
      </c>
      <c r="W687" s="25">
        <v>0.75</v>
      </c>
      <c r="X687" s="25">
        <v>2</v>
      </c>
      <c r="Y687" s="25">
        <v>0</v>
      </c>
      <c r="AB687" s="25">
        <v>6</v>
      </c>
      <c r="AC687" s="25">
        <v>3</v>
      </c>
      <c r="AD687" s="25">
        <v>1</v>
      </c>
      <c r="AE687" s="25">
        <v>0</v>
      </c>
      <c r="AF687" s="25">
        <v>30</v>
      </c>
    </row>
    <row r="688" spans="1:32" x14ac:dyDescent="0.25">
      <c r="A688" s="5" t="s">
        <v>29</v>
      </c>
      <c r="B688" s="5" t="s">
        <v>80</v>
      </c>
      <c r="C688" s="5">
        <v>2008</v>
      </c>
      <c r="D688" s="5">
        <v>0</v>
      </c>
      <c r="E688" s="5">
        <v>1</v>
      </c>
      <c r="F688" s="5">
        <v>0</v>
      </c>
      <c r="G688" s="5">
        <v>4</v>
      </c>
      <c r="H688" s="5">
        <v>2</v>
      </c>
      <c r="I688" s="5">
        <v>3</v>
      </c>
      <c r="J688" s="5">
        <v>5</v>
      </c>
      <c r="K688" s="5">
        <v>3</v>
      </c>
      <c r="L688" s="5">
        <v>0</v>
      </c>
      <c r="M688" s="5">
        <v>0</v>
      </c>
      <c r="N688" s="5">
        <v>0</v>
      </c>
      <c r="O688" s="5">
        <v>4</v>
      </c>
      <c r="P688" s="5">
        <v>3</v>
      </c>
      <c r="Q688" s="5">
        <v>6</v>
      </c>
      <c r="R688" s="5">
        <v>0</v>
      </c>
      <c r="S688" s="5">
        <v>2</v>
      </c>
      <c r="T688" s="5">
        <v>0</v>
      </c>
      <c r="U688" s="25">
        <v>0</v>
      </c>
      <c r="V688" s="25">
        <v>3</v>
      </c>
      <c r="W688" s="25">
        <v>0.75</v>
      </c>
      <c r="X688" s="25">
        <v>2</v>
      </c>
      <c r="Y688" s="25">
        <v>0</v>
      </c>
      <c r="Z688" s="25">
        <v>0</v>
      </c>
      <c r="AA688" s="25">
        <v>1.5</v>
      </c>
      <c r="AB688" s="25">
        <v>6</v>
      </c>
      <c r="AC688" s="25">
        <v>3</v>
      </c>
      <c r="AD688" s="25">
        <v>1</v>
      </c>
      <c r="AE688" s="25">
        <v>0</v>
      </c>
      <c r="AF688" s="25">
        <v>30</v>
      </c>
    </row>
    <row r="689" spans="1:32" x14ac:dyDescent="0.25">
      <c r="A689" s="5" t="s">
        <v>29</v>
      </c>
      <c r="B689" s="5" t="s">
        <v>80</v>
      </c>
      <c r="C689" s="5">
        <v>2009</v>
      </c>
      <c r="D689" s="5">
        <v>0</v>
      </c>
      <c r="E689" s="5">
        <v>1</v>
      </c>
      <c r="F689" s="5">
        <v>0</v>
      </c>
      <c r="G689" s="5">
        <v>4</v>
      </c>
      <c r="H689" s="5">
        <v>2</v>
      </c>
      <c r="I689" s="5">
        <v>3</v>
      </c>
      <c r="J689" s="5">
        <v>5</v>
      </c>
      <c r="K689" s="5">
        <v>3</v>
      </c>
      <c r="L689" s="5">
        <v>0</v>
      </c>
      <c r="M689" s="5">
        <v>0</v>
      </c>
      <c r="N689" s="5">
        <v>0</v>
      </c>
      <c r="O689" s="5">
        <v>4</v>
      </c>
      <c r="P689" s="5">
        <v>3</v>
      </c>
      <c r="Q689" s="5">
        <v>6</v>
      </c>
      <c r="R689" s="5">
        <v>0</v>
      </c>
      <c r="S689" s="5">
        <v>2</v>
      </c>
      <c r="T689" s="5">
        <v>0</v>
      </c>
      <c r="U689" s="25">
        <v>0</v>
      </c>
      <c r="V689" s="25">
        <v>3</v>
      </c>
      <c r="W689" s="25">
        <v>0.75</v>
      </c>
      <c r="X689" s="25">
        <v>2</v>
      </c>
      <c r="Y689" s="25">
        <v>0</v>
      </c>
      <c r="Z689" s="25">
        <v>0</v>
      </c>
      <c r="AA689" s="25">
        <v>1.5</v>
      </c>
      <c r="AB689" s="25">
        <v>6</v>
      </c>
      <c r="AC689" s="25">
        <v>3</v>
      </c>
      <c r="AD689" s="25">
        <v>1</v>
      </c>
      <c r="AE689" s="25">
        <v>0</v>
      </c>
      <c r="AF689" s="25">
        <v>30</v>
      </c>
    </row>
    <row r="690" spans="1:32" x14ac:dyDescent="0.25">
      <c r="A690" s="5" t="s">
        <v>29</v>
      </c>
      <c r="B690" s="5" t="s">
        <v>80</v>
      </c>
      <c r="C690" s="5">
        <v>2010</v>
      </c>
      <c r="D690" s="5">
        <v>0</v>
      </c>
      <c r="E690" s="5">
        <v>1</v>
      </c>
      <c r="F690" s="5">
        <v>0</v>
      </c>
      <c r="G690" s="5">
        <v>4</v>
      </c>
      <c r="H690" s="5">
        <v>2</v>
      </c>
      <c r="I690" s="5">
        <v>3</v>
      </c>
      <c r="J690" s="5">
        <v>5</v>
      </c>
      <c r="K690" s="5">
        <v>3</v>
      </c>
      <c r="L690" s="5">
        <v>0</v>
      </c>
      <c r="M690" s="5">
        <v>0</v>
      </c>
      <c r="N690" s="5">
        <v>0</v>
      </c>
      <c r="O690" s="5">
        <v>4</v>
      </c>
      <c r="P690" s="5">
        <v>3</v>
      </c>
      <c r="Q690" s="5">
        <v>6</v>
      </c>
      <c r="R690" s="5">
        <v>0</v>
      </c>
      <c r="S690" s="5">
        <v>2</v>
      </c>
      <c r="T690" s="5">
        <v>0</v>
      </c>
      <c r="U690" s="25">
        <v>0</v>
      </c>
      <c r="V690" s="25">
        <v>3</v>
      </c>
      <c r="W690" s="25">
        <v>0.75</v>
      </c>
      <c r="X690" s="25">
        <v>2</v>
      </c>
      <c r="Y690" s="25">
        <v>0</v>
      </c>
      <c r="Z690" s="25">
        <v>0</v>
      </c>
      <c r="AA690" s="25">
        <v>1.5</v>
      </c>
      <c r="AB690" s="25">
        <v>6</v>
      </c>
      <c r="AC690" s="25">
        <v>3</v>
      </c>
      <c r="AD690" s="25">
        <v>1</v>
      </c>
      <c r="AE690" s="25">
        <v>0</v>
      </c>
      <c r="AF690" s="25">
        <v>30</v>
      </c>
    </row>
    <row r="691" spans="1:32" x14ac:dyDescent="0.25">
      <c r="A691" s="5" t="s">
        <v>29</v>
      </c>
      <c r="B691" s="5" t="s">
        <v>80</v>
      </c>
      <c r="C691" s="5">
        <v>2011</v>
      </c>
      <c r="D691" s="5">
        <v>0</v>
      </c>
      <c r="E691" s="5">
        <v>1</v>
      </c>
      <c r="F691" s="5">
        <v>0</v>
      </c>
      <c r="G691" s="5">
        <v>4</v>
      </c>
      <c r="H691" s="5">
        <v>2</v>
      </c>
      <c r="I691" s="5">
        <v>3</v>
      </c>
      <c r="J691" s="5">
        <v>5</v>
      </c>
      <c r="K691" s="5">
        <v>3</v>
      </c>
      <c r="L691" s="5">
        <v>0</v>
      </c>
      <c r="M691" s="5">
        <v>0</v>
      </c>
      <c r="N691" s="5">
        <v>0</v>
      </c>
      <c r="O691" s="5">
        <v>4</v>
      </c>
      <c r="P691" s="5">
        <v>3</v>
      </c>
      <c r="Q691" s="5">
        <v>6</v>
      </c>
      <c r="R691" s="5">
        <v>0</v>
      </c>
      <c r="S691" s="5">
        <v>2</v>
      </c>
      <c r="T691" s="5">
        <v>0</v>
      </c>
      <c r="U691" s="25">
        <v>0</v>
      </c>
      <c r="V691" s="25">
        <v>3</v>
      </c>
      <c r="W691" s="25">
        <v>0.75</v>
      </c>
      <c r="X691" s="25">
        <v>2</v>
      </c>
      <c r="Y691" s="25">
        <v>0</v>
      </c>
      <c r="Z691" s="25">
        <v>0</v>
      </c>
      <c r="AA691" s="25">
        <v>1.5</v>
      </c>
      <c r="AB691" s="25">
        <v>6</v>
      </c>
      <c r="AC691" s="25">
        <v>3</v>
      </c>
      <c r="AD691" s="25">
        <v>1</v>
      </c>
      <c r="AE691" s="25">
        <v>0</v>
      </c>
      <c r="AF691" s="25">
        <v>30</v>
      </c>
    </row>
    <row r="692" spans="1:32" x14ac:dyDescent="0.25">
      <c r="A692" s="5" t="s">
        <v>29</v>
      </c>
      <c r="B692" s="5" t="s">
        <v>80</v>
      </c>
      <c r="C692" s="5">
        <v>2012</v>
      </c>
      <c r="D692" s="5">
        <v>0</v>
      </c>
      <c r="E692" s="5">
        <v>1</v>
      </c>
      <c r="F692" s="5">
        <v>0</v>
      </c>
      <c r="G692" s="5">
        <v>4</v>
      </c>
      <c r="H692" s="5">
        <v>2</v>
      </c>
      <c r="I692" s="5">
        <v>3</v>
      </c>
      <c r="J692" s="5">
        <v>5</v>
      </c>
      <c r="K692" s="5">
        <v>3</v>
      </c>
      <c r="L692" s="5">
        <v>0</v>
      </c>
      <c r="M692" s="5">
        <v>0</v>
      </c>
      <c r="N692" s="5">
        <v>0</v>
      </c>
      <c r="O692" s="5">
        <v>4</v>
      </c>
      <c r="P692" s="5">
        <v>3</v>
      </c>
      <c r="Q692" s="5">
        <v>6</v>
      </c>
      <c r="R692" s="5">
        <v>0</v>
      </c>
      <c r="S692" s="5">
        <v>2</v>
      </c>
      <c r="T692" s="5">
        <v>0</v>
      </c>
      <c r="U692" s="25">
        <v>0</v>
      </c>
      <c r="V692" s="25">
        <v>3</v>
      </c>
      <c r="W692" s="25">
        <v>0.75</v>
      </c>
      <c r="X692" s="25">
        <v>2</v>
      </c>
      <c r="Y692" s="25">
        <v>0</v>
      </c>
      <c r="Z692" s="25">
        <v>0</v>
      </c>
      <c r="AA692" s="25">
        <v>1.5</v>
      </c>
      <c r="AB692" s="25">
        <v>6</v>
      </c>
      <c r="AC692" s="25">
        <v>3</v>
      </c>
      <c r="AD692" s="25">
        <v>1</v>
      </c>
      <c r="AE692" s="25">
        <v>0</v>
      </c>
      <c r="AF692" s="25">
        <v>30</v>
      </c>
    </row>
    <row r="693" spans="1:32" x14ac:dyDescent="0.25">
      <c r="A693" s="5" t="s">
        <v>29</v>
      </c>
      <c r="B693" s="5" t="s">
        <v>80</v>
      </c>
      <c r="C693" s="5">
        <v>2013</v>
      </c>
      <c r="D693" s="5">
        <v>1</v>
      </c>
      <c r="E693" s="5">
        <v>1</v>
      </c>
      <c r="F693" s="5">
        <v>0</v>
      </c>
      <c r="G693" s="5">
        <v>4</v>
      </c>
      <c r="H693" s="5">
        <v>2</v>
      </c>
      <c r="I693" s="5">
        <v>3</v>
      </c>
      <c r="J693" s="5">
        <v>5</v>
      </c>
      <c r="K693" s="5">
        <v>3</v>
      </c>
      <c r="L693" s="5">
        <v>0</v>
      </c>
      <c r="M693" s="5">
        <v>0</v>
      </c>
      <c r="N693" s="5">
        <v>0</v>
      </c>
      <c r="O693" s="5">
        <v>4</v>
      </c>
      <c r="P693" s="5">
        <v>3</v>
      </c>
      <c r="Q693" s="5">
        <v>6</v>
      </c>
      <c r="R693" s="5">
        <v>0</v>
      </c>
      <c r="S693" s="5">
        <v>2</v>
      </c>
      <c r="T693" s="5">
        <v>0</v>
      </c>
      <c r="U693" s="25">
        <v>0</v>
      </c>
      <c r="V693" s="25">
        <v>3</v>
      </c>
      <c r="W693" s="25">
        <v>0.75</v>
      </c>
      <c r="X693" s="25">
        <v>2</v>
      </c>
      <c r="Y693" s="25">
        <v>0</v>
      </c>
      <c r="Z693" s="25">
        <v>0</v>
      </c>
      <c r="AA693" s="25">
        <v>6</v>
      </c>
      <c r="AB693" s="25">
        <v>6</v>
      </c>
      <c r="AC693" s="25">
        <v>3</v>
      </c>
      <c r="AD693" s="25">
        <v>1</v>
      </c>
      <c r="AE693" s="25">
        <v>0</v>
      </c>
      <c r="AF693" s="25">
        <v>30</v>
      </c>
    </row>
    <row r="694" spans="1:32" x14ac:dyDescent="0.25">
      <c r="A694" s="5" t="s">
        <v>30</v>
      </c>
      <c r="B694" s="5" t="s">
        <v>81</v>
      </c>
      <c r="C694" s="5">
        <v>1985</v>
      </c>
      <c r="D694" s="5">
        <v>0</v>
      </c>
      <c r="E694" s="5">
        <v>1</v>
      </c>
      <c r="F694" s="5">
        <v>0</v>
      </c>
      <c r="G694" s="5">
        <v>2</v>
      </c>
      <c r="H694" s="5">
        <v>2</v>
      </c>
      <c r="I694" s="5">
        <v>3</v>
      </c>
      <c r="J694" s="5">
        <v>4</v>
      </c>
      <c r="K694" s="5">
        <v>2</v>
      </c>
      <c r="L694" s="5">
        <v>0</v>
      </c>
      <c r="M694" s="5">
        <v>0</v>
      </c>
      <c r="N694" s="5">
        <v>0</v>
      </c>
      <c r="O694" s="5">
        <v>0</v>
      </c>
      <c r="P694" s="5">
        <v>5</v>
      </c>
      <c r="Q694" s="5">
        <v>1</v>
      </c>
      <c r="R694" s="5">
        <v>0</v>
      </c>
      <c r="T694" s="5">
        <v>0</v>
      </c>
      <c r="U694" s="25">
        <v>5</v>
      </c>
      <c r="V694" s="25">
        <v>0</v>
      </c>
      <c r="W694" s="25">
        <v>0</v>
      </c>
      <c r="X694" s="25">
        <v>4</v>
      </c>
      <c r="Y694" s="25">
        <v>0</v>
      </c>
      <c r="AF694" s="25">
        <v>31</v>
      </c>
    </row>
    <row r="695" spans="1:32" x14ac:dyDescent="0.25">
      <c r="A695" s="5" t="s">
        <v>30</v>
      </c>
      <c r="B695" s="5" t="s">
        <v>81</v>
      </c>
      <c r="C695" s="5">
        <v>1986</v>
      </c>
      <c r="D695" s="5">
        <v>0</v>
      </c>
      <c r="E695" s="5">
        <v>1</v>
      </c>
      <c r="F695" s="5">
        <v>0</v>
      </c>
      <c r="G695" s="5">
        <v>2</v>
      </c>
      <c r="H695" s="5">
        <v>2</v>
      </c>
      <c r="I695" s="5">
        <v>3</v>
      </c>
      <c r="J695" s="5">
        <v>4</v>
      </c>
      <c r="K695" s="5">
        <v>2</v>
      </c>
      <c r="L695" s="5">
        <v>0</v>
      </c>
      <c r="M695" s="5">
        <v>0</v>
      </c>
      <c r="N695" s="5">
        <v>0</v>
      </c>
      <c r="O695" s="5">
        <v>0</v>
      </c>
      <c r="P695" s="5">
        <v>5</v>
      </c>
      <c r="Q695" s="5">
        <v>1</v>
      </c>
      <c r="R695" s="5">
        <v>0</v>
      </c>
      <c r="T695" s="5">
        <v>0</v>
      </c>
      <c r="U695" s="25">
        <v>5</v>
      </c>
      <c r="V695" s="25">
        <v>0</v>
      </c>
      <c r="W695" s="25">
        <v>0</v>
      </c>
      <c r="X695" s="25">
        <v>4</v>
      </c>
      <c r="Y695" s="25">
        <v>0</v>
      </c>
      <c r="AF695" s="25">
        <v>31</v>
      </c>
    </row>
    <row r="696" spans="1:32" x14ac:dyDescent="0.25">
      <c r="A696" s="5" t="s">
        <v>30</v>
      </c>
      <c r="B696" s="5" t="s">
        <v>81</v>
      </c>
      <c r="C696" s="5">
        <v>1987</v>
      </c>
      <c r="D696" s="5">
        <v>0</v>
      </c>
      <c r="E696" s="5">
        <v>1</v>
      </c>
      <c r="F696" s="5">
        <v>0</v>
      </c>
      <c r="G696" s="5">
        <v>2</v>
      </c>
      <c r="H696" s="5">
        <v>2</v>
      </c>
      <c r="I696" s="5">
        <v>3</v>
      </c>
      <c r="J696" s="5">
        <v>4</v>
      </c>
      <c r="K696" s="5">
        <v>2</v>
      </c>
      <c r="L696" s="5">
        <v>0</v>
      </c>
      <c r="M696" s="5">
        <v>0</v>
      </c>
      <c r="N696" s="5">
        <v>0</v>
      </c>
      <c r="O696" s="5">
        <v>0</v>
      </c>
      <c r="P696" s="5">
        <v>5</v>
      </c>
      <c r="Q696" s="5">
        <v>1</v>
      </c>
      <c r="R696" s="5">
        <v>0</v>
      </c>
      <c r="T696" s="5">
        <v>0</v>
      </c>
      <c r="U696" s="25">
        <v>5</v>
      </c>
      <c r="V696" s="25">
        <v>0</v>
      </c>
      <c r="W696" s="25">
        <v>0</v>
      </c>
      <c r="X696" s="25">
        <v>4</v>
      </c>
      <c r="Y696" s="25">
        <v>0</v>
      </c>
      <c r="AF696" s="25">
        <v>31</v>
      </c>
    </row>
    <row r="697" spans="1:32" x14ac:dyDescent="0.25">
      <c r="A697" s="5" t="s">
        <v>30</v>
      </c>
      <c r="B697" s="5" t="s">
        <v>81</v>
      </c>
      <c r="C697" s="5">
        <v>1988</v>
      </c>
      <c r="D697" s="5">
        <v>0</v>
      </c>
      <c r="E697" s="5">
        <v>1</v>
      </c>
      <c r="F697" s="5">
        <v>0</v>
      </c>
      <c r="G697" s="5">
        <v>2</v>
      </c>
      <c r="H697" s="5">
        <v>2</v>
      </c>
      <c r="I697" s="5">
        <v>3</v>
      </c>
      <c r="J697" s="5">
        <v>4</v>
      </c>
      <c r="K697" s="5">
        <v>2</v>
      </c>
      <c r="L697" s="5">
        <v>0</v>
      </c>
      <c r="M697" s="5">
        <v>0</v>
      </c>
      <c r="N697" s="5">
        <v>0</v>
      </c>
      <c r="O697" s="5">
        <v>0</v>
      </c>
      <c r="P697" s="5">
        <v>5</v>
      </c>
      <c r="Q697" s="5">
        <v>1</v>
      </c>
      <c r="R697" s="5">
        <v>0</v>
      </c>
      <c r="T697" s="5">
        <v>0</v>
      </c>
      <c r="U697" s="25">
        <v>5</v>
      </c>
      <c r="V697" s="25">
        <v>0</v>
      </c>
      <c r="W697" s="25">
        <v>0</v>
      </c>
      <c r="X697" s="25">
        <v>4</v>
      </c>
      <c r="Y697" s="25">
        <v>0</v>
      </c>
      <c r="AF697" s="25">
        <v>31</v>
      </c>
    </row>
    <row r="698" spans="1:32" x14ac:dyDescent="0.25">
      <c r="A698" s="5" t="s">
        <v>30</v>
      </c>
      <c r="B698" s="5" t="s">
        <v>81</v>
      </c>
      <c r="C698" s="5">
        <v>1989</v>
      </c>
      <c r="D698" s="5">
        <v>0</v>
      </c>
      <c r="E698" s="5">
        <v>1</v>
      </c>
      <c r="F698" s="5">
        <v>0</v>
      </c>
      <c r="G698" s="5">
        <v>2</v>
      </c>
      <c r="H698" s="5">
        <v>2</v>
      </c>
      <c r="I698" s="5">
        <v>3</v>
      </c>
      <c r="J698" s="5">
        <v>4</v>
      </c>
      <c r="K698" s="5">
        <v>2</v>
      </c>
      <c r="L698" s="5">
        <v>0</v>
      </c>
      <c r="M698" s="5">
        <v>0</v>
      </c>
      <c r="N698" s="5">
        <v>0</v>
      </c>
      <c r="O698" s="5">
        <v>0</v>
      </c>
      <c r="P698" s="5">
        <v>5</v>
      </c>
      <c r="Q698" s="5">
        <v>1</v>
      </c>
      <c r="R698" s="5">
        <v>0</v>
      </c>
      <c r="T698" s="5">
        <v>0</v>
      </c>
      <c r="U698" s="25">
        <v>5</v>
      </c>
      <c r="V698" s="25">
        <v>0</v>
      </c>
      <c r="W698" s="25">
        <v>0</v>
      </c>
      <c r="X698" s="25">
        <v>4</v>
      </c>
      <c r="Y698" s="25">
        <v>0</v>
      </c>
      <c r="AF698" s="25">
        <v>31</v>
      </c>
    </row>
    <row r="699" spans="1:32" x14ac:dyDescent="0.25">
      <c r="A699" s="5" t="s">
        <v>30</v>
      </c>
      <c r="B699" s="5" t="s">
        <v>81</v>
      </c>
      <c r="C699" s="5">
        <v>1990</v>
      </c>
      <c r="D699" s="5">
        <v>0</v>
      </c>
      <c r="E699" s="5">
        <v>1</v>
      </c>
      <c r="F699" s="5">
        <v>0</v>
      </c>
      <c r="G699" s="5">
        <v>2</v>
      </c>
      <c r="H699" s="5">
        <v>2</v>
      </c>
      <c r="I699" s="5">
        <v>3</v>
      </c>
      <c r="J699" s="5">
        <v>4</v>
      </c>
      <c r="K699" s="5">
        <v>2</v>
      </c>
      <c r="L699" s="5">
        <v>0</v>
      </c>
      <c r="M699" s="5">
        <v>0</v>
      </c>
      <c r="N699" s="5">
        <v>0</v>
      </c>
      <c r="O699" s="5">
        <v>0</v>
      </c>
      <c r="P699" s="5">
        <v>5</v>
      </c>
      <c r="Q699" s="5">
        <v>1</v>
      </c>
      <c r="R699" s="5">
        <v>0</v>
      </c>
      <c r="T699" s="5">
        <v>0</v>
      </c>
      <c r="U699" s="25">
        <v>5</v>
      </c>
      <c r="V699" s="25">
        <v>0</v>
      </c>
      <c r="W699" s="25">
        <v>0</v>
      </c>
      <c r="X699" s="25">
        <v>4</v>
      </c>
      <c r="Y699" s="25">
        <v>0</v>
      </c>
      <c r="AF699" s="25">
        <v>31</v>
      </c>
    </row>
    <row r="700" spans="1:32" x14ac:dyDescent="0.25">
      <c r="A700" s="5" t="s">
        <v>30</v>
      </c>
      <c r="B700" s="5" t="s">
        <v>81</v>
      </c>
      <c r="C700" s="5">
        <v>1991</v>
      </c>
      <c r="D700" s="5">
        <v>0</v>
      </c>
      <c r="E700" s="5">
        <v>1</v>
      </c>
      <c r="F700" s="5">
        <v>0</v>
      </c>
      <c r="G700" s="5">
        <v>2</v>
      </c>
      <c r="H700" s="5">
        <v>2</v>
      </c>
      <c r="I700" s="5">
        <v>3</v>
      </c>
      <c r="J700" s="5">
        <v>4</v>
      </c>
      <c r="K700" s="5">
        <v>2</v>
      </c>
      <c r="L700" s="5">
        <v>0</v>
      </c>
      <c r="M700" s="5">
        <v>0</v>
      </c>
      <c r="N700" s="5">
        <v>0</v>
      </c>
      <c r="O700" s="5">
        <v>0</v>
      </c>
      <c r="P700" s="5">
        <v>5</v>
      </c>
      <c r="Q700" s="5">
        <v>1</v>
      </c>
      <c r="R700" s="5">
        <v>0</v>
      </c>
      <c r="T700" s="5">
        <v>0</v>
      </c>
      <c r="U700" s="25">
        <v>5</v>
      </c>
      <c r="V700" s="25">
        <v>0</v>
      </c>
      <c r="W700" s="25">
        <v>0</v>
      </c>
      <c r="X700" s="25">
        <v>4</v>
      </c>
      <c r="Y700" s="25">
        <v>0</v>
      </c>
      <c r="AF700" s="25">
        <v>31</v>
      </c>
    </row>
    <row r="701" spans="1:32" x14ac:dyDescent="0.25">
      <c r="A701" s="5" t="s">
        <v>30</v>
      </c>
      <c r="B701" s="5" t="s">
        <v>81</v>
      </c>
      <c r="C701" s="5">
        <v>1992</v>
      </c>
      <c r="D701" s="5">
        <v>0</v>
      </c>
      <c r="E701" s="5">
        <v>1</v>
      </c>
      <c r="F701" s="5">
        <v>0</v>
      </c>
      <c r="G701" s="5">
        <v>2</v>
      </c>
      <c r="H701" s="5">
        <v>2</v>
      </c>
      <c r="I701" s="5">
        <v>3</v>
      </c>
      <c r="J701" s="5">
        <v>4</v>
      </c>
      <c r="K701" s="5">
        <v>2</v>
      </c>
      <c r="L701" s="5">
        <v>0</v>
      </c>
      <c r="M701" s="5">
        <v>0</v>
      </c>
      <c r="N701" s="5">
        <v>0</v>
      </c>
      <c r="O701" s="5">
        <v>0</v>
      </c>
      <c r="P701" s="5">
        <v>5</v>
      </c>
      <c r="Q701" s="5">
        <v>1</v>
      </c>
      <c r="R701" s="5">
        <v>0</v>
      </c>
      <c r="T701" s="5">
        <v>0</v>
      </c>
      <c r="U701" s="25">
        <v>5</v>
      </c>
      <c r="V701" s="25">
        <v>0</v>
      </c>
      <c r="W701" s="25">
        <v>0</v>
      </c>
      <c r="X701" s="25">
        <v>4</v>
      </c>
      <c r="Y701" s="25">
        <v>0</v>
      </c>
      <c r="AF701" s="25">
        <v>31</v>
      </c>
    </row>
    <row r="702" spans="1:32" x14ac:dyDescent="0.25">
      <c r="A702" s="5" t="s">
        <v>30</v>
      </c>
      <c r="B702" s="5" t="s">
        <v>81</v>
      </c>
      <c r="C702" s="5">
        <v>1993</v>
      </c>
      <c r="D702" s="5">
        <v>0</v>
      </c>
      <c r="E702" s="5">
        <v>1</v>
      </c>
      <c r="F702" s="5">
        <v>0</v>
      </c>
      <c r="G702" s="5">
        <v>2</v>
      </c>
      <c r="H702" s="5">
        <v>2</v>
      </c>
      <c r="I702" s="5">
        <v>3</v>
      </c>
      <c r="J702" s="5">
        <v>4</v>
      </c>
      <c r="K702" s="5">
        <v>2</v>
      </c>
      <c r="L702" s="5">
        <v>0</v>
      </c>
      <c r="M702" s="5">
        <v>0</v>
      </c>
      <c r="N702" s="5">
        <v>0</v>
      </c>
      <c r="O702" s="5">
        <v>0</v>
      </c>
      <c r="P702" s="5">
        <v>5</v>
      </c>
      <c r="Q702" s="5">
        <v>1</v>
      </c>
      <c r="R702" s="5">
        <v>0</v>
      </c>
      <c r="T702" s="5">
        <v>0</v>
      </c>
      <c r="U702" s="25">
        <v>5</v>
      </c>
      <c r="V702" s="25">
        <v>0</v>
      </c>
      <c r="W702" s="25">
        <v>0</v>
      </c>
      <c r="X702" s="25">
        <v>4</v>
      </c>
      <c r="Y702" s="25">
        <v>0</v>
      </c>
      <c r="AF702" s="25">
        <v>31</v>
      </c>
    </row>
    <row r="703" spans="1:32" x14ac:dyDescent="0.25">
      <c r="A703" s="5" t="s">
        <v>30</v>
      </c>
      <c r="B703" s="5" t="s">
        <v>81</v>
      </c>
      <c r="C703" s="5">
        <v>1994</v>
      </c>
      <c r="D703" s="5">
        <v>0</v>
      </c>
      <c r="E703" s="5">
        <v>1</v>
      </c>
      <c r="F703" s="5">
        <v>0</v>
      </c>
      <c r="G703" s="5">
        <v>2</v>
      </c>
      <c r="H703" s="5">
        <v>2</v>
      </c>
      <c r="I703" s="5">
        <v>3</v>
      </c>
      <c r="J703" s="5">
        <v>4</v>
      </c>
      <c r="K703" s="5">
        <v>2</v>
      </c>
      <c r="L703" s="5">
        <v>0</v>
      </c>
      <c r="M703" s="5">
        <v>0</v>
      </c>
      <c r="N703" s="5">
        <v>0</v>
      </c>
      <c r="O703" s="5">
        <v>0</v>
      </c>
      <c r="P703" s="5">
        <v>5</v>
      </c>
      <c r="Q703" s="5">
        <v>1</v>
      </c>
      <c r="R703" s="5">
        <v>0</v>
      </c>
      <c r="T703" s="5">
        <v>0</v>
      </c>
      <c r="U703" s="25">
        <v>5</v>
      </c>
      <c r="V703" s="25">
        <v>0</v>
      </c>
      <c r="W703" s="25">
        <v>0</v>
      </c>
      <c r="X703" s="25">
        <v>4</v>
      </c>
      <c r="Y703" s="25">
        <v>0</v>
      </c>
      <c r="AF703" s="25">
        <v>31</v>
      </c>
    </row>
    <row r="704" spans="1:32" x14ac:dyDescent="0.25">
      <c r="A704" s="5" t="s">
        <v>30</v>
      </c>
      <c r="B704" s="5" t="s">
        <v>81</v>
      </c>
      <c r="C704" s="5">
        <v>1995</v>
      </c>
      <c r="D704" s="5">
        <v>0</v>
      </c>
      <c r="E704" s="5">
        <v>1</v>
      </c>
      <c r="F704" s="5">
        <v>0</v>
      </c>
      <c r="G704" s="5">
        <v>2</v>
      </c>
      <c r="H704" s="5">
        <v>2</v>
      </c>
      <c r="I704" s="5">
        <v>3</v>
      </c>
      <c r="J704" s="5">
        <v>4</v>
      </c>
      <c r="K704" s="5">
        <v>2</v>
      </c>
      <c r="L704" s="5">
        <v>0</v>
      </c>
      <c r="M704" s="5">
        <v>0</v>
      </c>
      <c r="N704" s="5">
        <v>0</v>
      </c>
      <c r="O704" s="5">
        <v>0</v>
      </c>
      <c r="P704" s="5">
        <v>5</v>
      </c>
      <c r="Q704" s="5">
        <v>1</v>
      </c>
      <c r="R704" s="5">
        <v>0</v>
      </c>
      <c r="T704" s="5">
        <v>0</v>
      </c>
      <c r="U704" s="25">
        <v>5</v>
      </c>
      <c r="V704" s="25">
        <v>0</v>
      </c>
      <c r="W704" s="25">
        <v>0</v>
      </c>
      <c r="X704" s="25">
        <v>4</v>
      </c>
      <c r="Y704" s="25">
        <v>0</v>
      </c>
      <c r="AF704" s="25">
        <v>31</v>
      </c>
    </row>
    <row r="705" spans="1:32" x14ac:dyDescent="0.25">
      <c r="A705" s="5" t="s">
        <v>30</v>
      </c>
      <c r="B705" s="5" t="s">
        <v>81</v>
      </c>
      <c r="C705" s="5">
        <v>1996</v>
      </c>
      <c r="D705" s="5">
        <v>0</v>
      </c>
      <c r="E705" s="5">
        <v>1</v>
      </c>
      <c r="F705" s="5">
        <v>0</v>
      </c>
      <c r="G705" s="5">
        <v>2</v>
      </c>
      <c r="H705" s="5">
        <v>2</v>
      </c>
      <c r="I705" s="5">
        <v>3</v>
      </c>
      <c r="J705" s="5">
        <v>4</v>
      </c>
      <c r="K705" s="5">
        <v>2</v>
      </c>
      <c r="L705" s="5">
        <v>0</v>
      </c>
      <c r="M705" s="5">
        <v>0</v>
      </c>
      <c r="N705" s="5">
        <v>0</v>
      </c>
      <c r="O705" s="5">
        <v>0</v>
      </c>
      <c r="P705" s="5">
        <v>5</v>
      </c>
      <c r="Q705" s="5">
        <v>1</v>
      </c>
      <c r="R705" s="5">
        <v>0</v>
      </c>
      <c r="T705" s="5">
        <v>0</v>
      </c>
      <c r="U705" s="25">
        <v>5</v>
      </c>
      <c r="V705" s="25">
        <v>0</v>
      </c>
      <c r="W705" s="25">
        <v>0</v>
      </c>
      <c r="X705" s="25">
        <v>4</v>
      </c>
      <c r="Y705" s="25">
        <v>0</v>
      </c>
      <c r="AF705" s="25">
        <v>31</v>
      </c>
    </row>
    <row r="706" spans="1:32" x14ac:dyDescent="0.25">
      <c r="A706" s="5" t="s">
        <v>30</v>
      </c>
      <c r="B706" s="5" t="s">
        <v>81</v>
      </c>
      <c r="C706" s="5">
        <v>1997</v>
      </c>
      <c r="D706" s="5">
        <v>0</v>
      </c>
      <c r="E706" s="5">
        <v>1</v>
      </c>
      <c r="F706" s="5">
        <v>0</v>
      </c>
      <c r="G706" s="5">
        <v>2</v>
      </c>
      <c r="H706" s="5">
        <v>2</v>
      </c>
      <c r="I706" s="5">
        <v>3</v>
      </c>
      <c r="J706" s="5">
        <v>4</v>
      </c>
      <c r="K706" s="5">
        <v>2</v>
      </c>
      <c r="L706" s="5">
        <v>0</v>
      </c>
      <c r="M706" s="5">
        <v>0</v>
      </c>
      <c r="N706" s="5">
        <v>0</v>
      </c>
      <c r="O706" s="5">
        <v>0</v>
      </c>
      <c r="P706" s="5">
        <v>5</v>
      </c>
      <c r="Q706" s="5">
        <v>1</v>
      </c>
      <c r="R706" s="5">
        <v>0</v>
      </c>
      <c r="T706" s="5">
        <v>0</v>
      </c>
      <c r="U706" s="25">
        <v>5</v>
      </c>
      <c r="V706" s="25">
        <v>0</v>
      </c>
      <c r="W706" s="25">
        <v>0</v>
      </c>
      <c r="X706" s="25">
        <v>4</v>
      </c>
      <c r="Y706" s="25">
        <v>0</v>
      </c>
      <c r="AF706" s="25">
        <v>31</v>
      </c>
    </row>
    <row r="707" spans="1:32" x14ac:dyDescent="0.25">
      <c r="A707" s="5" t="s">
        <v>30</v>
      </c>
      <c r="B707" s="5" t="s">
        <v>81</v>
      </c>
      <c r="C707" s="5">
        <v>1998</v>
      </c>
      <c r="D707" s="5">
        <v>0</v>
      </c>
      <c r="E707" s="5">
        <v>1</v>
      </c>
      <c r="F707" s="5">
        <v>0</v>
      </c>
      <c r="G707" s="5">
        <v>2</v>
      </c>
      <c r="H707" s="5">
        <v>2</v>
      </c>
      <c r="I707" s="5">
        <v>3</v>
      </c>
      <c r="J707" s="5">
        <v>4</v>
      </c>
      <c r="K707" s="5">
        <v>2</v>
      </c>
      <c r="L707" s="5">
        <v>0</v>
      </c>
      <c r="M707" s="5">
        <v>0</v>
      </c>
      <c r="N707" s="5">
        <v>0</v>
      </c>
      <c r="O707" s="5">
        <v>0</v>
      </c>
      <c r="P707" s="5">
        <v>5</v>
      </c>
      <c r="Q707" s="5">
        <v>1</v>
      </c>
      <c r="R707" s="5">
        <v>0</v>
      </c>
      <c r="T707" s="5">
        <v>0</v>
      </c>
      <c r="U707" s="25">
        <v>5</v>
      </c>
      <c r="V707" s="25">
        <v>0</v>
      </c>
      <c r="W707" s="25">
        <v>0</v>
      </c>
      <c r="X707" s="25">
        <v>4</v>
      </c>
      <c r="Y707" s="25">
        <v>0</v>
      </c>
      <c r="AB707" s="25">
        <v>4.5</v>
      </c>
      <c r="AC707" s="25">
        <v>6</v>
      </c>
      <c r="AD707" s="25">
        <v>1</v>
      </c>
      <c r="AE707" s="25">
        <v>3</v>
      </c>
      <c r="AF707" s="25">
        <v>31</v>
      </c>
    </row>
    <row r="708" spans="1:32" x14ac:dyDescent="0.25">
      <c r="A708" s="5" t="s">
        <v>30</v>
      </c>
      <c r="B708" s="5" t="s">
        <v>81</v>
      </c>
      <c r="C708" s="5">
        <v>1999</v>
      </c>
      <c r="D708" s="5">
        <v>0</v>
      </c>
      <c r="E708" s="5">
        <v>1</v>
      </c>
      <c r="F708" s="5">
        <v>0</v>
      </c>
      <c r="G708" s="5">
        <v>2</v>
      </c>
      <c r="H708" s="5">
        <v>2</v>
      </c>
      <c r="I708" s="5">
        <v>3</v>
      </c>
      <c r="J708" s="5">
        <v>4</v>
      </c>
      <c r="K708" s="5">
        <v>2</v>
      </c>
      <c r="L708" s="5">
        <v>0</v>
      </c>
      <c r="M708" s="5">
        <v>0</v>
      </c>
      <c r="N708" s="5">
        <v>0</v>
      </c>
      <c r="O708" s="5">
        <v>0</v>
      </c>
      <c r="P708" s="5">
        <v>5</v>
      </c>
      <c r="Q708" s="5">
        <v>1</v>
      </c>
      <c r="R708" s="5">
        <v>0</v>
      </c>
      <c r="T708" s="5">
        <v>0</v>
      </c>
      <c r="U708" s="25">
        <v>5</v>
      </c>
      <c r="V708" s="25">
        <v>0</v>
      </c>
      <c r="W708" s="25">
        <v>0</v>
      </c>
      <c r="X708" s="25">
        <v>4</v>
      </c>
      <c r="Y708" s="25">
        <v>0</v>
      </c>
      <c r="AB708" s="25">
        <v>4.5</v>
      </c>
      <c r="AC708" s="25">
        <v>6</v>
      </c>
      <c r="AD708" s="25">
        <v>1</v>
      </c>
      <c r="AE708" s="25">
        <v>3</v>
      </c>
      <c r="AF708" s="25">
        <v>31</v>
      </c>
    </row>
    <row r="709" spans="1:32" x14ac:dyDescent="0.25">
      <c r="A709" s="5" t="s">
        <v>30</v>
      </c>
      <c r="B709" s="5" t="s">
        <v>81</v>
      </c>
      <c r="C709" s="5">
        <v>2000</v>
      </c>
      <c r="D709" s="5">
        <v>0</v>
      </c>
      <c r="E709" s="5">
        <v>1</v>
      </c>
      <c r="F709" s="5">
        <v>0</v>
      </c>
      <c r="G709" s="5">
        <v>2</v>
      </c>
      <c r="H709" s="5">
        <v>2</v>
      </c>
      <c r="I709" s="5">
        <v>3</v>
      </c>
      <c r="J709" s="5">
        <v>4</v>
      </c>
      <c r="K709" s="5">
        <v>2</v>
      </c>
      <c r="L709" s="5">
        <v>0</v>
      </c>
      <c r="M709" s="5">
        <v>0</v>
      </c>
      <c r="N709" s="5">
        <v>0</v>
      </c>
      <c r="O709" s="5">
        <v>0</v>
      </c>
      <c r="P709" s="5">
        <v>5</v>
      </c>
      <c r="Q709" s="5">
        <v>1</v>
      </c>
      <c r="R709" s="5">
        <v>0</v>
      </c>
      <c r="T709" s="5">
        <v>0</v>
      </c>
      <c r="U709" s="25">
        <v>5</v>
      </c>
      <c r="V709" s="25">
        <v>0</v>
      </c>
      <c r="W709" s="25">
        <v>0</v>
      </c>
      <c r="X709" s="25">
        <v>4</v>
      </c>
      <c r="Y709" s="25">
        <v>0</v>
      </c>
      <c r="AB709" s="25">
        <v>4.5</v>
      </c>
      <c r="AC709" s="25">
        <v>6</v>
      </c>
      <c r="AD709" s="25">
        <v>1</v>
      </c>
      <c r="AE709" s="25">
        <v>3</v>
      </c>
      <c r="AF709" s="25">
        <v>31</v>
      </c>
    </row>
    <row r="710" spans="1:32" x14ac:dyDescent="0.25">
      <c r="A710" s="5" t="s">
        <v>30</v>
      </c>
      <c r="B710" s="5" t="s">
        <v>81</v>
      </c>
      <c r="C710" s="5">
        <v>2001</v>
      </c>
      <c r="D710" s="5">
        <v>0</v>
      </c>
      <c r="E710" s="5">
        <v>1</v>
      </c>
      <c r="F710" s="5">
        <v>0</v>
      </c>
      <c r="G710" s="5">
        <v>2</v>
      </c>
      <c r="H710" s="5">
        <v>2</v>
      </c>
      <c r="I710" s="5">
        <v>3</v>
      </c>
      <c r="J710" s="5">
        <v>4</v>
      </c>
      <c r="K710" s="5">
        <v>2</v>
      </c>
      <c r="L710" s="5">
        <v>0</v>
      </c>
      <c r="M710" s="5">
        <v>0</v>
      </c>
      <c r="N710" s="5">
        <v>0</v>
      </c>
      <c r="O710" s="5">
        <v>0</v>
      </c>
      <c r="P710" s="5">
        <v>5</v>
      </c>
      <c r="Q710" s="5">
        <v>1</v>
      </c>
      <c r="R710" s="5">
        <v>0</v>
      </c>
      <c r="T710" s="5">
        <v>0</v>
      </c>
      <c r="U710" s="25">
        <v>5</v>
      </c>
      <c r="V710" s="25">
        <v>0</v>
      </c>
      <c r="W710" s="25">
        <v>0</v>
      </c>
      <c r="X710" s="25">
        <v>4</v>
      </c>
      <c r="Y710" s="25">
        <v>0</v>
      </c>
      <c r="AB710" s="25">
        <v>4.5</v>
      </c>
      <c r="AC710" s="25">
        <v>6</v>
      </c>
      <c r="AD710" s="25">
        <v>1</v>
      </c>
      <c r="AE710" s="25">
        <v>3</v>
      </c>
      <c r="AF710" s="25">
        <v>31</v>
      </c>
    </row>
    <row r="711" spans="1:32" x14ac:dyDescent="0.25">
      <c r="A711" s="5" t="s">
        <v>30</v>
      </c>
      <c r="B711" s="5" t="s">
        <v>81</v>
      </c>
      <c r="C711" s="5">
        <v>2002</v>
      </c>
      <c r="D711" s="5">
        <v>0</v>
      </c>
      <c r="E711" s="5">
        <v>1</v>
      </c>
      <c r="F711" s="5">
        <v>0</v>
      </c>
      <c r="G711" s="5">
        <v>2</v>
      </c>
      <c r="H711" s="5">
        <v>2</v>
      </c>
      <c r="I711" s="5">
        <v>3</v>
      </c>
      <c r="J711" s="5">
        <v>4</v>
      </c>
      <c r="K711" s="5">
        <v>2</v>
      </c>
      <c r="L711" s="5">
        <v>0</v>
      </c>
      <c r="M711" s="5">
        <v>0</v>
      </c>
      <c r="N711" s="5">
        <v>0</v>
      </c>
      <c r="O711" s="5">
        <v>0</v>
      </c>
      <c r="P711" s="5">
        <v>5</v>
      </c>
      <c r="Q711" s="5">
        <v>1</v>
      </c>
      <c r="R711" s="5">
        <v>0</v>
      </c>
      <c r="T711" s="5">
        <v>0</v>
      </c>
      <c r="U711" s="25">
        <v>5</v>
      </c>
      <c r="V711" s="25">
        <v>0</v>
      </c>
      <c r="W711" s="25">
        <v>0</v>
      </c>
      <c r="X711" s="25">
        <v>4</v>
      </c>
      <c r="Y711" s="25">
        <v>0</v>
      </c>
      <c r="AB711" s="25">
        <v>4.5</v>
      </c>
      <c r="AC711" s="25">
        <v>6</v>
      </c>
      <c r="AD711" s="25">
        <v>1</v>
      </c>
      <c r="AE711" s="25">
        <v>3</v>
      </c>
      <c r="AF711" s="25">
        <v>31</v>
      </c>
    </row>
    <row r="712" spans="1:32" x14ac:dyDescent="0.25">
      <c r="A712" s="5" t="s">
        <v>30</v>
      </c>
      <c r="B712" s="5" t="s">
        <v>81</v>
      </c>
      <c r="C712" s="5">
        <v>2003</v>
      </c>
      <c r="D712" s="5">
        <v>0</v>
      </c>
      <c r="E712" s="5">
        <v>1</v>
      </c>
      <c r="F712" s="5">
        <v>0</v>
      </c>
      <c r="G712" s="5">
        <v>2</v>
      </c>
      <c r="H712" s="5">
        <v>2</v>
      </c>
      <c r="I712" s="5">
        <v>3</v>
      </c>
      <c r="J712" s="5">
        <v>4</v>
      </c>
      <c r="K712" s="5">
        <v>2</v>
      </c>
      <c r="L712" s="5">
        <v>0</v>
      </c>
      <c r="M712" s="5">
        <v>0</v>
      </c>
      <c r="N712" s="5">
        <v>0</v>
      </c>
      <c r="O712" s="5">
        <v>0</v>
      </c>
      <c r="P712" s="5">
        <v>5</v>
      </c>
      <c r="Q712" s="5">
        <v>1</v>
      </c>
      <c r="R712" s="5">
        <v>0</v>
      </c>
      <c r="T712" s="5">
        <v>0</v>
      </c>
      <c r="U712" s="25">
        <v>5</v>
      </c>
      <c r="V712" s="25">
        <v>0</v>
      </c>
      <c r="W712" s="25">
        <v>0</v>
      </c>
      <c r="X712" s="25">
        <v>4</v>
      </c>
      <c r="Y712" s="25">
        <v>0</v>
      </c>
      <c r="AB712" s="25">
        <v>4.5</v>
      </c>
      <c r="AC712" s="25">
        <v>6</v>
      </c>
      <c r="AD712" s="25">
        <v>1</v>
      </c>
      <c r="AE712" s="25">
        <v>3</v>
      </c>
      <c r="AF712" s="25">
        <v>31</v>
      </c>
    </row>
    <row r="713" spans="1:32" x14ac:dyDescent="0.25">
      <c r="A713" s="5" t="s">
        <v>30</v>
      </c>
      <c r="B713" s="5" t="s">
        <v>81</v>
      </c>
      <c r="C713" s="5">
        <v>2004</v>
      </c>
      <c r="D713" s="5">
        <v>0</v>
      </c>
      <c r="E713" s="5">
        <v>1</v>
      </c>
      <c r="F713" s="5">
        <v>0</v>
      </c>
      <c r="G713" s="5">
        <v>2</v>
      </c>
      <c r="H713" s="5">
        <v>2</v>
      </c>
      <c r="I713" s="5">
        <v>3</v>
      </c>
      <c r="J713" s="5">
        <v>4</v>
      </c>
      <c r="K713" s="5">
        <v>2</v>
      </c>
      <c r="L713" s="5">
        <v>0</v>
      </c>
      <c r="M713" s="5">
        <v>0</v>
      </c>
      <c r="N713" s="5">
        <v>0</v>
      </c>
      <c r="O713" s="5">
        <v>0</v>
      </c>
      <c r="P713" s="5">
        <v>5</v>
      </c>
      <c r="Q713" s="5">
        <v>1</v>
      </c>
      <c r="R713" s="5">
        <v>0</v>
      </c>
      <c r="T713" s="5">
        <v>0</v>
      </c>
      <c r="U713" s="25">
        <v>5</v>
      </c>
      <c r="V713" s="25">
        <v>0</v>
      </c>
      <c r="W713" s="25">
        <v>0</v>
      </c>
      <c r="X713" s="25">
        <v>4</v>
      </c>
      <c r="Y713" s="25">
        <v>0</v>
      </c>
      <c r="AB713" s="25">
        <v>4.5</v>
      </c>
      <c r="AC713" s="25">
        <v>6</v>
      </c>
      <c r="AD713" s="25">
        <v>1</v>
      </c>
      <c r="AE713" s="25">
        <v>3</v>
      </c>
      <c r="AF713" s="25">
        <v>31</v>
      </c>
    </row>
    <row r="714" spans="1:32" x14ac:dyDescent="0.25">
      <c r="A714" s="5" t="s">
        <v>30</v>
      </c>
      <c r="B714" s="5" t="s">
        <v>81</v>
      </c>
      <c r="C714" s="5">
        <v>2005</v>
      </c>
      <c r="D714" s="5">
        <v>0</v>
      </c>
      <c r="E714" s="5">
        <v>1</v>
      </c>
      <c r="F714" s="5">
        <v>0</v>
      </c>
      <c r="G714" s="5">
        <v>2</v>
      </c>
      <c r="H714" s="5">
        <v>2</v>
      </c>
      <c r="I714" s="5">
        <v>3</v>
      </c>
      <c r="J714" s="5">
        <v>4</v>
      </c>
      <c r="K714" s="5">
        <v>2</v>
      </c>
      <c r="L714" s="5">
        <v>0</v>
      </c>
      <c r="M714" s="5">
        <v>0</v>
      </c>
      <c r="N714" s="5">
        <v>0</v>
      </c>
      <c r="O714" s="5">
        <v>0</v>
      </c>
      <c r="P714" s="5">
        <v>5</v>
      </c>
      <c r="Q714" s="5">
        <v>1</v>
      </c>
      <c r="R714" s="5">
        <v>0</v>
      </c>
      <c r="T714" s="5">
        <v>0</v>
      </c>
      <c r="U714" s="25">
        <v>5</v>
      </c>
      <c r="V714" s="25">
        <v>0</v>
      </c>
      <c r="W714" s="25">
        <v>0</v>
      </c>
      <c r="X714" s="25">
        <v>4</v>
      </c>
      <c r="Y714" s="25">
        <v>0</v>
      </c>
      <c r="AB714" s="25">
        <v>4.5</v>
      </c>
      <c r="AC714" s="25">
        <v>6</v>
      </c>
      <c r="AD714" s="25">
        <v>1</v>
      </c>
      <c r="AE714" s="25">
        <v>3</v>
      </c>
      <c r="AF714" s="25">
        <v>31</v>
      </c>
    </row>
    <row r="715" spans="1:32" x14ac:dyDescent="0.25">
      <c r="A715" s="5" t="s">
        <v>30</v>
      </c>
      <c r="B715" s="5" t="s">
        <v>81</v>
      </c>
      <c r="C715" s="5">
        <v>2006</v>
      </c>
      <c r="D715" s="5">
        <v>0</v>
      </c>
      <c r="E715" s="5">
        <v>1</v>
      </c>
      <c r="F715" s="5">
        <v>0</v>
      </c>
      <c r="G715" s="5">
        <v>2</v>
      </c>
      <c r="H715" s="5">
        <v>2</v>
      </c>
      <c r="I715" s="5">
        <v>3</v>
      </c>
      <c r="J715" s="5">
        <v>4</v>
      </c>
      <c r="K715" s="5">
        <v>2</v>
      </c>
      <c r="L715" s="5">
        <v>0</v>
      </c>
      <c r="M715" s="5">
        <v>0</v>
      </c>
      <c r="N715" s="5">
        <v>0</v>
      </c>
      <c r="O715" s="5">
        <v>0</v>
      </c>
      <c r="P715" s="5">
        <v>5</v>
      </c>
      <c r="Q715" s="5">
        <v>1</v>
      </c>
      <c r="R715" s="5">
        <v>0</v>
      </c>
      <c r="T715" s="5">
        <v>0</v>
      </c>
      <c r="U715" s="25">
        <v>5</v>
      </c>
      <c r="V715" s="25">
        <v>0</v>
      </c>
      <c r="W715" s="25">
        <v>0</v>
      </c>
      <c r="X715" s="25">
        <v>4</v>
      </c>
      <c r="Y715" s="25">
        <v>0</v>
      </c>
      <c r="AB715" s="25">
        <v>4.5</v>
      </c>
      <c r="AC715" s="25">
        <v>6</v>
      </c>
      <c r="AD715" s="25">
        <v>1</v>
      </c>
      <c r="AE715" s="25">
        <v>3</v>
      </c>
      <c r="AF715" s="25">
        <v>31</v>
      </c>
    </row>
    <row r="716" spans="1:32" x14ac:dyDescent="0.25">
      <c r="A716" s="5" t="s">
        <v>30</v>
      </c>
      <c r="B716" s="5" t="s">
        <v>81</v>
      </c>
      <c r="C716" s="5">
        <v>2007</v>
      </c>
      <c r="D716" s="5">
        <v>0</v>
      </c>
      <c r="E716" s="5">
        <v>1</v>
      </c>
      <c r="F716" s="5">
        <v>0</v>
      </c>
      <c r="G716" s="5">
        <v>2</v>
      </c>
      <c r="H716" s="5">
        <v>2</v>
      </c>
      <c r="I716" s="5">
        <v>3</v>
      </c>
      <c r="J716" s="5">
        <v>4</v>
      </c>
      <c r="K716" s="5">
        <v>2</v>
      </c>
      <c r="L716" s="5">
        <v>0</v>
      </c>
      <c r="M716" s="5">
        <v>0</v>
      </c>
      <c r="N716" s="5">
        <v>0</v>
      </c>
      <c r="O716" s="5">
        <v>0</v>
      </c>
      <c r="P716" s="5">
        <v>5</v>
      </c>
      <c r="Q716" s="5">
        <v>1</v>
      </c>
      <c r="R716" s="5">
        <v>0</v>
      </c>
      <c r="T716" s="5">
        <v>0</v>
      </c>
      <c r="U716" s="25">
        <v>5</v>
      </c>
      <c r="V716" s="25">
        <v>0</v>
      </c>
      <c r="W716" s="25">
        <v>0</v>
      </c>
      <c r="X716" s="25">
        <v>4</v>
      </c>
      <c r="Y716" s="25">
        <v>0</v>
      </c>
      <c r="AB716" s="25">
        <v>4.5</v>
      </c>
      <c r="AC716" s="25">
        <v>6</v>
      </c>
      <c r="AD716" s="25">
        <v>1</v>
      </c>
      <c r="AE716" s="25">
        <v>3</v>
      </c>
      <c r="AF716" s="25">
        <v>31</v>
      </c>
    </row>
    <row r="717" spans="1:32" x14ac:dyDescent="0.25">
      <c r="A717" s="5" t="s">
        <v>30</v>
      </c>
      <c r="B717" s="5" t="s">
        <v>81</v>
      </c>
      <c r="C717" s="5">
        <v>2008</v>
      </c>
      <c r="D717" s="5">
        <v>0</v>
      </c>
      <c r="E717" s="5">
        <v>1</v>
      </c>
      <c r="F717" s="5">
        <v>0</v>
      </c>
      <c r="G717" s="5">
        <v>2</v>
      </c>
      <c r="H717" s="5">
        <v>2</v>
      </c>
      <c r="I717" s="5">
        <v>3</v>
      </c>
      <c r="J717" s="5">
        <v>4</v>
      </c>
      <c r="K717" s="5">
        <v>2</v>
      </c>
      <c r="L717" s="5">
        <v>0</v>
      </c>
      <c r="M717" s="5">
        <v>0</v>
      </c>
      <c r="N717" s="5">
        <v>0</v>
      </c>
      <c r="O717" s="5">
        <v>0</v>
      </c>
      <c r="P717" s="5">
        <v>5</v>
      </c>
      <c r="Q717" s="5">
        <v>1</v>
      </c>
      <c r="R717" s="5">
        <v>0</v>
      </c>
      <c r="S717" s="5">
        <v>0</v>
      </c>
      <c r="T717" s="5">
        <v>0</v>
      </c>
      <c r="U717" s="25">
        <v>5</v>
      </c>
      <c r="V717" s="25">
        <v>0</v>
      </c>
      <c r="W717" s="25">
        <v>0</v>
      </c>
      <c r="X717" s="25">
        <v>4</v>
      </c>
      <c r="Y717" s="25">
        <v>0</v>
      </c>
      <c r="Z717" s="25">
        <v>2</v>
      </c>
      <c r="AA717" s="25">
        <v>3</v>
      </c>
      <c r="AB717" s="25">
        <v>4.5</v>
      </c>
      <c r="AC717" s="25">
        <v>6</v>
      </c>
      <c r="AD717" s="25">
        <v>1</v>
      </c>
      <c r="AE717" s="25">
        <v>3</v>
      </c>
      <c r="AF717" s="25">
        <v>31</v>
      </c>
    </row>
    <row r="718" spans="1:32" x14ac:dyDescent="0.25">
      <c r="A718" s="5" t="s">
        <v>30</v>
      </c>
      <c r="B718" s="5" t="s">
        <v>81</v>
      </c>
      <c r="C718" s="5">
        <v>2009</v>
      </c>
      <c r="D718" s="5">
        <v>0</v>
      </c>
      <c r="E718" s="5">
        <v>1</v>
      </c>
      <c r="F718" s="5">
        <v>0</v>
      </c>
      <c r="G718" s="5">
        <v>2</v>
      </c>
      <c r="H718" s="5">
        <v>2</v>
      </c>
      <c r="I718" s="5">
        <v>3</v>
      </c>
      <c r="J718" s="5">
        <v>4</v>
      </c>
      <c r="K718" s="5">
        <v>2</v>
      </c>
      <c r="L718" s="5">
        <v>0</v>
      </c>
      <c r="M718" s="5">
        <v>0</v>
      </c>
      <c r="N718" s="5">
        <v>0</v>
      </c>
      <c r="O718" s="5">
        <v>0</v>
      </c>
      <c r="P718" s="5">
        <v>5</v>
      </c>
      <c r="Q718" s="5">
        <v>1</v>
      </c>
      <c r="R718" s="5">
        <v>0</v>
      </c>
      <c r="S718" s="5">
        <v>0</v>
      </c>
      <c r="T718" s="5">
        <v>0</v>
      </c>
      <c r="U718" s="25">
        <v>5</v>
      </c>
      <c r="V718" s="25">
        <v>0</v>
      </c>
      <c r="W718" s="25">
        <v>0</v>
      </c>
      <c r="X718" s="25">
        <v>4</v>
      </c>
      <c r="Y718" s="25">
        <v>0</v>
      </c>
      <c r="Z718" s="25">
        <v>2</v>
      </c>
      <c r="AA718" s="25">
        <v>3</v>
      </c>
      <c r="AB718" s="25">
        <v>4.5</v>
      </c>
      <c r="AC718" s="25">
        <v>6</v>
      </c>
      <c r="AD718" s="25">
        <v>1</v>
      </c>
      <c r="AE718" s="25">
        <v>3</v>
      </c>
      <c r="AF718" s="25">
        <v>31</v>
      </c>
    </row>
    <row r="719" spans="1:32" x14ac:dyDescent="0.25">
      <c r="A719" s="5" t="s">
        <v>30</v>
      </c>
      <c r="B719" s="5" t="s">
        <v>81</v>
      </c>
      <c r="C719" s="5">
        <v>2010</v>
      </c>
      <c r="D719" s="5">
        <v>0</v>
      </c>
      <c r="E719" s="5">
        <v>1</v>
      </c>
      <c r="F719" s="5">
        <v>0</v>
      </c>
      <c r="G719" s="5">
        <v>2</v>
      </c>
      <c r="H719" s="5">
        <v>2</v>
      </c>
      <c r="I719" s="5">
        <v>3</v>
      </c>
      <c r="J719" s="5">
        <v>4</v>
      </c>
      <c r="K719" s="5">
        <v>2</v>
      </c>
      <c r="L719" s="5">
        <v>0</v>
      </c>
      <c r="M719" s="5">
        <v>0</v>
      </c>
      <c r="N719" s="5">
        <v>0</v>
      </c>
      <c r="O719" s="5">
        <v>0</v>
      </c>
      <c r="P719" s="5">
        <v>5</v>
      </c>
      <c r="Q719" s="5">
        <v>1</v>
      </c>
      <c r="R719" s="5">
        <v>0</v>
      </c>
      <c r="S719" s="5">
        <v>0</v>
      </c>
      <c r="T719" s="5">
        <v>0</v>
      </c>
      <c r="U719" s="25">
        <v>5</v>
      </c>
      <c r="V719" s="25">
        <v>0</v>
      </c>
      <c r="W719" s="25">
        <v>0</v>
      </c>
      <c r="X719" s="25">
        <v>4</v>
      </c>
      <c r="Y719" s="25">
        <v>0</v>
      </c>
      <c r="Z719" s="25">
        <v>2</v>
      </c>
      <c r="AA719" s="25">
        <v>3</v>
      </c>
      <c r="AB719" s="25">
        <v>4.5</v>
      </c>
      <c r="AC719" s="25">
        <v>6</v>
      </c>
      <c r="AD719" s="25">
        <v>1</v>
      </c>
      <c r="AE719" s="25">
        <v>3</v>
      </c>
      <c r="AF719" s="25">
        <v>31</v>
      </c>
    </row>
    <row r="720" spans="1:32" x14ac:dyDescent="0.25">
      <c r="A720" s="5" t="s">
        <v>30</v>
      </c>
      <c r="B720" s="5" t="s">
        <v>81</v>
      </c>
      <c r="C720" s="5">
        <v>2011</v>
      </c>
      <c r="D720" s="5">
        <v>0</v>
      </c>
      <c r="E720" s="5">
        <v>1</v>
      </c>
      <c r="F720" s="5">
        <v>0</v>
      </c>
      <c r="G720" s="5">
        <v>2</v>
      </c>
      <c r="H720" s="5">
        <v>2</v>
      </c>
      <c r="I720" s="5">
        <v>3</v>
      </c>
      <c r="J720" s="5">
        <v>4</v>
      </c>
      <c r="K720" s="5">
        <v>2</v>
      </c>
      <c r="L720" s="5">
        <v>0</v>
      </c>
      <c r="M720" s="5">
        <v>0</v>
      </c>
      <c r="N720" s="5">
        <v>0</v>
      </c>
      <c r="O720" s="5">
        <v>0</v>
      </c>
      <c r="P720" s="5">
        <v>5</v>
      </c>
      <c r="Q720" s="5">
        <v>1</v>
      </c>
      <c r="R720" s="5">
        <v>0</v>
      </c>
      <c r="S720" s="5">
        <v>0</v>
      </c>
      <c r="T720" s="5">
        <v>0</v>
      </c>
      <c r="U720" s="25">
        <v>5</v>
      </c>
      <c r="V720" s="25">
        <v>0</v>
      </c>
      <c r="W720" s="25">
        <v>0</v>
      </c>
      <c r="X720" s="25">
        <v>4</v>
      </c>
      <c r="Y720" s="25">
        <v>0</v>
      </c>
      <c r="Z720" s="25">
        <v>2</v>
      </c>
      <c r="AA720" s="25">
        <v>3</v>
      </c>
      <c r="AB720" s="25">
        <v>4.5</v>
      </c>
      <c r="AC720" s="25">
        <v>6</v>
      </c>
      <c r="AD720" s="25">
        <v>1</v>
      </c>
      <c r="AE720" s="25">
        <v>3</v>
      </c>
      <c r="AF720" s="25">
        <v>31</v>
      </c>
    </row>
    <row r="721" spans="1:32" x14ac:dyDescent="0.25">
      <c r="A721" s="5" t="s">
        <v>30</v>
      </c>
      <c r="B721" s="5" t="s">
        <v>81</v>
      </c>
      <c r="C721" s="5">
        <v>2012</v>
      </c>
      <c r="D721" s="5">
        <v>0</v>
      </c>
      <c r="E721" s="5">
        <v>1</v>
      </c>
      <c r="F721" s="5">
        <v>0</v>
      </c>
      <c r="G721" s="5">
        <v>2</v>
      </c>
      <c r="H721" s="5">
        <v>2</v>
      </c>
      <c r="I721" s="5">
        <v>3</v>
      </c>
      <c r="J721" s="5">
        <v>4</v>
      </c>
      <c r="K721" s="5">
        <v>2</v>
      </c>
      <c r="L721" s="5">
        <v>0</v>
      </c>
      <c r="M721" s="5">
        <v>0</v>
      </c>
      <c r="N721" s="5">
        <v>0</v>
      </c>
      <c r="O721" s="5">
        <v>0</v>
      </c>
      <c r="P721" s="5">
        <v>5</v>
      </c>
      <c r="Q721" s="5">
        <v>1</v>
      </c>
      <c r="R721" s="5">
        <v>0</v>
      </c>
      <c r="S721" s="5">
        <v>0</v>
      </c>
      <c r="T721" s="5">
        <v>0</v>
      </c>
      <c r="U721" s="25">
        <v>5</v>
      </c>
      <c r="V721" s="25">
        <v>0</v>
      </c>
      <c r="W721" s="25">
        <v>0</v>
      </c>
      <c r="X721" s="25">
        <v>4</v>
      </c>
      <c r="Y721" s="25">
        <v>0</v>
      </c>
      <c r="Z721" s="25">
        <v>2</v>
      </c>
      <c r="AA721" s="25">
        <v>3</v>
      </c>
      <c r="AB721" s="25">
        <v>4.5</v>
      </c>
      <c r="AC721" s="25">
        <v>6</v>
      </c>
      <c r="AD721" s="25">
        <v>1</v>
      </c>
      <c r="AE721" s="25">
        <v>3</v>
      </c>
      <c r="AF721" s="25">
        <v>31</v>
      </c>
    </row>
    <row r="722" spans="1:32" x14ac:dyDescent="0.25">
      <c r="A722" s="5" t="s">
        <v>30</v>
      </c>
      <c r="B722" s="5" t="s">
        <v>81</v>
      </c>
      <c r="C722" s="5">
        <v>2013</v>
      </c>
      <c r="D722" s="5">
        <v>1</v>
      </c>
      <c r="E722" s="5">
        <v>1</v>
      </c>
      <c r="F722" s="5">
        <v>0</v>
      </c>
      <c r="G722" s="5">
        <v>2</v>
      </c>
      <c r="H722" s="5">
        <v>2</v>
      </c>
      <c r="I722" s="5">
        <v>3</v>
      </c>
      <c r="J722" s="5">
        <v>4</v>
      </c>
      <c r="K722" s="5">
        <v>2</v>
      </c>
      <c r="L722" s="5">
        <v>0</v>
      </c>
      <c r="M722" s="5">
        <v>0</v>
      </c>
      <c r="N722" s="5">
        <v>0</v>
      </c>
      <c r="O722" s="5">
        <v>0</v>
      </c>
      <c r="P722" s="5">
        <v>5</v>
      </c>
      <c r="Q722" s="5">
        <v>1</v>
      </c>
      <c r="R722" s="5">
        <v>0</v>
      </c>
      <c r="S722" s="5">
        <v>0</v>
      </c>
      <c r="T722" s="5">
        <v>0</v>
      </c>
      <c r="U722" s="25">
        <v>5</v>
      </c>
      <c r="V722" s="25">
        <v>0</v>
      </c>
      <c r="W722" s="25">
        <v>0</v>
      </c>
      <c r="X722" s="25">
        <v>4</v>
      </c>
      <c r="Y722" s="25">
        <v>0</v>
      </c>
      <c r="Z722" s="25">
        <v>2</v>
      </c>
      <c r="AA722" s="25">
        <v>3</v>
      </c>
      <c r="AB722" s="25">
        <v>4.5</v>
      </c>
      <c r="AC722" s="25">
        <v>6</v>
      </c>
      <c r="AD722" s="25">
        <v>1</v>
      </c>
      <c r="AE722" s="25">
        <v>3</v>
      </c>
      <c r="AF722" s="25">
        <v>31</v>
      </c>
    </row>
    <row r="723" spans="1:32" x14ac:dyDescent="0.25">
      <c r="A723" s="5" t="s">
        <v>31</v>
      </c>
      <c r="B723" s="5" t="s">
        <v>82</v>
      </c>
      <c r="C723" s="5">
        <v>1990</v>
      </c>
      <c r="D723" s="5">
        <v>0</v>
      </c>
      <c r="E723" s="5">
        <v>1</v>
      </c>
      <c r="F723" s="5">
        <v>0</v>
      </c>
      <c r="G723" s="5">
        <v>4</v>
      </c>
      <c r="H723" s="5">
        <v>0</v>
      </c>
      <c r="I723" s="5">
        <v>3</v>
      </c>
      <c r="J723" s="5">
        <v>4</v>
      </c>
      <c r="K723" s="5">
        <v>1</v>
      </c>
      <c r="L723" s="5">
        <v>0</v>
      </c>
      <c r="M723" s="5">
        <v>6</v>
      </c>
      <c r="N723" s="5">
        <v>6</v>
      </c>
      <c r="O723" s="5">
        <v>0</v>
      </c>
      <c r="P723" s="5">
        <v>5</v>
      </c>
      <c r="Q723" s="5">
        <v>2</v>
      </c>
      <c r="R723" s="5">
        <v>0</v>
      </c>
      <c r="T723" s="5">
        <v>6</v>
      </c>
      <c r="U723" s="25">
        <v>5</v>
      </c>
      <c r="V723" s="25">
        <v>0</v>
      </c>
      <c r="W723" s="25">
        <v>6</v>
      </c>
      <c r="X723" s="25">
        <v>4</v>
      </c>
      <c r="Y723" s="25">
        <v>6</v>
      </c>
      <c r="AF723" s="25">
        <v>32</v>
      </c>
    </row>
    <row r="724" spans="1:32" x14ac:dyDescent="0.25">
      <c r="A724" s="5" t="s">
        <v>31</v>
      </c>
      <c r="B724" s="5" t="s">
        <v>82</v>
      </c>
      <c r="C724" s="5">
        <v>1991</v>
      </c>
      <c r="D724" s="5">
        <v>0</v>
      </c>
      <c r="E724" s="5">
        <v>1</v>
      </c>
      <c r="F724" s="5">
        <v>0</v>
      </c>
      <c r="G724" s="5">
        <v>4</v>
      </c>
      <c r="H724" s="5">
        <v>0</v>
      </c>
      <c r="I724" s="5">
        <v>3</v>
      </c>
      <c r="J724" s="5">
        <v>4</v>
      </c>
      <c r="K724" s="5">
        <v>1</v>
      </c>
      <c r="L724" s="5">
        <v>0</v>
      </c>
      <c r="M724" s="5">
        <v>6</v>
      </c>
      <c r="N724" s="5">
        <v>6</v>
      </c>
      <c r="O724" s="5">
        <v>0</v>
      </c>
      <c r="P724" s="5">
        <v>5</v>
      </c>
      <c r="Q724" s="5">
        <v>2</v>
      </c>
      <c r="R724" s="5">
        <v>0</v>
      </c>
      <c r="T724" s="5">
        <v>6</v>
      </c>
      <c r="U724" s="25">
        <v>5</v>
      </c>
      <c r="V724" s="25">
        <v>0</v>
      </c>
      <c r="W724" s="25">
        <v>6</v>
      </c>
      <c r="X724" s="25">
        <v>4</v>
      </c>
      <c r="Y724" s="25">
        <v>6</v>
      </c>
      <c r="AF724" s="25">
        <v>32</v>
      </c>
    </row>
    <row r="725" spans="1:32" x14ac:dyDescent="0.25">
      <c r="A725" s="5" t="s">
        <v>31</v>
      </c>
      <c r="B725" s="5" t="s">
        <v>82</v>
      </c>
      <c r="C725" s="5">
        <v>1992</v>
      </c>
      <c r="D725" s="5">
        <v>0</v>
      </c>
      <c r="E725" s="5">
        <v>1</v>
      </c>
      <c r="F725" s="5">
        <v>0</v>
      </c>
      <c r="G725" s="5">
        <v>4</v>
      </c>
      <c r="H725" s="5">
        <v>0</v>
      </c>
      <c r="I725" s="5">
        <v>3</v>
      </c>
      <c r="J725" s="5">
        <v>4</v>
      </c>
      <c r="K725" s="5">
        <v>1</v>
      </c>
      <c r="L725" s="5">
        <v>0</v>
      </c>
      <c r="M725" s="5">
        <v>6</v>
      </c>
      <c r="N725" s="5">
        <v>6</v>
      </c>
      <c r="O725" s="5">
        <v>0</v>
      </c>
      <c r="P725" s="5">
        <v>5</v>
      </c>
      <c r="Q725" s="5">
        <v>2</v>
      </c>
      <c r="R725" s="5">
        <v>0</v>
      </c>
      <c r="T725" s="5">
        <v>6</v>
      </c>
      <c r="U725" s="25">
        <v>5</v>
      </c>
      <c r="V725" s="25">
        <v>0</v>
      </c>
      <c r="W725" s="25">
        <v>6</v>
      </c>
      <c r="X725" s="25">
        <v>4</v>
      </c>
      <c r="Y725" s="25">
        <v>6</v>
      </c>
      <c r="AF725" s="25">
        <v>32</v>
      </c>
    </row>
    <row r="726" spans="1:32" x14ac:dyDescent="0.25">
      <c r="A726" s="5" t="s">
        <v>31</v>
      </c>
      <c r="B726" s="5" t="s">
        <v>82</v>
      </c>
      <c r="C726" s="5">
        <v>1993</v>
      </c>
      <c r="D726" s="5">
        <v>0</v>
      </c>
      <c r="E726" s="5">
        <v>1</v>
      </c>
      <c r="F726" s="5">
        <v>0</v>
      </c>
      <c r="G726" s="5">
        <v>4</v>
      </c>
      <c r="H726" s="5">
        <v>0</v>
      </c>
      <c r="I726" s="5">
        <v>3</v>
      </c>
      <c r="J726" s="5">
        <v>4</v>
      </c>
      <c r="K726" s="5">
        <v>1</v>
      </c>
      <c r="L726" s="5">
        <v>0</v>
      </c>
      <c r="M726" s="5">
        <v>6</v>
      </c>
      <c r="N726" s="5">
        <v>6</v>
      </c>
      <c r="O726" s="5">
        <v>0</v>
      </c>
      <c r="P726" s="5">
        <v>5</v>
      </c>
      <c r="Q726" s="5">
        <v>2</v>
      </c>
      <c r="R726" s="5">
        <v>0</v>
      </c>
      <c r="T726" s="5">
        <v>6</v>
      </c>
      <c r="U726" s="25">
        <v>5</v>
      </c>
      <c r="V726" s="25">
        <v>0</v>
      </c>
      <c r="W726" s="25">
        <v>6</v>
      </c>
      <c r="X726" s="25">
        <v>4</v>
      </c>
      <c r="Y726" s="25">
        <v>6</v>
      </c>
      <c r="AF726" s="25">
        <v>32</v>
      </c>
    </row>
    <row r="727" spans="1:32" x14ac:dyDescent="0.25">
      <c r="A727" s="5" t="s">
        <v>31</v>
      </c>
      <c r="B727" s="5" t="s">
        <v>82</v>
      </c>
      <c r="C727" s="5">
        <v>1994</v>
      </c>
      <c r="D727" s="5">
        <v>0</v>
      </c>
      <c r="E727" s="5">
        <v>1</v>
      </c>
      <c r="F727" s="5">
        <v>0</v>
      </c>
      <c r="G727" s="5">
        <v>4</v>
      </c>
      <c r="H727" s="5">
        <v>0</v>
      </c>
      <c r="I727" s="5">
        <v>3</v>
      </c>
      <c r="J727" s="5">
        <v>4</v>
      </c>
      <c r="K727" s="5">
        <v>1</v>
      </c>
      <c r="L727" s="5">
        <v>0</v>
      </c>
      <c r="M727" s="5">
        <v>6</v>
      </c>
      <c r="N727" s="5">
        <v>6</v>
      </c>
      <c r="O727" s="5">
        <v>0</v>
      </c>
      <c r="P727" s="5">
        <v>5</v>
      </c>
      <c r="Q727" s="5">
        <v>2</v>
      </c>
      <c r="R727" s="5">
        <v>0</v>
      </c>
      <c r="T727" s="5">
        <v>6</v>
      </c>
      <c r="U727" s="25">
        <v>5</v>
      </c>
      <c r="V727" s="25">
        <v>0</v>
      </c>
      <c r="W727" s="25">
        <v>6</v>
      </c>
      <c r="X727" s="25">
        <v>4</v>
      </c>
      <c r="Y727" s="25">
        <v>6</v>
      </c>
      <c r="AF727" s="25">
        <v>32</v>
      </c>
    </row>
    <row r="728" spans="1:32" x14ac:dyDescent="0.25">
      <c r="A728" s="5" t="s">
        <v>31</v>
      </c>
      <c r="B728" s="5" t="s">
        <v>82</v>
      </c>
      <c r="C728" s="5">
        <v>1995</v>
      </c>
      <c r="D728" s="5">
        <v>0</v>
      </c>
      <c r="E728" s="5">
        <v>1</v>
      </c>
      <c r="F728" s="5">
        <v>0</v>
      </c>
      <c r="G728" s="5">
        <v>4</v>
      </c>
      <c r="H728" s="5">
        <v>0</v>
      </c>
      <c r="I728" s="5">
        <v>3</v>
      </c>
      <c r="J728" s="5">
        <v>4</v>
      </c>
      <c r="K728" s="5">
        <v>1</v>
      </c>
      <c r="L728" s="5">
        <v>0</v>
      </c>
      <c r="M728" s="5">
        <v>6</v>
      </c>
      <c r="N728" s="5">
        <v>6</v>
      </c>
      <c r="O728" s="5">
        <v>0</v>
      </c>
      <c r="P728" s="5">
        <v>5</v>
      </c>
      <c r="Q728" s="5">
        <v>2</v>
      </c>
      <c r="R728" s="5">
        <v>0</v>
      </c>
      <c r="T728" s="5">
        <v>6</v>
      </c>
      <c r="U728" s="25">
        <v>5</v>
      </c>
      <c r="V728" s="25">
        <v>0</v>
      </c>
      <c r="W728" s="25">
        <v>6</v>
      </c>
      <c r="X728" s="25">
        <v>4</v>
      </c>
      <c r="Y728" s="25">
        <v>6</v>
      </c>
      <c r="AF728" s="25">
        <v>32</v>
      </c>
    </row>
    <row r="729" spans="1:32" x14ac:dyDescent="0.25">
      <c r="A729" s="5" t="s">
        <v>31</v>
      </c>
      <c r="B729" s="5" t="s">
        <v>82</v>
      </c>
      <c r="C729" s="5">
        <v>1996</v>
      </c>
      <c r="D729" s="5">
        <v>0</v>
      </c>
      <c r="E729" s="5">
        <v>1</v>
      </c>
      <c r="F729" s="5">
        <v>0</v>
      </c>
      <c r="G729" s="5">
        <v>4</v>
      </c>
      <c r="H729" s="5">
        <v>0</v>
      </c>
      <c r="I729" s="5">
        <v>3</v>
      </c>
      <c r="J729" s="5">
        <v>4</v>
      </c>
      <c r="K729" s="5">
        <v>1</v>
      </c>
      <c r="L729" s="5">
        <v>0</v>
      </c>
      <c r="M729" s="5">
        <v>6</v>
      </c>
      <c r="N729" s="5">
        <v>6</v>
      </c>
      <c r="O729" s="5">
        <v>0</v>
      </c>
      <c r="P729" s="5">
        <v>5</v>
      </c>
      <c r="Q729" s="5">
        <v>2</v>
      </c>
      <c r="R729" s="5">
        <v>0</v>
      </c>
      <c r="T729" s="5">
        <v>6</v>
      </c>
      <c r="U729" s="25">
        <v>5</v>
      </c>
      <c r="V729" s="25">
        <v>0</v>
      </c>
      <c r="W729" s="25">
        <v>6</v>
      </c>
      <c r="X729" s="25">
        <v>4</v>
      </c>
      <c r="Y729" s="25">
        <v>6</v>
      </c>
      <c r="AF729" s="25">
        <v>32</v>
      </c>
    </row>
    <row r="730" spans="1:32" x14ac:dyDescent="0.25">
      <c r="A730" s="5" t="s">
        <v>31</v>
      </c>
      <c r="B730" s="5" t="s">
        <v>82</v>
      </c>
      <c r="C730" s="5">
        <v>1997</v>
      </c>
      <c r="D730" s="5">
        <v>0</v>
      </c>
      <c r="E730" s="5">
        <v>1</v>
      </c>
      <c r="F730" s="5">
        <v>0</v>
      </c>
      <c r="G730" s="5">
        <v>4</v>
      </c>
      <c r="H730" s="5">
        <v>0</v>
      </c>
      <c r="I730" s="5">
        <v>3</v>
      </c>
      <c r="J730" s="5">
        <v>4</v>
      </c>
      <c r="K730" s="5">
        <v>1</v>
      </c>
      <c r="L730" s="5">
        <v>0</v>
      </c>
      <c r="M730" s="5">
        <v>6</v>
      </c>
      <c r="N730" s="5">
        <v>6</v>
      </c>
      <c r="O730" s="5">
        <v>0</v>
      </c>
      <c r="P730" s="5">
        <v>5</v>
      </c>
      <c r="Q730" s="5">
        <v>2</v>
      </c>
      <c r="R730" s="5">
        <v>0</v>
      </c>
      <c r="T730" s="5">
        <v>6</v>
      </c>
      <c r="U730" s="25">
        <v>5</v>
      </c>
      <c r="V730" s="25">
        <v>0</v>
      </c>
      <c r="W730" s="25">
        <v>6</v>
      </c>
      <c r="X730" s="25">
        <v>4</v>
      </c>
      <c r="Y730" s="25">
        <v>6</v>
      </c>
      <c r="AF730" s="25">
        <v>32</v>
      </c>
    </row>
    <row r="731" spans="1:32" x14ac:dyDescent="0.25">
      <c r="A731" s="5" t="s">
        <v>31</v>
      </c>
      <c r="B731" s="5" t="s">
        <v>82</v>
      </c>
      <c r="C731" s="5">
        <v>1998</v>
      </c>
      <c r="D731" s="5">
        <v>0</v>
      </c>
      <c r="E731" s="5">
        <v>1</v>
      </c>
      <c r="F731" s="5">
        <v>0</v>
      </c>
      <c r="G731" s="5">
        <v>4</v>
      </c>
      <c r="H731" s="5">
        <v>0</v>
      </c>
      <c r="I731" s="5">
        <v>3</v>
      </c>
      <c r="J731" s="5">
        <v>4</v>
      </c>
      <c r="K731" s="5">
        <v>1</v>
      </c>
      <c r="L731" s="5">
        <v>0</v>
      </c>
      <c r="M731" s="5">
        <v>6</v>
      </c>
      <c r="N731" s="5">
        <v>6</v>
      </c>
      <c r="O731" s="5">
        <v>0</v>
      </c>
      <c r="P731" s="5">
        <v>5</v>
      </c>
      <c r="Q731" s="5">
        <v>2</v>
      </c>
      <c r="R731" s="5">
        <v>0</v>
      </c>
      <c r="T731" s="5">
        <v>6</v>
      </c>
      <c r="U731" s="25">
        <v>5</v>
      </c>
      <c r="V731" s="25">
        <v>0</v>
      </c>
      <c r="W731" s="25">
        <v>6</v>
      </c>
      <c r="X731" s="25">
        <v>4</v>
      </c>
      <c r="Y731" s="25">
        <v>6</v>
      </c>
      <c r="AB731" s="25">
        <v>4.5</v>
      </c>
      <c r="AC731" s="25">
        <v>3</v>
      </c>
      <c r="AD731" s="25">
        <v>3</v>
      </c>
      <c r="AE731" s="25">
        <v>0</v>
      </c>
      <c r="AF731" s="25">
        <v>32</v>
      </c>
    </row>
    <row r="732" spans="1:32" x14ac:dyDescent="0.25">
      <c r="A732" s="5" t="s">
        <v>31</v>
      </c>
      <c r="B732" s="5" t="s">
        <v>82</v>
      </c>
      <c r="C732" s="5">
        <v>1999</v>
      </c>
      <c r="D732" s="5">
        <v>0</v>
      </c>
      <c r="E732" s="5">
        <v>1</v>
      </c>
      <c r="F732" s="5">
        <v>0</v>
      </c>
      <c r="G732" s="5">
        <v>4</v>
      </c>
      <c r="H732" s="5">
        <v>0</v>
      </c>
      <c r="I732" s="5">
        <v>3</v>
      </c>
      <c r="J732" s="5">
        <v>4</v>
      </c>
      <c r="K732" s="5">
        <v>1</v>
      </c>
      <c r="L732" s="5">
        <v>0</v>
      </c>
      <c r="M732" s="5">
        <v>6</v>
      </c>
      <c r="N732" s="5">
        <v>6</v>
      </c>
      <c r="O732" s="5">
        <v>0</v>
      </c>
      <c r="P732" s="5">
        <v>5</v>
      </c>
      <c r="Q732" s="5">
        <v>2</v>
      </c>
      <c r="R732" s="5">
        <v>0</v>
      </c>
      <c r="T732" s="5">
        <v>6</v>
      </c>
      <c r="U732" s="25">
        <v>5</v>
      </c>
      <c r="V732" s="25">
        <v>0</v>
      </c>
      <c r="W732" s="25">
        <v>6</v>
      </c>
      <c r="X732" s="25">
        <v>4</v>
      </c>
      <c r="Y732" s="25">
        <v>6</v>
      </c>
      <c r="AB732" s="25">
        <v>4.5</v>
      </c>
      <c r="AC732" s="25">
        <v>3</v>
      </c>
      <c r="AD732" s="25">
        <v>3</v>
      </c>
      <c r="AE732" s="25">
        <v>0</v>
      </c>
      <c r="AF732" s="25">
        <v>32</v>
      </c>
    </row>
    <row r="733" spans="1:32" x14ac:dyDescent="0.25">
      <c r="A733" s="5" t="s">
        <v>31</v>
      </c>
      <c r="B733" s="5" t="s">
        <v>82</v>
      </c>
      <c r="C733" s="5">
        <v>2000</v>
      </c>
      <c r="D733" s="5">
        <v>0</v>
      </c>
      <c r="E733" s="5">
        <v>1</v>
      </c>
      <c r="F733" s="5">
        <v>0</v>
      </c>
      <c r="G733" s="5">
        <v>4</v>
      </c>
      <c r="H733" s="5">
        <v>0</v>
      </c>
      <c r="I733" s="5">
        <v>3</v>
      </c>
      <c r="J733" s="5">
        <v>4</v>
      </c>
      <c r="K733" s="5">
        <v>1</v>
      </c>
      <c r="L733" s="5">
        <v>0</v>
      </c>
      <c r="M733" s="5">
        <v>6</v>
      </c>
      <c r="N733" s="5">
        <v>6</v>
      </c>
      <c r="O733" s="5">
        <v>0</v>
      </c>
      <c r="P733" s="5">
        <v>5</v>
      </c>
      <c r="Q733" s="5">
        <v>2</v>
      </c>
      <c r="R733" s="5">
        <v>0</v>
      </c>
      <c r="T733" s="5">
        <v>6</v>
      </c>
      <c r="U733" s="25">
        <v>5</v>
      </c>
      <c r="V733" s="25">
        <v>0</v>
      </c>
      <c r="W733" s="25">
        <v>6</v>
      </c>
      <c r="X733" s="25">
        <v>4</v>
      </c>
      <c r="Y733" s="25">
        <v>6</v>
      </c>
      <c r="AB733" s="25">
        <v>4.5</v>
      </c>
      <c r="AC733" s="25">
        <v>3</v>
      </c>
      <c r="AD733" s="25">
        <v>3</v>
      </c>
      <c r="AE733" s="25">
        <v>0</v>
      </c>
      <c r="AF733" s="25">
        <v>32</v>
      </c>
    </row>
    <row r="734" spans="1:32" x14ac:dyDescent="0.25">
      <c r="A734" s="5" t="s">
        <v>31</v>
      </c>
      <c r="B734" s="5" t="s">
        <v>82</v>
      </c>
      <c r="C734" s="5">
        <v>2001</v>
      </c>
      <c r="D734" s="5">
        <v>0</v>
      </c>
      <c r="E734" s="5">
        <v>1</v>
      </c>
      <c r="F734" s="5">
        <v>0</v>
      </c>
      <c r="G734" s="5">
        <v>4</v>
      </c>
      <c r="H734" s="5">
        <v>0</v>
      </c>
      <c r="I734" s="5">
        <v>3</v>
      </c>
      <c r="J734" s="5">
        <v>4</v>
      </c>
      <c r="K734" s="5">
        <v>1</v>
      </c>
      <c r="L734" s="5">
        <v>0</v>
      </c>
      <c r="M734" s="5">
        <v>6</v>
      </c>
      <c r="N734" s="5">
        <v>6</v>
      </c>
      <c r="O734" s="5">
        <v>0</v>
      </c>
      <c r="P734" s="5">
        <v>5</v>
      </c>
      <c r="Q734" s="5">
        <v>2</v>
      </c>
      <c r="R734" s="5">
        <v>0</v>
      </c>
      <c r="T734" s="5">
        <v>6</v>
      </c>
      <c r="U734" s="25">
        <v>5</v>
      </c>
      <c r="V734" s="25">
        <v>0</v>
      </c>
      <c r="W734" s="25">
        <v>6</v>
      </c>
      <c r="X734" s="25">
        <v>4</v>
      </c>
      <c r="Y734" s="25">
        <v>6</v>
      </c>
      <c r="AB734" s="25">
        <v>4.5</v>
      </c>
      <c r="AC734" s="25">
        <v>3</v>
      </c>
      <c r="AD734" s="25">
        <v>3</v>
      </c>
      <c r="AE734" s="25">
        <v>0</v>
      </c>
      <c r="AF734" s="25">
        <v>32</v>
      </c>
    </row>
    <row r="735" spans="1:32" x14ac:dyDescent="0.25">
      <c r="A735" s="5" t="s">
        <v>31</v>
      </c>
      <c r="B735" s="5" t="s">
        <v>82</v>
      </c>
      <c r="C735" s="5">
        <v>2002</v>
      </c>
      <c r="D735" s="5">
        <v>0</v>
      </c>
      <c r="E735" s="5">
        <v>1</v>
      </c>
      <c r="F735" s="5">
        <v>0</v>
      </c>
      <c r="G735" s="5">
        <v>4</v>
      </c>
      <c r="H735" s="5">
        <v>0</v>
      </c>
      <c r="I735" s="5">
        <v>3</v>
      </c>
      <c r="J735" s="5">
        <v>4</v>
      </c>
      <c r="K735" s="5">
        <v>1</v>
      </c>
      <c r="L735" s="5">
        <v>0</v>
      </c>
      <c r="M735" s="5">
        <v>6</v>
      </c>
      <c r="N735" s="5">
        <v>6</v>
      </c>
      <c r="O735" s="5">
        <v>0</v>
      </c>
      <c r="P735" s="5">
        <v>5</v>
      </c>
      <c r="Q735" s="5">
        <v>2</v>
      </c>
      <c r="R735" s="5">
        <v>0</v>
      </c>
      <c r="T735" s="5">
        <v>6</v>
      </c>
      <c r="U735" s="25">
        <v>5</v>
      </c>
      <c r="V735" s="25">
        <v>0</v>
      </c>
      <c r="W735" s="25">
        <v>6</v>
      </c>
      <c r="X735" s="25">
        <v>4</v>
      </c>
      <c r="Y735" s="25">
        <v>6</v>
      </c>
      <c r="AB735" s="25">
        <v>4.5</v>
      </c>
      <c r="AC735" s="25">
        <v>3</v>
      </c>
      <c r="AD735" s="25">
        <v>3</v>
      </c>
      <c r="AE735" s="25">
        <v>0</v>
      </c>
      <c r="AF735" s="25">
        <v>32</v>
      </c>
    </row>
    <row r="736" spans="1:32" x14ac:dyDescent="0.25">
      <c r="A736" s="5" t="s">
        <v>31</v>
      </c>
      <c r="B736" s="5" t="s">
        <v>82</v>
      </c>
      <c r="C736" s="5">
        <v>2003</v>
      </c>
      <c r="D736" s="5">
        <v>0</v>
      </c>
      <c r="E736" s="5">
        <v>1</v>
      </c>
      <c r="F736" s="5">
        <v>0</v>
      </c>
      <c r="G736" s="5">
        <v>4</v>
      </c>
      <c r="H736" s="5">
        <v>0</v>
      </c>
      <c r="I736" s="5">
        <v>3</v>
      </c>
      <c r="J736" s="5">
        <v>4</v>
      </c>
      <c r="K736" s="5">
        <v>1</v>
      </c>
      <c r="L736" s="5">
        <v>0</v>
      </c>
      <c r="M736" s="5">
        <v>6</v>
      </c>
      <c r="N736" s="5">
        <v>6</v>
      </c>
      <c r="O736" s="5">
        <v>0</v>
      </c>
      <c r="P736" s="5">
        <v>5</v>
      </c>
      <c r="Q736" s="5">
        <v>2</v>
      </c>
      <c r="R736" s="5">
        <v>0</v>
      </c>
      <c r="T736" s="5">
        <v>6</v>
      </c>
      <c r="U736" s="25">
        <v>5</v>
      </c>
      <c r="V736" s="25">
        <v>0</v>
      </c>
      <c r="W736" s="25">
        <v>6</v>
      </c>
      <c r="X736" s="25">
        <v>4</v>
      </c>
      <c r="Y736" s="25">
        <v>6</v>
      </c>
      <c r="AB736" s="25">
        <v>4.5</v>
      </c>
      <c r="AC736" s="25">
        <v>3</v>
      </c>
      <c r="AD736" s="25">
        <v>3</v>
      </c>
      <c r="AE736" s="25">
        <v>0</v>
      </c>
      <c r="AF736" s="25">
        <v>32</v>
      </c>
    </row>
    <row r="737" spans="1:32" x14ac:dyDescent="0.25">
      <c r="A737" s="5" t="s">
        <v>31</v>
      </c>
      <c r="B737" s="5" t="s">
        <v>82</v>
      </c>
      <c r="C737" s="5">
        <v>2004</v>
      </c>
      <c r="D737" s="5">
        <v>0</v>
      </c>
      <c r="E737" s="5">
        <v>1</v>
      </c>
      <c r="F737" s="5">
        <v>0</v>
      </c>
      <c r="G737" s="5">
        <v>4</v>
      </c>
      <c r="H737" s="5">
        <v>0</v>
      </c>
      <c r="I737" s="5">
        <v>3</v>
      </c>
      <c r="J737" s="5">
        <v>4</v>
      </c>
      <c r="K737" s="5">
        <v>1</v>
      </c>
      <c r="L737" s="5">
        <v>0</v>
      </c>
      <c r="M737" s="5">
        <v>6</v>
      </c>
      <c r="N737" s="5">
        <v>6</v>
      </c>
      <c r="O737" s="5">
        <v>0</v>
      </c>
      <c r="P737" s="5">
        <v>4</v>
      </c>
      <c r="Q737" s="5">
        <v>2</v>
      </c>
      <c r="R737" s="5">
        <v>0</v>
      </c>
      <c r="T737" s="5">
        <v>6</v>
      </c>
      <c r="U737" s="25">
        <v>5</v>
      </c>
      <c r="V737" s="25">
        <v>0</v>
      </c>
      <c r="W737" s="25">
        <v>6</v>
      </c>
      <c r="X737" s="25">
        <v>4</v>
      </c>
      <c r="Y737" s="25">
        <v>6</v>
      </c>
      <c r="AB737" s="25">
        <v>4.5</v>
      </c>
      <c r="AC737" s="25">
        <v>3</v>
      </c>
      <c r="AD737" s="25">
        <v>3</v>
      </c>
      <c r="AE737" s="25">
        <v>0</v>
      </c>
      <c r="AF737" s="25">
        <v>32</v>
      </c>
    </row>
    <row r="738" spans="1:32" x14ac:dyDescent="0.25">
      <c r="A738" s="5" t="s">
        <v>31</v>
      </c>
      <c r="B738" s="5" t="s">
        <v>82</v>
      </c>
      <c r="C738" s="5">
        <v>2005</v>
      </c>
      <c r="D738" s="5">
        <v>0</v>
      </c>
      <c r="E738" s="5">
        <v>1</v>
      </c>
      <c r="F738" s="5">
        <v>0</v>
      </c>
      <c r="G738" s="5">
        <v>4</v>
      </c>
      <c r="H738" s="5">
        <v>0</v>
      </c>
      <c r="I738" s="5">
        <v>3</v>
      </c>
      <c r="J738" s="5">
        <v>4</v>
      </c>
      <c r="K738" s="5">
        <v>1</v>
      </c>
      <c r="L738" s="5">
        <v>0</v>
      </c>
      <c r="M738" s="5">
        <v>6</v>
      </c>
      <c r="N738" s="5">
        <v>6</v>
      </c>
      <c r="O738" s="5">
        <v>0</v>
      </c>
      <c r="P738" s="5">
        <v>4</v>
      </c>
      <c r="Q738" s="5">
        <v>2</v>
      </c>
      <c r="R738" s="5">
        <v>0</v>
      </c>
      <c r="T738" s="5">
        <v>6</v>
      </c>
      <c r="U738" s="25">
        <v>5</v>
      </c>
      <c r="V738" s="25">
        <v>0</v>
      </c>
      <c r="W738" s="25">
        <v>6</v>
      </c>
      <c r="X738" s="25">
        <v>4</v>
      </c>
      <c r="Y738" s="25">
        <v>6</v>
      </c>
      <c r="AB738" s="25">
        <v>4.5</v>
      </c>
      <c r="AC738" s="25">
        <v>3</v>
      </c>
      <c r="AD738" s="25">
        <v>3</v>
      </c>
      <c r="AE738" s="25">
        <v>0</v>
      </c>
      <c r="AF738" s="25">
        <v>32</v>
      </c>
    </row>
    <row r="739" spans="1:32" x14ac:dyDescent="0.25">
      <c r="A739" s="5" t="s">
        <v>31</v>
      </c>
      <c r="B739" s="5" t="s">
        <v>82</v>
      </c>
      <c r="C739" s="5">
        <v>2006</v>
      </c>
      <c r="D739" s="5">
        <v>0</v>
      </c>
      <c r="E739" s="5">
        <v>1</v>
      </c>
      <c r="F739" s="5">
        <v>0</v>
      </c>
      <c r="G739" s="5">
        <v>4</v>
      </c>
      <c r="H739" s="5">
        <v>0</v>
      </c>
      <c r="I739" s="5">
        <v>3</v>
      </c>
      <c r="J739" s="5">
        <v>4</v>
      </c>
      <c r="K739" s="5">
        <v>1</v>
      </c>
      <c r="L739" s="5">
        <v>0</v>
      </c>
      <c r="M739" s="5">
        <v>6</v>
      </c>
      <c r="N739" s="5">
        <v>6</v>
      </c>
      <c r="O739" s="5">
        <v>0</v>
      </c>
      <c r="P739" s="5">
        <v>4</v>
      </c>
      <c r="Q739" s="5">
        <v>2</v>
      </c>
      <c r="R739" s="5">
        <v>0</v>
      </c>
      <c r="T739" s="5">
        <v>6</v>
      </c>
      <c r="U739" s="25">
        <v>5</v>
      </c>
      <c r="V739" s="25">
        <v>0</v>
      </c>
      <c r="W739" s="25">
        <v>6</v>
      </c>
      <c r="X739" s="25">
        <v>4</v>
      </c>
      <c r="Y739" s="25">
        <v>6</v>
      </c>
      <c r="AB739" s="25">
        <v>4.5</v>
      </c>
      <c r="AC739" s="25">
        <v>3</v>
      </c>
      <c r="AD739" s="25">
        <v>3</v>
      </c>
      <c r="AE739" s="25">
        <v>0</v>
      </c>
      <c r="AF739" s="25">
        <v>32</v>
      </c>
    </row>
    <row r="740" spans="1:32" x14ac:dyDescent="0.25">
      <c r="A740" s="5" t="s">
        <v>31</v>
      </c>
      <c r="B740" s="5" t="s">
        <v>82</v>
      </c>
      <c r="C740" s="5">
        <v>2007</v>
      </c>
      <c r="D740" s="5">
        <v>0</v>
      </c>
      <c r="E740" s="5">
        <v>1</v>
      </c>
      <c r="F740" s="5">
        <v>0</v>
      </c>
      <c r="G740" s="5">
        <v>4</v>
      </c>
      <c r="H740" s="5">
        <v>0</v>
      </c>
      <c r="I740" s="5">
        <v>3</v>
      </c>
      <c r="J740" s="5">
        <v>4</v>
      </c>
      <c r="K740" s="5">
        <v>1</v>
      </c>
      <c r="L740" s="5">
        <v>0</v>
      </c>
      <c r="M740" s="5">
        <v>6</v>
      </c>
      <c r="N740" s="5">
        <v>6</v>
      </c>
      <c r="O740" s="5">
        <v>0</v>
      </c>
      <c r="P740" s="5">
        <v>4</v>
      </c>
      <c r="Q740" s="5">
        <v>2</v>
      </c>
      <c r="R740" s="5">
        <v>0</v>
      </c>
      <c r="T740" s="5">
        <v>6</v>
      </c>
      <c r="U740" s="25">
        <v>5</v>
      </c>
      <c r="V740" s="25">
        <v>0</v>
      </c>
      <c r="W740" s="25">
        <v>6</v>
      </c>
      <c r="X740" s="25">
        <v>4</v>
      </c>
      <c r="Y740" s="25">
        <v>6</v>
      </c>
      <c r="AB740" s="25">
        <v>4.5</v>
      </c>
      <c r="AC740" s="25">
        <v>3</v>
      </c>
      <c r="AD740" s="25">
        <v>3</v>
      </c>
      <c r="AE740" s="25">
        <v>0</v>
      </c>
      <c r="AF740" s="25">
        <v>32</v>
      </c>
    </row>
    <row r="741" spans="1:32" x14ac:dyDescent="0.25">
      <c r="A741" s="5" t="s">
        <v>31</v>
      </c>
      <c r="B741" s="5" t="s">
        <v>82</v>
      </c>
      <c r="C741" s="5">
        <v>2008</v>
      </c>
      <c r="D741" s="5">
        <v>0</v>
      </c>
      <c r="E741" s="5">
        <v>1</v>
      </c>
      <c r="F741" s="5">
        <v>0</v>
      </c>
      <c r="G741" s="5">
        <v>4</v>
      </c>
      <c r="H741" s="5">
        <v>0</v>
      </c>
      <c r="I741" s="5">
        <v>3</v>
      </c>
      <c r="J741" s="5">
        <v>4</v>
      </c>
      <c r="K741" s="5">
        <v>1</v>
      </c>
      <c r="L741" s="5">
        <v>0</v>
      </c>
      <c r="M741" s="5">
        <v>6</v>
      </c>
      <c r="N741" s="5">
        <v>6</v>
      </c>
      <c r="O741" s="5">
        <v>0</v>
      </c>
      <c r="P741" s="5">
        <v>4</v>
      </c>
      <c r="Q741" s="5">
        <v>2</v>
      </c>
      <c r="R741" s="5">
        <v>0</v>
      </c>
      <c r="S741" s="5">
        <v>0</v>
      </c>
      <c r="T741" s="5">
        <v>6</v>
      </c>
      <c r="U741" s="25">
        <v>5</v>
      </c>
      <c r="V741" s="25">
        <v>0</v>
      </c>
      <c r="W741" s="25">
        <v>6</v>
      </c>
      <c r="X741" s="25">
        <v>4</v>
      </c>
      <c r="Y741" s="25">
        <v>6</v>
      </c>
      <c r="Z741" s="25">
        <v>6</v>
      </c>
      <c r="AA741" s="25">
        <v>6</v>
      </c>
      <c r="AB741" s="25">
        <v>4.5</v>
      </c>
      <c r="AC741" s="25">
        <v>3</v>
      </c>
      <c r="AD741" s="25">
        <v>3</v>
      </c>
      <c r="AE741" s="25">
        <v>0</v>
      </c>
      <c r="AF741" s="25">
        <v>32</v>
      </c>
    </row>
    <row r="742" spans="1:32" x14ac:dyDescent="0.25">
      <c r="A742" s="5" t="s">
        <v>31</v>
      </c>
      <c r="B742" s="5" t="s">
        <v>82</v>
      </c>
      <c r="C742" s="5">
        <v>2009</v>
      </c>
      <c r="D742" s="5">
        <v>0</v>
      </c>
      <c r="E742" s="5">
        <v>1</v>
      </c>
      <c r="F742" s="5">
        <v>0</v>
      </c>
      <c r="G742" s="5">
        <v>4</v>
      </c>
      <c r="H742" s="5">
        <v>0</v>
      </c>
      <c r="I742" s="5">
        <v>3</v>
      </c>
      <c r="J742" s="5">
        <v>4</v>
      </c>
      <c r="K742" s="5">
        <v>1</v>
      </c>
      <c r="L742" s="5">
        <v>0</v>
      </c>
      <c r="M742" s="5">
        <v>6</v>
      </c>
      <c r="N742" s="5">
        <v>6</v>
      </c>
      <c r="O742" s="5">
        <v>0</v>
      </c>
      <c r="P742" s="5">
        <v>4</v>
      </c>
      <c r="Q742" s="5">
        <v>2</v>
      </c>
      <c r="R742" s="5">
        <v>0</v>
      </c>
      <c r="S742" s="5">
        <v>0</v>
      </c>
      <c r="T742" s="5">
        <v>6</v>
      </c>
      <c r="U742" s="25">
        <v>5</v>
      </c>
      <c r="V742" s="25">
        <v>0</v>
      </c>
      <c r="W742" s="25">
        <v>6</v>
      </c>
      <c r="X742" s="25">
        <v>4</v>
      </c>
      <c r="Y742" s="25">
        <v>6</v>
      </c>
      <c r="Z742" s="25">
        <v>6</v>
      </c>
      <c r="AA742" s="25">
        <v>6</v>
      </c>
      <c r="AB742" s="25">
        <v>4.5</v>
      </c>
      <c r="AC742" s="25">
        <v>3</v>
      </c>
      <c r="AD742" s="25">
        <v>3</v>
      </c>
      <c r="AE742" s="25">
        <v>0</v>
      </c>
      <c r="AF742" s="25">
        <v>32</v>
      </c>
    </row>
    <row r="743" spans="1:32" x14ac:dyDescent="0.25">
      <c r="A743" s="5" t="s">
        <v>31</v>
      </c>
      <c r="B743" s="5" t="s">
        <v>82</v>
      </c>
      <c r="C743" s="5">
        <v>2010</v>
      </c>
      <c r="D743" s="5">
        <v>0</v>
      </c>
      <c r="E743" s="5">
        <v>1</v>
      </c>
      <c r="F743" s="5">
        <v>0</v>
      </c>
      <c r="G743" s="5">
        <v>4</v>
      </c>
      <c r="H743" s="5">
        <v>0</v>
      </c>
      <c r="I743" s="5">
        <v>3</v>
      </c>
      <c r="J743" s="5">
        <v>4</v>
      </c>
      <c r="K743" s="5">
        <v>1</v>
      </c>
      <c r="L743" s="5">
        <v>0</v>
      </c>
      <c r="M743" s="5">
        <v>6</v>
      </c>
      <c r="N743" s="5">
        <v>6</v>
      </c>
      <c r="O743" s="5">
        <v>0</v>
      </c>
      <c r="P743" s="5">
        <v>4</v>
      </c>
      <c r="Q743" s="5">
        <v>2</v>
      </c>
      <c r="R743" s="5">
        <v>0</v>
      </c>
      <c r="S743" s="5">
        <v>0</v>
      </c>
      <c r="T743" s="5">
        <v>6</v>
      </c>
      <c r="U743" s="25">
        <v>5</v>
      </c>
      <c r="V743" s="25">
        <v>0</v>
      </c>
      <c r="W743" s="25">
        <v>6</v>
      </c>
      <c r="X743" s="25">
        <v>4</v>
      </c>
      <c r="Y743" s="25">
        <v>6</v>
      </c>
      <c r="Z743" s="25">
        <v>6</v>
      </c>
      <c r="AA743" s="25">
        <v>6</v>
      </c>
      <c r="AB743" s="25">
        <v>4.5</v>
      </c>
      <c r="AC743" s="25">
        <v>3</v>
      </c>
      <c r="AD743" s="25">
        <v>3</v>
      </c>
      <c r="AE743" s="25">
        <v>0</v>
      </c>
      <c r="AF743" s="25">
        <v>32</v>
      </c>
    </row>
    <row r="744" spans="1:32" x14ac:dyDescent="0.25">
      <c r="A744" s="5" t="s">
        <v>31</v>
      </c>
      <c r="B744" s="5" t="s">
        <v>82</v>
      </c>
      <c r="C744" s="5">
        <v>2011</v>
      </c>
      <c r="D744" s="5">
        <v>0</v>
      </c>
      <c r="E744" s="5">
        <v>1</v>
      </c>
      <c r="F744" s="5">
        <v>0</v>
      </c>
      <c r="G744" s="5">
        <v>4</v>
      </c>
      <c r="H744" s="5">
        <v>0</v>
      </c>
      <c r="I744" s="5">
        <v>3</v>
      </c>
      <c r="J744" s="5">
        <v>4</v>
      </c>
      <c r="K744" s="5">
        <v>1</v>
      </c>
      <c r="L744" s="5">
        <v>0</v>
      </c>
      <c r="M744" s="5">
        <v>6</v>
      </c>
      <c r="N744" s="5">
        <v>6</v>
      </c>
      <c r="O744" s="5">
        <v>0</v>
      </c>
      <c r="P744" s="5">
        <v>4</v>
      </c>
      <c r="Q744" s="5">
        <v>2</v>
      </c>
      <c r="R744" s="5">
        <v>0</v>
      </c>
      <c r="S744" s="5">
        <v>0</v>
      </c>
      <c r="T744" s="5">
        <v>6</v>
      </c>
      <c r="U744" s="25">
        <v>5</v>
      </c>
      <c r="V744" s="25">
        <v>0</v>
      </c>
      <c r="W744" s="25">
        <v>6</v>
      </c>
      <c r="X744" s="25">
        <v>4</v>
      </c>
      <c r="Y744" s="25">
        <v>6</v>
      </c>
      <c r="Z744" s="25">
        <v>6</v>
      </c>
      <c r="AA744" s="25">
        <v>6</v>
      </c>
      <c r="AB744" s="25">
        <v>4.5</v>
      </c>
      <c r="AC744" s="25">
        <v>3</v>
      </c>
      <c r="AD744" s="25">
        <v>3</v>
      </c>
      <c r="AE744" s="25">
        <v>0</v>
      </c>
      <c r="AF744" s="25">
        <v>32</v>
      </c>
    </row>
    <row r="745" spans="1:32" x14ac:dyDescent="0.25">
      <c r="A745" s="5" t="s">
        <v>31</v>
      </c>
      <c r="B745" s="5" t="s">
        <v>82</v>
      </c>
      <c r="C745" s="5">
        <v>2012</v>
      </c>
      <c r="D745" s="5">
        <v>0</v>
      </c>
      <c r="E745" s="5">
        <v>1</v>
      </c>
      <c r="F745" s="5">
        <v>0</v>
      </c>
      <c r="G745" s="5">
        <v>4</v>
      </c>
      <c r="H745" s="5">
        <v>0</v>
      </c>
      <c r="I745" s="5">
        <v>3</v>
      </c>
      <c r="J745" s="5">
        <v>4</v>
      </c>
      <c r="K745" s="5">
        <v>1</v>
      </c>
      <c r="L745" s="5">
        <v>0</v>
      </c>
      <c r="M745" s="5">
        <v>6</v>
      </c>
      <c r="N745" s="5">
        <v>6</v>
      </c>
      <c r="O745" s="5">
        <v>0</v>
      </c>
      <c r="P745" s="5">
        <v>4</v>
      </c>
      <c r="Q745" s="5">
        <v>2</v>
      </c>
      <c r="R745" s="5">
        <v>0</v>
      </c>
      <c r="S745" s="5">
        <v>0</v>
      </c>
      <c r="T745" s="5">
        <v>6</v>
      </c>
      <c r="U745" s="25">
        <v>5</v>
      </c>
      <c r="V745" s="25">
        <v>0</v>
      </c>
      <c r="W745" s="25">
        <v>6</v>
      </c>
      <c r="X745" s="25">
        <v>4</v>
      </c>
      <c r="Y745" s="25">
        <v>6</v>
      </c>
      <c r="Z745" s="25">
        <v>6</v>
      </c>
      <c r="AA745" s="25">
        <v>6</v>
      </c>
      <c r="AB745" s="25">
        <v>4.5</v>
      </c>
      <c r="AC745" s="25">
        <v>3</v>
      </c>
      <c r="AD745" s="25">
        <v>3</v>
      </c>
      <c r="AE745" s="25">
        <v>0</v>
      </c>
      <c r="AF745" s="25">
        <v>32</v>
      </c>
    </row>
    <row r="746" spans="1:32" x14ac:dyDescent="0.25">
      <c r="A746" s="5" t="s">
        <v>31</v>
      </c>
      <c r="B746" s="5" t="s">
        <v>82</v>
      </c>
      <c r="C746" s="5">
        <v>2013</v>
      </c>
      <c r="D746" s="5">
        <v>1</v>
      </c>
      <c r="E746" s="5">
        <v>1</v>
      </c>
      <c r="F746" s="5">
        <v>0</v>
      </c>
      <c r="G746" s="5">
        <v>4</v>
      </c>
      <c r="H746" s="5">
        <v>0</v>
      </c>
      <c r="I746" s="5">
        <v>3</v>
      </c>
      <c r="J746" s="5">
        <v>4</v>
      </c>
      <c r="K746" s="5">
        <v>1</v>
      </c>
      <c r="L746" s="5">
        <v>0</v>
      </c>
      <c r="M746" s="5">
        <v>6</v>
      </c>
      <c r="N746" s="5">
        <v>6</v>
      </c>
      <c r="O746" s="5">
        <v>0</v>
      </c>
      <c r="P746" s="5">
        <v>4</v>
      </c>
      <c r="Q746" s="5">
        <v>2</v>
      </c>
      <c r="R746" s="5">
        <v>0</v>
      </c>
      <c r="S746" s="5">
        <v>0</v>
      </c>
      <c r="T746" s="5">
        <v>6</v>
      </c>
      <c r="U746" s="25">
        <v>5</v>
      </c>
      <c r="V746" s="25">
        <v>0</v>
      </c>
      <c r="W746" s="25">
        <v>6</v>
      </c>
      <c r="X746" s="25">
        <v>4</v>
      </c>
      <c r="Y746" s="25">
        <v>6</v>
      </c>
      <c r="Z746" s="25">
        <v>6</v>
      </c>
      <c r="AA746" s="25">
        <v>6</v>
      </c>
      <c r="AB746" s="25">
        <v>4.5</v>
      </c>
      <c r="AC746" s="25">
        <v>3</v>
      </c>
      <c r="AD746" s="25">
        <v>3</v>
      </c>
      <c r="AE746" s="25">
        <v>0</v>
      </c>
      <c r="AF746" s="25">
        <v>32</v>
      </c>
    </row>
    <row r="747" spans="1:32" x14ac:dyDescent="0.25">
      <c r="A747" s="5" t="s">
        <v>32</v>
      </c>
      <c r="B747" s="5" t="s">
        <v>83</v>
      </c>
      <c r="C747" s="5">
        <v>1985</v>
      </c>
      <c r="D747" s="5">
        <v>0</v>
      </c>
      <c r="E747" s="5">
        <v>1</v>
      </c>
      <c r="F747" s="5">
        <v>0</v>
      </c>
      <c r="G747" s="5">
        <v>2.5</v>
      </c>
      <c r="H747" s="5">
        <v>0</v>
      </c>
      <c r="I747" s="5">
        <v>1</v>
      </c>
      <c r="J747" s="5">
        <v>2</v>
      </c>
      <c r="K747" s="5">
        <v>2</v>
      </c>
      <c r="L747" s="5">
        <v>0</v>
      </c>
      <c r="M747" s="5">
        <v>1</v>
      </c>
      <c r="N747" s="5">
        <v>2</v>
      </c>
      <c r="O747" s="5">
        <v>0</v>
      </c>
      <c r="P747" s="5">
        <v>0</v>
      </c>
      <c r="Q747" s="5">
        <v>1</v>
      </c>
      <c r="R747" s="5">
        <v>2</v>
      </c>
      <c r="T747" s="5">
        <v>0</v>
      </c>
      <c r="U747" s="25">
        <v>0</v>
      </c>
      <c r="V747" s="25">
        <v>0</v>
      </c>
      <c r="W747" s="25">
        <v>0</v>
      </c>
      <c r="X747" s="25">
        <v>2</v>
      </c>
      <c r="Y747" s="25">
        <v>0</v>
      </c>
      <c r="AF747" s="25">
        <v>33</v>
      </c>
    </row>
    <row r="748" spans="1:32" x14ac:dyDescent="0.25">
      <c r="A748" s="5" t="s">
        <v>32</v>
      </c>
      <c r="B748" s="5" t="s">
        <v>83</v>
      </c>
      <c r="C748" s="5">
        <v>1986</v>
      </c>
      <c r="D748" s="5">
        <v>0</v>
      </c>
      <c r="E748" s="5">
        <v>1</v>
      </c>
      <c r="F748" s="5">
        <v>0</v>
      </c>
      <c r="G748" s="5">
        <v>2.5</v>
      </c>
      <c r="H748" s="5">
        <v>0</v>
      </c>
      <c r="I748" s="5">
        <v>1</v>
      </c>
      <c r="J748" s="5">
        <v>2</v>
      </c>
      <c r="K748" s="5">
        <v>2</v>
      </c>
      <c r="L748" s="5">
        <v>0</v>
      </c>
      <c r="M748" s="5">
        <v>1</v>
      </c>
      <c r="N748" s="5">
        <v>2</v>
      </c>
      <c r="O748" s="5">
        <v>0</v>
      </c>
      <c r="P748" s="5">
        <v>0</v>
      </c>
      <c r="Q748" s="5">
        <v>1</v>
      </c>
      <c r="R748" s="5">
        <v>2</v>
      </c>
      <c r="T748" s="5">
        <v>0</v>
      </c>
      <c r="U748" s="25">
        <v>0</v>
      </c>
      <c r="V748" s="25">
        <v>0</v>
      </c>
      <c r="W748" s="25">
        <v>0</v>
      </c>
      <c r="X748" s="25">
        <v>2</v>
      </c>
      <c r="Y748" s="25">
        <v>0</v>
      </c>
      <c r="AF748" s="25">
        <v>33</v>
      </c>
    </row>
    <row r="749" spans="1:32" x14ac:dyDescent="0.25">
      <c r="A749" s="5" t="s">
        <v>32</v>
      </c>
      <c r="B749" s="5" t="s">
        <v>83</v>
      </c>
      <c r="C749" s="5">
        <v>1987</v>
      </c>
      <c r="D749" s="5">
        <v>0</v>
      </c>
      <c r="E749" s="5">
        <v>1</v>
      </c>
      <c r="F749" s="5">
        <v>0</v>
      </c>
      <c r="G749" s="5">
        <v>2.5</v>
      </c>
      <c r="H749" s="5">
        <v>0</v>
      </c>
      <c r="I749" s="5">
        <v>1</v>
      </c>
      <c r="J749" s="5">
        <v>2</v>
      </c>
      <c r="K749" s="5">
        <v>2</v>
      </c>
      <c r="L749" s="5">
        <v>0</v>
      </c>
      <c r="M749" s="5">
        <v>1</v>
      </c>
      <c r="N749" s="5">
        <v>2</v>
      </c>
      <c r="O749" s="5">
        <v>0</v>
      </c>
      <c r="P749" s="5">
        <v>0</v>
      </c>
      <c r="Q749" s="5">
        <v>1</v>
      </c>
      <c r="R749" s="5">
        <v>2</v>
      </c>
      <c r="T749" s="5">
        <v>0</v>
      </c>
      <c r="U749" s="25">
        <v>0</v>
      </c>
      <c r="V749" s="25">
        <v>0</v>
      </c>
      <c r="W749" s="25">
        <v>0</v>
      </c>
      <c r="X749" s="25">
        <v>2</v>
      </c>
      <c r="Y749" s="25">
        <v>0</v>
      </c>
      <c r="AF749" s="25">
        <v>33</v>
      </c>
    </row>
    <row r="750" spans="1:32" x14ac:dyDescent="0.25">
      <c r="A750" s="5" t="s">
        <v>32</v>
      </c>
      <c r="B750" s="5" t="s">
        <v>83</v>
      </c>
      <c r="C750" s="5">
        <v>1988</v>
      </c>
      <c r="D750" s="5">
        <v>0</v>
      </c>
      <c r="E750" s="5">
        <v>1</v>
      </c>
      <c r="F750" s="5">
        <v>0</v>
      </c>
      <c r="G750" s="5">
        <v>2.5</v>
      </c>
      <c r="H750" s="5">
        <v>0</v>
      </c>
      <c r="I750" s="5">
        <v>1</v>
      </c>
      <c r="J750" s="5">
        <v>2</v>
      </c>
      <c r="K750" s="5">
        <v>2</v>
      </c>
      <c r="L750" s="5">
        <v>0</v>
      </c>
      <c r="M750" s="5">
        <v>1</v>
      </c>
      <c r="N750" s="5">
        <v>2</v>
      </c>
      <c r="O750" s="5">
        <v>0</v>
      </c>
      <c r="P750" s="5">
        <v>0</v>
      </c>
      <c r="Q750" s="5">
        <v>1</v>
      </c>
      <c r="R750" s="5">
        <v>2</v>
      </c>
      <c r="T750" s="5">
        <v>0</v>
      </c>
      <c r="U750" s="25">
        <v>0</v>
      </c>
      <c r="V750" s="25">
        <v>0</v>
      </c>
      <c r="W750" s="25">
        <v>0</v>
      </c>
      <c r="X750" s="25">
        <v>2</v>
      </c>
      <c r="Y750" s="25">
        <v>0</v>
      </c>
      <c r="AF750" s="25">
        <v>33</v>
      </c>
    </row>
    <row r="751" spans="1:32" x14ac:dyDescent="0.25">
      <c r="A751" s="5" t="s">
        <v>32</v>
      </c>
      <c r="B751" s="5" t="s">
        <v>83</v>
      </c>
      <c r="C751" s="5">
        <v>1989</v>
      </c>
      <c r="D751" s="5">
        <v>0</v>
      </c>
      <c r="E751" s="5">
        <v>1</v>
      </c>
      <c r="F751" s="5">
        <v>0</v>
      </c>
      <c r="G751" s="5">
        <v>2.5</v>
      </c>
      <c r="H751" s="5">
        <v>0</v>
      </c>
      <c r="I751" s="5">
        <v>1</v>
      </c>
      <c r="J751" s="5">
        <v>2</v>
      </c>
      <c r="K751" s="5">
        <v>2</v>
      </c>
      <c r="L751" s="5">
        <v>0</v>
      </c>
      <c r="M751" s="5">
        <v>1</v>
      </c>
      <c r="N751" s="5">
        <v>2</v>
      </c>
      <c r="O751" s="5">
        <v>0</v>
      </c>
      <c r="P751" s="5">
        <v>0</v>
      </c>
      <c r="Q751" s="5">
        <v>1</v>
      </c>
      <c r="R751" s="5">
        <v>2</v>
      </c>
      <c r="T751" s="5">
        <v>0</v>
      </c>
      <c r="U751" s="25">
        <v>0</v>
      </c>
      <c r="V751" s="25">
        <v>0</v>
      </c>
      <c r="W751" s="25">
        <v>0</v>
      </c>
      <c r="X751" s="25">
        <v>2</v>
      </c>
      <c r="Y751" s="25">
        <v>0</v>
      </c>
      <c r="AF751" s="25">
        <v>33</v>
      </c>
    </row>
    <row r="752" spans="1:32" x14ac:dyDescent="0.25">
      <c r="A752" s="5" t="s">
        <v>32</v>
      </c>
      <c r="B752" s="5" t="s">
        <v>83</v>
      </c>
      <c r="C752" s="5">
        <v>1990</v>
      </c>
      <c r="D752" s="5">
        <v>0</v>
      </c>
      <c r="E752" s="5">
        <v>1</v>
      </c>
      <c r="F752" s="5">
        <v>0</v>
      </c>
      <c r="G752" s="5">
        <v>2.5</v>
      </c>
      <c r="H752" s="5">
        <v>0</v>
      </c>
      <c r="I752" s="5">
        <v>1</v>
      </c>
      <c r="J752" s="5">
        <v>2</v>
      </c>
      <c r="K752" s="5">
        <v>2</v>
      </c>
      <c r="L752" s="5">
        <v>0</v>
      </c>
      <c r="M752" s="5">
        <v>1</v>
      </c>
      <c r="N752" s="5">
        <v>2</v>
      </c>
      <c r="O752" s="5">
        <v>0</v>
      </c>
      <c r="P752" s="5">
        <v>0</v>
      </c>
      <c r="Q752" s="5">
        <v>1</v>
      </c>
      <c r="R752" s="5">
        <v>2</v>
      </c>
      <c r="T752" s="5">
        <v>0</v>
      </c>
      <c r="U752" s="25">
        <v>0</v>
      </c>
      <c r="V752" s="25">
        <v>0</v>
      </c>
      <c r="W752" s="25">
        <v>0</v>
      </c>
      <c r="X752" s="25">
        <v>2</v>
      </c>
      <c r="Y752" s="25">
        <v>0</v>
      </c>
      <c r="AF752" s="25">
        <v>33</v>
      </c>
    </row>
    <row r="753" spans="1:32" x14ac:dyDescent="0.25">
      <c r="A753" s="5" t="s">
        <v>32</v>
      </c>
      <c r="B753" s="5" t="s">
        <v>83</v>
      </c>
      <c r="C753" s="5">
        <v>1991</v>
      </c>
      <c r="D753" s="5">
        <v>0</v>
      </c>
      <c r="E753" s="5">
        <v>1</v>
      </c>
      <c r="F753" s="5">
        <v>0</v>
      </c>
      <c r="G753" s="5">
        <v>2.5</v>
      </c>
      <c r="H753" s="5">
        <v>0</v>
      </c>
      <c r="I753" s="5">
        <v>1</v>
      </c>
      <c r="J753" s="5">
        <v>2</v>
      </c>
      <c r="K753" s="5">
        <v>2</v>
      </c>
      <c r="L753" s="5">
        <v>0</v>
      </c>
      <c r="M753" s="5">
        <v>1</v>
      </c>
      <c r="N753" s="5">
        <v>2</v>
      </c>
      <c r="O753" s="5">
        <v>0</v>
      </c>
      <c r="P753" s="5">
        <v>0</v>
      </c>
      <c r="Q753" s="5">
        <v>1</v>
      </c>
      <c r="R753" s="5">
        <v>2</v>
      </c>
      <c r="T753" s="5">
        <v>0</v>
      </c>
      <c r="U753" s="25">
        <v>0</v>
      </c>
      <c r="V753" s="25">
        <v>0</v>
      </c>
      <c r="W753" s="25">
        <v>0</v>
      </c>
      <c r="X753" s="25">
        <v>2</v>
      </c>
      <c r="Y753" s="25">
        <v>0</v>
      </c>
      <c r="AF753" s="25">
        <v>33</v>
      </c>
    </row>
    <row r="754" spans="1:32" x14ac:dyDescent="0.25">
      <c r="A754" s="5" t="s">
        <v>32</v>
      </c>
      <c r="B754" s="5" t="s">
        <v>83</v>
      </c>
      <c r="C754" s="5">
        <v>1992</v>
      </c>
      <c r="D754" s="5">
        <v>0</v>
      </c>
      <c r="E754" s="5">
        <v>1</v>
      </c>
      <c r="F754" s="5">
        <v>0</v>
      </c>
      <c r="G754" s="5">
        <v>2.5</v>
      </c>
      <c r="H754" s="5">
        <v>0</v>
      </c>
      <c r="I754" s="5">
        <v>1</v>
      </c>
      <c r="J754" s="5">
        <v>2</v>
      </c>
      <c r="K754" s="5">
        <v>2</v>
      </c>
      <c r="L754" s="5">
        <v>0</v>
      </c>
      <c r="M754" s="5">
        <v>1</v>
      </c>
      <c r="N754" s="5">
        <v>2</v>
      </c>
      <c r="O754" s="5">
        <v>0</v>
      </c>
      <c r="P754" s="5">
        <v>0</v>
      </c>
      <c r="Q754" s="5">
        <v>1</v>
      </c>
      <c r="R754" s="5">
        <v>2</v>
      </c>
      <c r="T754" s="5">
        <v>0</v>
      </c>
      <c r="U754" s="25">
        <v>0</v>
      </c>
      <c r="V754" s="25">
        <v>0</v>
      </c>
      <c r="W754" s="25">
        <v>0</v>
      </c>
      <c r="X754" s="25">
        <v>2</v>
      </c>
      <c r="Y754" s="25">
        <v>0</v>
      </c>
      <c r="AF754" s="25">
        <v>33</v>
      </c>
    </row>
    <row r="755" spans="1:32" x14ac:dyDescent="0.25">
      <c r="A755" s="5" t="s">
        <v>32</v>
      </c>
      <c r="B755" s="5" t="s">
        <v>83</v>
      </c>
      <c r="C755" s="5">
        <v>1993</v>
      </c>
      <c r="D755" s="5">
        <v>0</v>
      </c>
      <c r="E755" s="5">
        <v>1</v>
      </c>
      <c r="F755" s="5">
        <v>0</v>
      </c>
      <c r="G755" s="5">
        <v>2.5</v>
      </c>
      <c r="H755" s="5">
        <v>0</v>
      </c>
      <c r="I755" s="5">
        <v>1</v>
      </c>
      <c r="J755" s="5">
        <v>2</v>
      </c>
      <c r="K755" s="5">
        <v>2</v>
      </c>
      <c r="L755" s="5">
        <v>0</v>
      </c>
      <c r="M755" s="5">
        <v>1</v>
      </c>
      <c r="N755" s="5">
        <v>2</v>
      </c>
      <c r="O755" s="5">
        <v>0</v>
      </c>
      <c r="P755" s="5">
        <v>0</v>
      </c>
      <c r="Q755" s="5">
        <v>1</v>
      </c>
      <c r="R755" s="5">
        <v>2</v>
      </c>
      <c r="T755" s="5">
        <v>0</v>
      </c>
      <c r="U755" s="25">
        <v>0</v>
      </c>
      <c r="V755" s="25">
        <v>0</v>
      </c>
      <c r="W755" s="25">
        <v>0</v>
      </c>
      <c r="X755" s="25">
        <v>2</v>
      </c>
      <c r="Y755" s="25">
        <v>0</v>
      </c>
      <c r="AF755" s="25">
        <v>33</v>
      </c>
    </row>
    <row r="756" spans="1:32" x14ac:dyDescent="0.25">
      <c r="A756" s="5" t="s">
        <v>32</v>
      </c>
      <c r="B756" s="5" t="s">
        <v>83</v>
      </c>
      <c r="C756" s="5">
        <v>1994</v>
      </c>
      <c r="D756" s="5">
        <v>0</v>
      </c>
      <c r="E756" s="5">
        <v>1</v>
      </c>
      <c r="F756" s="5">
        <v>0</v>
      </c>
      <c r="G756" s="5">
        <v>2.5</v>
      </c>
      <c r="H756" s="5">
        <v>0</v>
      </c>
      <c r="I756" s="5">
        <v>1</v>
      </c>
      <c r="J756" s="5">
        <v>2</v>
      </c>
      <c r="K756" s="5">
        <v>2</v>
      </c>
      <c r="L756" s="5">
        <v>0</v>
      </c>
      <c r="M756" s="5">
        <v>1</v>
      </c>
      <c r="N756" s="5">
        <v>2</v>
      </c>
      <c r="O756" s="5">
        <v>0</v>
      </c>
      <c r="P756" s="5">
        <v>0</v>
      </c>
      <c r="Q756" s="5">
        <v>1</v>
      </c>
      <c r="R756" s="5">
        <v>2</v>
      </c>
      <c r="T756" s="5">
        <v>0</v>
      </c>
      <c r="U756" s="25">
        <v>0</v>
      </c>
      <c r="V756" s="25">
        <v>0</v>
      </c>
      <c r="W756" s="25">
        <v>0</v>
      </c>
      <c r="X756" s="25">
        <v>2</v>
      </c>
      <c r="Y756" s="25">
        <v>0</v>
      </c>
      <c r="AF756" s="25">
        <v>33</v>
      </c>
    </row>
    <row r="757" spans="1:32" x14ac:dyDescent="0.25">
      <c r="A757" s="5" t="s">
        <v>32</v>
      </c>
      <c r="B757" s="5" t="s">
        <v>83</v>
      </c>
      <c r="C757" s="5">
        <v>1995</v>
      </c>
      <c r="D757" s="5">
        <v>0</v>
      </c>
      <c r="E757" s="5">
        <v>1</v>
      </c>
      <c r="F757" s="5">
        <v>0</v>
      </c>
      <c r="G757" s="5">
        <v>2.5</v>
      </c>
      <c r="H757" s="5">
        <v>0</v>
      </c>
      <c r="I757" s="5">
        <v>1</v>
      </c>
      <c r="J757" s="5">
        <v>2</v>
      </c>
      <c r="K757" s="5">
        <v>2</v>
      </c>
      <c r="L757" s="5">
        <v>0</v>
      </c>
      <c r="M757" s="5">
        <v>1</v>
      </c>
      <c r="N757" s="5">
        <v>2</v>
      </c>
      <c r="O757" s="5">
        <v>0</v>
      </c>
      <c r="P757" s="5">
        <v>0</v>
      </c>
      <c r="Q757" s="5">
        <v>1</v>
      </c>
      <c r="R757" s="5">
        <v>2</v>
      </c>
      <c r="T757" s="5">
        <v>0</v>
      </c>
      <c r="U757" s="25">
        <v>0</v>
      </c>
      <c r="V757" s="25">
        <v>0</v>
      </c>
      <c r="W757" s="25">
        <v>0</v>
      </c>
      <c r="X757" s="25">
        <v>2</v>
      </c>
      <c r="Y757" s="25">
        <v>0</v>
      </c>
      <c r="AF757" s="25">
        <v>33</v>
      </c>
    </row>
    <row r="758" spans="1:32" x14ac:dyDescent="0.25">
      <c r="A758" s="5" t="s">
        <v>32</v>
      </c>
      <c r="B758" s="5" t="s">
        <v>83</v>
      </c>
      <c r="C758" s="5">
        <v>1996</v>
      </c>
      <c r="D758" s="5">
        <v>0</v>
      </c>
      <c r="E758" s="5">
        <v>1</v>
      </c>
      <c r="F758" s="5">
        <v>0</v>
      </c>
      <c r="G758" s="5">
        <v>2.5</v>
      </c>
      <c r="H758" s="5">
        <v>0</v>
      </c>
      <c r="I758" s="5">
        <v>1</v>
      </c>
      <c r="J758" s="5">
        <v>2</v>
      </c>
      <c r="K758" s="5">
        <v>2</v>
      </c>
      <c r="L758" s="5">
        <v>0</v>
      </c>
      <c r="M758" s="5">
        <v>1</v>
      </c>
      <c r="N758" s="5">
        <v>2</v>
      </c>
      <c r="O758" s="5">
        <v>0</v>
      </c>
      <c r="P758" s="5">
        <v>0</v>
      </c>
      <c r="Q758" s="5">
        <v>1</v>
      </c>
      <c r="R758" s="5">
        <v>2</v>
      </c>
      <c r="T758" s="5">
        <v>0</v>
      </c>
      <c r="U758" s="25">
        <v>0</v>
      </c>
      <c r="V758" s="25">
        <v>0</v>
      </c>
      <c r="W758" s="25">
        <v>0</v>
      </c>
      <c r="X758" s="25">
        <v>2</v>
      </c>
      <c r="Y758" s="25">
        <v>0</v>
      </c>
      <c r="AF758" s="25">
        <v>33</v>
      </c>
    </row>
    <row r="759" spans="1:32" x14ac:dyDescent="0.25">
      <c r="A759" s="5" t="s">
        <v>32</v>
      </c>
      <c r="B759" s="5" t="s">
        <v>83</v>
      </c>
      <c r="C759" s="5">
        <v>1997</v>
      </c>
      <c r="D759" s="5">
        <v>0</v>
      </c>
      <c r="E759" s="5">
        <v>1</v>
      </c>
      <c r="F759" s="5">
        <v>0</v>
      </c>
      <c r="G759" s="5">
        <v>2.5</v>
      </c>
      <c r="H759" s="5">
        <v>0</v>
      </c>
      <c r="I759" s="5">
        <v>1</v>
      </c>
      <c r="J759" s="5">
        <v>2</v>
      </c>
      <c r="K759" s="5">
        <v>2</v>
      </c>
      <c r="L759" s="5">
        <v>0</v>
      </c>
      <c r="M759" s="5">
        <v>1</v>
      </c>
      <c r="N759" s="5">
        <v>2</v>
      </c>
      <c r="O759" s="5">
        <v>0</v>
      </c>
      <c r="P759" s="5">
        <v>0</v>
      </c>
      <c r="Q759" s="5">
        <v>1</v>
      </c>
      <c r="R759" s="5">
        <v>2</v>
      </c>
      <c r="T759" s="5">
        <v>0</v>
      </c>
      <c r="U759" s="25">
        <v>0</v>
      </c>
      <c r="V759" s="25">
        <v>0</v>
      </c>
      <c r="W759" s="25">
        <v>0</v>
      </c>
      <c r="X759" s="25">
        <v>2</v>
      </c>
      <c r="Y759" s="25">
        <v>0</v>
      </c>
      <c r="AF759" s="25">
        <v>33</v>
      </c>
    </row>
    <row r="760" spans="1:32" x14ac:dyDescent="0.25">
      <c r="A760" s="5" t="s">
        <v>32</v>
      </c>
      <c r="B760" s="5" t="s">
        <v>83</v>
      </c>
      <c r="C760" s="5">
        <v>1998</v>
      </c>
      <c r="D760" s="5">
        <v>0</v>
      </c>
      <c r="E760" s="5">
        <v>1</v>
      </c>
      <c r="F760" s="5">
        <v>0</v>
      </c>
      <c r="G760" s="5">
        <v>2.5</v>
      </c>
      <c r="H760" s="5">
        <v>0</v>
      </c>
      <c r="I760" s="5">
        <v>1</v>
      </c>
      <c r="J760" s="5">
        <v>2</v>
      </c>
      <c r="K760" s="5">
        <v>2</v>
      </c>
      <c r="L760" s="5">
        <v>0</v>
      </c>
      <c r="M760" s="5">
        <v>1</v>
      </c>
      <c r="N760" s="5">
        <v>2</v>
      </c>
      <c r="O760" s="5">
        <v>0</v>
      </c>
      <c r="P760" s="5">
        <v>0</v>
      </c>
      <c r="Q760" s="5">
        <v>1</v>
      </c>
      <c r="R760" s="5">
        <v>2</v>
      </c>
      <c r="T760" s="5">
        <v>0</v>
      </c>
      <c r="U760" s="25">
        <v>0</v>
      </c>
      <c r="V760" s="25">
        <v>0</v>
      </c>
      <c r="W760" s="25">
        <v>0</v>
      </c>
      <c r="X760" s="25">
        <v>2</v>
      </c>
      <c r="Y760" s="25">
        <v>0</v>
      </c>
      <c r="AB760" s="25">
        <v>3</v>
      </c>
      <c r="AC760" s="25">
        <v>4.5</v>
      </c>
      <c r="AD760" s="25">
        <v>4</v>
      </c>
      <c r="AE760" s="25">
        <v>0</v>
      </c>
      <c r="AF760" s="25">
        <v>33</v>
      </c>
    </row>
    <row r="761" spans="1:32" x14ac:dyDescent="0.25">
      <c r="A761" s="5" t="s">
        <v>32</v>
      </c>
      <c r="B761" s="5" t="s">
        <v>83</v>
      </c>
      <c r="C761" s="5">
        <v>1999</v>
      </c>
      <c r="D761" s="5">
        <v>0</v>
      </c>
      <c r="E761" s="5">
        <v>1</v>
      </c>
      <c r="F761" s="5">
        <v>0</v>
      </c>
      <c r="G761" s="5">
        <v>2.5</v>
      </c>
      <c r="H761" s="5">
        <v>0</v>
      </c>
      <c r="I761" s="5">
        <v>1</v>
      </c>
      <c r="J761" s="5">
        <v>2</v>
      </c>
      <c r="K761" s="5">
        <v>2</v>
      </c>
      <c r="L761" s="5">
        <v>0</v>
      </c>
      <c r="M761" s="5">
        <v>1</v>
      </c>
      <c r="N761" s="5">
        <v>2</v>
      </c>
      <c r="O761" s="5">
        <v>0</v>
      </c>
      <c r="P761" s="5">
        <v>0</v>
      </c>
      <c r="Q761" s="5">
        <v>1</v>
      </c>
      <c r="R761" s="5">
        <v>2</v>
      </c>
      <c r="T761" s="5">
        <v>0</v>
      </c>
      <c r="U761" s="25">
        <v>0</v>
      </c>
      <c r="V761" s="25">
        <v>0</v>
      </c>
      <c r="W761" s="25">
        <v>0</v>
      </c>
      <c r="X761" s="25">
        <v>2</v>
      </c>
      <c r="Y761" s="25">
        <v>0</v>
      </c>
      <c r="AB761" s="25">
        <v>3</v>
      </c>
      <c r="AC761" s="25">
        <v>4.5</v>
      </c>
      <c r="AD761" s="25">
        <v>4</v>
      </c>
      <c r="AE761" s="25">
        <v>0</v>
      </c>
      <c r="AF761" s="25">
        <v>33</v>
      </c>
    </row>
    <row r="762" spans="1:32" x14ac:dyDescent="0.25">
      <c r="A762" s="5" t="s">
        <v>32</v>
      </c>
      <c r="B762" s="5" t="s">
        <v>83</v>
      </c>
      <c r="C762" s="5">
        <v>2000</v>
      </c>
      <c r="D762" s="5">
        <v>0</v>
      </c>
      <c r="E762" s="5">
        <v>1</v>
      </c>
      <c r="F762" s="5">
        <v>0</v>
      </c>
      <c r="G762" s="5">
        <v>2.5</v>
      </c>
      <c r="H762" s="5">
        <v>0</v>
      </c>
      <c r="I762" s="5">
        <v>1</v>
      </c>
      <c r="J762" s="5">
        <v>2</v>
      </c>
      <c r="K762" s="5">
        <v>2</v>
      </c>
      <c r="L762" s="5">
        <v>0</v>
      </c>
      <c r="M762" s="5">
        <v>1</v>
      </c>
      <c r="N762" s="5">
        <v>2</v>
      </c>
      <c r="O762" s="5">
        <v>0</v>
      </c>
      <c r="P762" s="5">
        <v>2</v>
      </c>
      <c r="Q762" s="5">
        <v>1</v>
      </c>
      <c r="R762" s="5">
        <v>2</v>
      </c>
      <c r="T762" s="5">
        <v>0</v>
      </c>
      <c r="U762" s="25">
        <v>0</v>
      </c>
      <c r="V762" s="25">
        <v>0</v>
      </c>
      <c r="W762" s="25">
        <v>0</v>
      </c>
      <c r="X762" s="25">
        <v>2</v>
      </c>
      <c r="Y762" s="25">
        <v>0</v>
      </c>
      <c r="AB762" s="25">
        <v>3</v>
      </c>
      <c r="AC762" s="25">
        <v>4.5</v>
      </c>
      <c r="AD762" s="25">
        <v>4</v>
      </c>
      <c r="AE762" s="25">
        <v>0</v>
      </c>
      <c r="AF762" s="25">
        <v>33</v>
      </c>
    </row>
    <row r="763" spans="1:32" x14ac:dyDescent="0.25">
      <c r="A763" s="5" t="s">
        <v>32</v>
      </c>
      <c r="B763" s="5" t="s">
        <v>83</v>
      </c>
      <c r="C763" s="5">
        <v>2001</v>
      </c>
      <c r="D763" s="5">
        <v>0</v>
      </c>
      <c r="E763" s="5">
        <v>1</v>
      </c>
      <c r="F763" s="5">
        <v>0</v>
      </c>
      <c r="G763" s="5">
        <v>2.5</v>
      </c>
      <c r="H763" s="5">
        <v>0</v>
      </c>
      <c r="I763" s="5">
        <v>1</v>
      </c>
      <c r="J763" s="5">
        <v>2</v>
      </c>
      <c r="K763" s="5">
        <v>2</v>
      </c>
      <c r="L763" s="5">
        <v>0</v>
      </c>
      <c r="M763" s="5">
        <v>1</v>
      </c>
      <c r="N763" s="5">
        <v>2</v>
      </c>
      <c r="O763" s="5">
        <v>0</v>
      </c>
      <c r="P763" s="5">
        <v>2</v>
      </c>
      <c r="Q763" s="5">
        <v>1</v>
      </c>
      <c r="R763" s="5">
        <v>2</v>
      </c>
      <c r="T763" s="5">
        <v>0</v>
      </c>
      <c r="U763" s="25">
        <v>0</v>
      </c>
      <c r="V763" s="25">
        <v>0</v>
      </c>
      <c r="W763" s="25">
        <v>0</v>
      </c>
      <c r="X763" s="25">
        <v>2</v>
      </c>
      <c r="Y763" s="25">
        <v>0</v>
      </c>
      <c r="AB763" s="25">
        <v>3</v>
      </c>
      <c r="AC763" s="25">
        <v>4.5</v>
      </c>
      <c r="AD763" s="25">
        <v>4</v>
      </c>
      <c r="AE763" s="25">
        <v>0</v>
      </c>
      <c r="AF763" s="25">
        <v>33</v>
      </c>
    </row>
    <row r="764" spans="1:32" x14ac:dyDescent="0.25">
      <c r="A764" s="5" t="s">
        <v>32</v>
      </c>
      <c r="B764" s="5" t="s">
        <v>83</v>
      </c>
      <c r="C764" s="5">
        <v>2002</v>
      </c>
      <c r="D764" s="5">
        <v>0</v>
      </c>
      <c r="E764" s="5">
        <v>1</v>
      </c>
      <c r="F764" s="5">
        <v>0</v>
      </c>
      <c r="G764" s="5">
        <v>2.5</v>
      </c>
      <c r="H764" s="5">
        <v>0</v>
      </c>
      <c r="I764" s="5">
        <v>1</v>
      </c>
      <c r="J764" s="5">
        <v>2</v>
      </c>
      <c r="K764" s="5">
        <v>2</v>
      </c>
      <c r="L764" s="5">
        <v>0</v>
      </c>
      <c r="M764" s="5">
        <v>1</v>
      </c>
      <c r="N764" s="5">
        <v>2</v>
      </c>
      <c r="O764" s="5">
        <v>0</v>
      </c>
      <c r="P764" s="5">
        <v>2</v>
      </c>
      <c r="Q764" s="5">
        <v>1</v>
      </c>
      <c r="R764" s="5">
        <v>2</v>
      </c>
      <c r="T764" s="5">
        <v>0</v>
      </c>
      <c r="U764" s="25">
        <v>0</v>
      </c>
      <c r="V764" s="25">
        <v>0</v>
      </c>
      <c r="W764" s="25">
        <v>0</v>
      </c>
      <c r="X764" s="25">
        <v>2</v>
      </c>
      <c r="Y764" s="25">
        <v>0</v>
      </c>
      <c r="AB764" s="25">
        <v>3</v>
      </c>
      <c r="AC764" s="25">
        <v>4.5</v>
      </c>
      <c r="AD764" s="25">
        <v>4</v>
      </c>
      <c r="AE764" s="25">
        <v>0</v>
      </c>
      <c r="AF764" s="25">
        <v>33</v>
      </c>
    </row>
    <row r="765" spans="1:32" x14ac:dyDescent="0.25">
      <c r="A765" s="5" t="s">
        <v>32</v>
      </c>
      <c r="B765" s="5" t="s">
        <v>83</v>
      </c>
      <c r="C765" s="5">
        <v>2003</v>
      </c>
      <c r="D765" s="5">
        <v>0</v>
      </c>
      <c r="E765" s="5">
        <v>1</v>
      </c>
      <c r="F765" s="5">
        <v>0</v>
      </c>
      <c r="G765" s="5">
        <v>2.5</v>
      </c>
      <c r="H765" s="5">
        <v>0</v>
      </c>
      <c r="I765" s="5">
        <v>1</v>
      </c>
      <c r="J765" s="5">
        <v>2</v>
      </c>
      <c r="K765" s="5">
        <v>2</v>
      </c>
      <c r="L765" s="5">
        <v>0</v>
      </c>
      <c r="M765" s="5">
        <v>1</v>
      </c>
      <c r="N765" s="5">
        <v>2</v>
      </c>
      <c r="O765" s="5">
        <v>0</v>
      </c>
      <c r="P765" s="5">
        <v>2</v>
      </c>
      <c r="Q765" s="5">
        <v>1</v>
      </c>
      <c r="R765" s="5">
        <v>2</v>
      </c>
      <c r="T765" s="5">
        <v>0</v>
      </c>
      <c r="U765" s="25">
        <v>0</v>
      </c>
      <c r="V765" s="25">
        <v>1</v>
      </c>
      <c r="W765" s="25">
        <v>0</v>
      </c>
      <c r="X765" s="25">
        <v>2</v>
      </c>
      <c r="Y765" s="25">
        <v>0</v>
      </c>
      <c r="AB765" s="25">
        <v>3</v>
      </c>
      <c r="AC765" s="25">
        <v>4.5</v>
      </c>
      <c r="AD765" s="25">
        <v>4</v>
      </c>
      <c r="AE765" s="25">
        <v>0</v>
      </c>
      <c r="AF765" s="25">
        <v>33</v>
      </c>
    </row>
    <row r="766" spans="1:32" x14ac:dyDescent="0.25">
      <c r="A766" s="5" t="s">
        <v>32</v>
      </c>
      <c r="B766" s="5" t="s">
        <v>83</v>
      </c>
      <c r="C766" s="5">
        <v>2004</v>
      </c>
      <c r="D766" s="5">
        <v>0</v>
      </c>
      <c r="E766" s="5">
        <v>1</v>
      </c>
      <c r="F766" s="5">
        <v>0</v>
      </c>
      <c r="G766" s="5">
        <v>2.5</v>
      </c>
      <c r="H766" s="5">
        <v>0</v>
      </c>
      <c r="I766" s="5">
        <v>1</v>
      </c>
      <c r="J766" s="5">
        <v>2</v>
      </c>
      <c r="K766" s="5">
        <v>2</v>
      </c>
      <c r="L766" s="5">
        <v>0</v>
      </c>
      <c r="M766" s="5">
        <v>1</v>
      </c>
      <c r="N766" s="5">
        <v>2</v>
      </c>
      <c r="O766" s="5">
        <v>0</v>
      </c>
      <c r="P766" s="5">
        <v>2</v>
      </c>
      <c r="Q766" s="5">
        <v>1</v>
      </c>
      <c r="R766" s="5">
        <v>2</v>
      </c>
      <c r="T766" s="5">
        <v>0</v>
      </c>
      <c r="U766" s="25">
        <v>0</v>
      </c>
      <c r="V766" s="25">
        <v>1</v>
      </c>
      <c r="W766" s="25">
        <v>0</v>
      </c>
      <c r="X766" s="25">
        <v>2</v>
      </c>
      <c r="Y766" s="25">
        <v>0</v>
      </c>
      <c r="AB766" s="25">
        <v>3</v>
      </c>
      <c r="AC766" s="25">
        <v>4.5</v>
      </c>
      <c r="AD766" s="25">
        <v>4</v>
      </c>
      <c r="AE766" s="25">
        <v>0</v>
      </c>
      <c r="AF766" s="25">
        <v>33</v>
      </c>
    </row>
    <row r="767" spans="1:32" x14ac:dyDescent="0.25">
      <c r="A767" s="5" t="s">
        <v>32</v>
      </c>
      <c r="B767" s="5" t="s">
        <v>83</v>
      </c>
      <c r="C767" s="5">
        <v>2005</v>
      </c>
      <c r="D767" s="5">
        <v>0</v>
      </c>
      <c r="E767" s="5">
        <v>1</v>
      </c>
      <c r="F767" s="5">
        <v>0</v>
      </c>
      <c r="G767" s="5">
        <v>2.5</v>
      </c>
      <c r="H767" s="5">
        <v>0</v>
      </c>
      <c r="I767" s="5">
        <v>1</v>
      </c>
      <c r="J767" s="5">
        <v>2</v>
      </c>
      <c r="K767" s="5">
        <v>2</v>
      </c>
      <c r="L767" s="5">
        <v>0</v>
      </c>
      <c r="M767" s="5">
        <v>1</v>
      </c>
      <c r="N767" s="5">
        <v>2</v>
      </c>
      <c r="O767" s="5">
        <v>0</v>
      </c>
      <c r="P767" s="5">
        <v>2</v>
      </c>
      <c r="Q767" s="5">
        <v>1</v>
      </c>
      <c r="R767" s="5">
        <v>2</v>
      </c>
      <c r="T767" s="5">
        <v>0</v>
      </c>
      <c r="U767" s="25">
        <v>0</v>
      </c>
      <c r="V767" s="25">
        <v>1</v>
      </c>
      <c r="W767" s="25">
        <v>0</v>
      </c>
      <c r="X767" s="25">
        <v>2</v>
      </c>
      <c r="Y767" s="25">
        <v>0</v>
      </c>
      <c r="AB767" s="25">
        <v>3</v>
      </c>
      <c r="AC767" s="25">
        <v>4.5</v>
      </c>
      <c r="AD767" s="25">
        <v>4</v>
      </c>
      <c r="AE767" s="25">
        <v>0</v>
      </c>
      <c r="AF767" s="25">
        <v>33</v>
      </c>
    </row>
    <row r="768" spans="1:32" x14ac:dyDescent="0.25">
      <c r="A768" s="5" t="s">
        <v>32</v>
      </c>
      <c r="B768" s="5" t="s">
        <v>83</v>
      </c>
      <c r="C768" s="5">
        <v>2006</v>
      </c>
      <c r="D768" s="5">
        <v>0</v>
      </c>
      <c r="E768" s="5">
        <v>1</v>
      </c>
      <c r="F768" s="5">
        <v>0</v>
      </c>
      <c r="G768" s="5">
        <v>2.5</v>
      </c>
      <c r="H768" s="5">
        <v>0</v>
      </c>
      <c r="I768" s="5">
        <v>1</v>
      </c>
      <c r="J768" s="5">
        <v>2</v>
      </c>
      <c r="K768" s="5">
        <v>2</v>
      </c>
      <c r="L768" s="5">
        <v>0</v>
      </c>
      <c r="M768" s="5">
        <v>1</v>
      </c>
      <c r="N768" s="5">
        <v>2</v>
      </c>
      <c r="O768" s="5">
        <v>0</v>
      </c>
      <c r="P768" s="5">
        <v>2</v>
      </c>
      <c r="Q768" s="5">
        <v>1</v>
      </c>
      <c r="R768" s="5">
        <v>2</v>
      </c>
      <c r="T768" s="5">
        <v>0</v>
      </c>
      <c r="U768" s="25">
        <v>0</v>
      </c>
      <c r="V768" s="25">
        <v>1</v>
      </c>
      <c r="W768" s="25">
        <v>0</v>
      </c>
      <c r="X768" s="25">
        <v>2</v>
      </c>
      <c r="Y768" s="25">
        <v>0</v>
      </c>
      <c r="AB768" s="25">
        <v>3</v>
      </c>
      <c r="AC768" s="25">
        <v>4.5</v>
      </c>
      <c r="AD768" s="25">
        <v>4</v>
      </c>
      <c r="AE768" s="25">
        <v>0</v>
      </c>
      <c r="AF768" s="25">
        <v>33</v>
      </c>
    </row>
    <row r="769" spans="1:32" x14ac:dyDescent="0.25">
      <c r="A769" s="5" t="s">
        <v>32</v>
      </c>
      <c r="B769" s="5" t="s">
        <v>83</v>
      </c>
      <c r="C769" s="5">
        <v>2007</v>
      </c>
      <c r="D769" s="5">
        <v>0</v>
      </c>
      <c r="E769" s="5">
        <v>1</v>
      </c>
      <c r="F769" s="5">
        <v>0</v>
      </c>
      <c r="G769" s="5">
        <v>2.5</v>
      </c>
      <c r="H769" s="5">
        <v>0</v>
      </c>
      <c r="I769" s="5">
        <v>1</v>
      </c>
      <c r="J769" s="5">
        <v>2</v>
      </c>
      <c r="K769" s="5">
        <v>2</v>
      </c>
      <c r="L769" s="5">
        <v>0</v>
      </c>
      <c r="M769" s="5">
        <v>1</v>
      </c>
      <c r="N769" s="5">
        <v>2</v>
      </c>
      <c r="O769" s="5">
        <v>0</v>
      </c>
      <c r="P769" s="5">
        <v>2</v>
      </c>
      <c r="Q769" s="5">
        <v>1</v>
      </c>
      <c r="R769" s="5">
        <v>2</v>
      </c>
      <c r="T769" s="5">
        <v>0</v>
      </c>
      <c r="U769" s="25">
        <v>0</v>
      </c>
      <c r="V769" s="25">
        <v>1</v>
      </c>
      <c r="W769" s="25">
        <v>0</v>
      </c>
      <c r="X769" s="25">
        <v>2</v>
      </c>
      <c r="Y769" s="25">
        <v>0</v>
      </c>
      <c r="AB769" s="25">
        <v>3</v>
      </c>
      <c r="AC769" s="25">
        <v>4.5</v>
      </c>
      <c r="AD769" s="25">
        <v>4</v>
      </c>
      <c r="AE769" s="25">
        <v>0</v>
      </c>
      <c r="AF769" s="25">
        <v>33</v>
      </c>
    </row>
    <row r="770" spans="1:32" x14ac:dyDescent="0.25">
      <c r="A770" s="5" t="s">
        <v>32</v>
      </c>
      <c r="B770" s="5" t="s">
        <v>83</v>
      </c>
      <c r="C770" s="5">
        <v>2008</v>
      </c>
      <c r="D770" s="5">
        <v>0</v>
      </c>
      <c r="E770" s="5">
        <v>1</v>
      </c>
      <c r="F770" s="5">
        <v>0</v>
      </c>
      <c r="G770" s="5">
        <v>2.5</v>
      </c>
      <c r="H770" s="5">
        <v>0</v>
      </c>
      <c r="I770" s="5">
        <v>1</v>
      </c>
      <c r="J770" s="5">
        <v>2</v>
      </c>
      <c r="K770" s="5">
        <v>2</v>
      </c>
      <c r="L770" s="5">
        <v>0</v>
      </c>
      <c r="M770" s="5">
        <v>1</v>
      </c>
      <c r="N770" s="5">
        <v>2</v>
      </c>
      <c r="O770" s="5">
        <v>0</v>
      </c>
      <c r="P770" s="5">
        <v>2</v>
      </c>
      <c r="Q770" s="5">
        <v>1</v>
      </c>
      <c r="R770" s="5">
        <v>2</v>
      </c>
      <c r="S770" s="5">
        <v>2</v>
      </c>
      <c r="T770" s="5">
        <v>0</v>
      </c>
      <c r="U770" s="25">
        <v>0</v>
      </c>
      <c r="V770" s="25">
        <v>1</v>
      </c>
      <c r="W770" s="25">
        <v>0</v>
      </c>
      <c r="X770" s="25">
        <v>2</v>
      </c>
      <c r="Y770" s="25">
        <v>0</v>
      </c>
      <c r="Z770" s="25">
        <v>0</v>
      </c>
      <c r="AA770" s="25">
        <v>1.5</v>
      </c>
      <c r="AB770" s="25">
        <v>3</v>
      </c>
      <c r="AC770" s="25">
        <v>4.5</v>
      </c>
      <c r="AD770" s="25">
        <v>4</v>
      </c>
      <c r="AE770" s="25">
        <v>0</v>
      </c>
      <c r="AF770" s="25">
        <v>33</v>
      </c>
    </row>
    <row r="771" spans="1:32" x14ac:dyDescent="0.25">
      <c r="A771" s="5" t="s">
        <v>32</v>
      </c>
      <c r="B771" s="5" t="s">
        <v>83</v>
      </c>
      <c r="C771" s="5">
        <v>2009</v>
      </c>
      <c r="D771" s="5">
        <v>0</v>
      </c>
      <c r="E771" s="5">
        <v>1</v>
      </c>
      <c r="F771" s="5">
        <v>0</v>
      </c>
      <c r="G771" s="5">
        <v>2.5</v>
      </c>
      <c r="H771" s="5">
        <v>0</v>
      </c>
      <c r="I771" s="5">
        <v>1</v>
      </c>
      <c r="J771" s="5">
        <v>2</v>
      </c>
      <c r="K771" s="5">
        <v>2</v>
      </c>
      <c r="L771" s="5">
        <v>0</v>
      </c>
      <c r="M771" s="5">
        <v>1</v>
      </c>
      <c r="N771" s="5">
        <v>2</v>
      </c>
      <c r="O771" s="5">
        <v>0</v>
      </c>
      <c r="P771" s="5">
        <v>2</v>
      </c>
      <c r="Q771" s="5">
        <v>1</v>
      </c>
      <c r="R771" s="5">
        <v>2</v>
      </c>
      <c r="S771" s="5">
        <v>2</v>
      </c>
      <c r="T771" s="5">
        <v>0</v>
      </c>
      <c r="U771" s="25">
        <v>0</v>
      </c>
      <c r="V771" s="25">
        <v>1</v>
      </c>
      <c r="W771" s="25">
        <v>0</v>
      </c>
      <c r="X771" s="25">
        <v>2</v>
      </c>
      <c r="Y771" s="25">
        <v>0</v>
      </c>
      <c r="Z771" s="25">
        <v>0</v>
      </c>
      <c r="AA771" s="25">
        <v>1.5</v>
      </c>
      <c r="AB771" s="25">
        <v>3</v>
      </c>
      <c r="AC771" s="25">
        <v>4.5</v>
      </c>
      <c r="AD771" s="25">
        <v>4</v>
      </c>
      <c r="AE771" s="25">
        <v>0</v>
      </c>
      <c r="AF771" s="25">
        <v>33</v>
      </c>
    </row>
    <row r="772" spans="1:32" x14ac:dyDescent="0.25">
      <c r="A772" s="5" t="s">
        <v>32</v>
      </c>
      <c r="B772" s="5" t="s">
        <v>83</v>
      </c>
      <c r="C772" s="5">
        <v>2010</v>
      </c>
      <c r="D772" s="5">
        <v>0</v>
      </c>
      <c r="E772" s="5">
        <v>1</v>
      </c>
      <c r="F772" s="5">
        <v>0</v>
      </c>
      <c r="G772" s="5">
        <v>2.5</v>
      </c>
      <c r="H772" s="5">
        <v>0</v>
      </c>
      <c r="I772" s="5">
        <v>1</v>
      </c>
      <c r="J772" s="5">
        <v>2</v>
      </c>
      <c r="K772" s="5">
        <v>2</v>
      </c>
      <c r="L772" s="5">
        <v>0</v>
      </c>
      <c r="M772" s="5">
        <v>1</v>
      </c>
      <c r="N772" s="5">
        <v>2</v>
      </c>
      <c r="O772" s="5">
        <v>0</v>
      </c>
      <c r="P772" s="5">
        <v>2</v>
      </c>
      <c r="Q772" s="5">
        <v>1</v>
      </c>
      <c r="R772" s="5">
        <v>2</v>
      </c>
      <c r="S772" s="5">
        <v>2</v>
      </c>
      <c r="T772" s="5">
        <v>0</v>
      </c>
      <c r="U772" s="25">
        <v>0</v>
      </c>
      <c r="V772" s="25">
        <v>1</v>
      </c>
      <c r="W772" s="25">
        <v>0</v>
      </c>
      <c r="X772" s="25">
        <v>2</v>
      </c>
      <c r="Y772" s="25">
        <v>0</v>
      </c>
      <c r="Z772" s="25">
        <v>0</v>
      </c>
      <c r="AA772" s="25">
        <v>1.5</v>
      </c>
      <c r="AB772" s="25">
        <v>3</v>
      </c>
      <c r="AC772" s="25">
        <v>4.5</v>
      </c>
      <c r="AD772" s="25">
        <v>4</v>
      </c>
      <c r="AE772" s="25">
        <v>0</v>
      </c>
      <c r="AF772" s="25">
        <v>33</v>
      </c>
    </row>
    <row r="773" spans="1:32" x14ac:dyDescent="0.25">
      <c r="A773" s="5" t="s">
        <v>32</v>
      </c>
      <c r="B773" s="5" t="s">
        <v>83</v>
      </c>
      <c r="C773" s="5">
        <v>2011</v>
      </c>
      <c r="D773" s="5">
        <v>0</v>
      </c>
      <c r="E773" s="5">
        <v>1</v>
      </c>
      <c r="F773" s="5">
        <v>0</v>
      </c>
      <c r="G773" s="5">
        <v>2.5</v>
      </c>
      <c r="H773" s="5">
        <v>0</v>
      </c>
      <c r="I773" s="5">
        <v>1</v>
      </c>
      <c r="J773" s="5">
        <v>2</v>
      </c>
      <c r="K773" s="5">
        <v>2</v>
      </c>
      <c r="L773" s="5">
        <v>0</v>
      </c>
      <c r="M773" s="5">
        <v>1</v>
      </c>
      <c r="N773" s="5">
        <v>2</v>
      </c>
      <c r="O773" s="5">
        <v>0</v>
      </c>
      <c r="P773" s="5">
        <v>2</v>
      </c>
      <c r="Q773" s="5">
        <v>1</v>
      </c>
      <c r="R773" s="5">
        <v>2</v>
      </c>
      <c r="S773" s="5">
        <v>2</v>
      </c>
      <c r="T773" s="5">
        <v>0</v>
      </c>
      <c r="U773" s="25">
        <v>0</v>
      </c>
      <c r="V773" s="25">
        <v>1</v>
      </c>
      <c r="W773" s="25">
        <v>0</v>
      </c>
      <c r="X773" s="25">
        <v>2</v>
      </c>
      <c r="Y773" s="25">
        <v>0</v>
      </c>
      <c r="Z773" s="25">
        <v>0</v>
      </c>
      <c r="AA773" s="25">
        <v>1.5</v>
      </c>
      <c r="AB773" s="25">
        <v>3</v>
      </c>
      <c r="AC773" s="25">
        <v>4.5</v>
      </c>
      <c r="AD773" s="25">
        <v>4</v>
      </c>
      <c r="AE773" s="25">
        <v>0</v>
      </c>
      <c r="AF773" s="25">
        <v>33</v>
      </c>
    </row>
    <row r="774" spans="1:32" x14ac:dyDescent="0.25">
      <c r="A774" s="5" t="s">
        <v>32</v>
      </c>
      <c r="B774" s="5" t="s">
        <v>83</v>
      </c>
      <c r="C774" s="5">
        <v>2012</v>
      </c>
      <c r="D774" s="5">
        <v>0</v>
      </c>
      <c r="E774" s="5">
        <v>1</v>
      </c>
      <c r="F774" s="5">
        <v>0</v>
      </c>
      <c r="G774" s="5">
        <v>2.5</v>
      </c>
      <c r="H774" s="5">
        <v>0</v>
      </c>
      <c r="I774" s="5">
        <v>1</v>
      </c>
      <c r="J774" s="5">
        <v>2</v>
      </c>
      <c r="K774" s="5">
        <v>2</v>
      </c>
      <c r="L774" s="5">
        <v>0</v>
      </c>
      <c r="M774" s="5">
        <v>1</v>
      </c>
      <c r="N774" s="5">
        <v>2</v>
      </c>
      <c r="O774" s="5">
        <v>0</v>
      </c>
      <c r="P774" s="5">
        <v>2</v>
      </c>
      <c r="Q774" s="5">
        <v>1</v>
      </c>
      <c r="R774" s="5">
        <v>2</v>
      </c>
      <c r="S774" s="5">
        <v>2</v>
      </c>
      <c r="T774" s="5">
        <v>0</v>
      </c>
      <c r="U774" s="25">
        <v>0</v>
      </c>
      <c r="V774" s="25">
        <v>1</v>
      </c>
      <c r="W774" s="25">
        <v>0</v>
      </c>
      <c r="X774" s="25">
        <v>2</v>
      </c>
      <c r="Y774" s="25">
        <v>0</v>
      </c>
      <c r="Z774" s="25">
        <v>0</v>
      </c>
      <c r="AA774" s="25">
        <v>3</v>
      </c>
      <c r="AB774" s="25">
        <v>3</v>
      </c>
      <c r="AC774" s="25">
        <v>4.5</v>
      </c>
      <c r="AD774" s="25">
        <v>4</v>
      </c>
      <c r="AE774" s="25">
        <v>0</v>
      </c>
      <c r="AF774" s="25">
        <v>33</v>
      </c>
    </row>
    <row r="775" spans="1:32" x14ac:dyDescent="0.25">
      <c r="A775" s="5" t="s">
        <v>32</v>
      </c>
      <c r="B775" s="5" t="s">
        <v>83</v>
      </c>
      <c r="C775" s="5">
        <v>2013</v>
      </c>
      <c r="D775" s="5">
        <v>0</v>
      </c>
      <c r="E775" s="5">
        <v>1</v>
      </c>
      <c r="F775" s="5">
        <v>0</v>
      </c>
      <c r="G775" s="5">
        <v>2.5</v>
      </c>
      <c r="H775" s="5">
        <v>0</v>
      </c>
      <c r="I775" s="5">
        <v>1</v>
      </c>
      <c r="J775" s="5">
        <v>2</v>
      </c>
      <c r="K775" s="5">
        <v>2</v>
      </c>
      <c r="L775" s="5">
        <v>0</v>
      </c>
      <c r="M775" s="5">
        <v>1</v>
      </c>
      <c r="N775" s="5">
        <v>2</v>
      </c>
      <c r="O775" s="5">
        <v>0</v>
      </c>
      <c r="P775" s="5">
        <v>0</v>
      </c>
      <c r="Q775" s="5">
        <v>1</v>
      </c>
      <c r="R775" s="5">
        <v>2</v>
      </c>
      <c r="S775" s="5">
        <v>2</v>
      </c>
      <c r="T775" s="5">
        <v>0</v>
      </c>
      <c r="U775" s="25">
        <v>0</v>
      </c>
      <c r="V775" s="25">
        <v>1</v>
      </c>
      <c r="W775" s="25">
        <v>0</v>
      </c>
      <c r="X775" s="25">
        <v>2</v>
      </c>
      <c r="Y775" s="25">
        <v>0</v>
      </c>
      <c r="Z775" s="25">
        <v>0</v>
      </c>
      <c r="AA775" s="25">
        <v>3</v>
      </c>
      <c r="AB775" s="25">
        <v>3</v>
      </c>
      <c r="AC775" s="25">
        <v>4.5</v>
      </c>
      <c r="AD775" s="25">
        <v>4</v>
      </c>
      <c r="AE775" s="25">
        <v>0</v>
      </c>
      <c r="AF775" s="25">
        <v>33</v>
      </c>
    </row>
    <row r="776" spans="1:32" x14ac:dyDescent="0.25">
      <c r="A776" s="5" t="s">
        <v>32</v>
      </c>
      <c r="B776" s="5" t="s">
        <v>83</v>
      </c>
      <c r="C776" s="5">
        <v>2014</v>
      </c>
      <c r="D776" s="5">
        <v>1</v>
      </c>
      <c r="E776" s="5">
        <v>1</v>
      </c>
      <c r="F776" s="5">
        <v>0</v>
      </c>
      <c r="G776" s="5">
        <v>2.5</v>
      </c>
      <c r="H776" s="5">
        <v>0</v>
      </c>
      <c r="I776" s="5">
        <v>1</v>
      </c>
      <c r="J776" s="5">
        <v>2</v>
      </c>
      <c r="K776" s="5">
        <v>2</v>
      </c>
      <c r="L776" s="5">
        <v>0</v>
      </c>
      <c r="M776" s="5">
        <v>1</v>
      </c>
      <c r="N776" s="5">
        <v>2</v>
      </c>
      <c r="O776" s="5">
        <v>0</v>
      </c>
      <c r="P776" s="5">
        <v>0</v>
      </c>
      <c r="Q776" s="5">
        <v>1</v>
      </c>
      <c r="R776" s="5">
        <v>2</v>
      </c>
      <c r="S776" s="5">
        <v>2</v>
      </c>
      <c r="T776" s="5">
        <v>0</v>
      </c>
      <c r="U776" s="25">
        <v>0</v>
      </c>
      <c r="V776" s="25">
        <v>1</v>
      </c>
      <c r="W776" s="25">
        <v>0</v>
      </c>
      <c r="X776" s="25">
        <v>2</v>
      </c>
      <c r="Y776" s="25">
        <v>0</v>
      </c>
      <c r="Z776" s="25">
        <v>0</v>
      </c>
      <c r="AA776" s="25">
        <v>3</v>
      </c>
      <c r="AB776" s="25">
        <v>3</v>
      </c>
      <c r="AC776" s="25">
        <v>4.5</v>
      </c>
      <c r="AD776" s="25">
        <v>3</v>
      </c>
      <c r="AE776" s="25">
        <v>0</v>
      </c>
      <c r="AF776" s="25">
        <v>33</v>
      </c>
    </row>
    <row r="777" spans="1:32" x14ac:dyDescent="0.25">
      <c r="A777" s="5" t="s">
        <v>33</v>
      </c>
      <c r="B777" s="5" t="s">
        <v>84</v>
      </c>
      <c r="C777" s="5">
        <v>1985</v>
      </c>
      <c r="D777" s="5">
        <v>0</v>
      </c>
      <c r="E777" s="5">
        <v>1</v>
      </c>
      <c r="F777" s="5">
        <v>0</v>
      </c>
      <c r="G777" s="5">
        <v>0.54</v>
      </c>
      <c r="H777" s="5">
        <v>0</v>
      </c>
      <c r="I777" s="5">
        <v>0</v>
      </c>
      <c r="J777" s="5">
        <v>0</v>
      </c>
      <c r="K777" s="5">
        <v>0</v>
      </c>
      <c r="L777" s="5">
        <v>0</v>
      </c>
      <c r="M777" s="5">
        <v>0</v>
      </c>
      <c r="N777" s="5">
        <v>0</v>
      </c>
      <c r="O777" s="5">
        <v>0</v>
      </c>
      <c r="R777" s="5">
        <v>1</v>
      </c>
      <c r="T777" s="5">
        <v>0</v>
      </c>
      <c r="U777" s="25">
        <v>0</v>
      </c>
      <c r="V777" s="25">
        <v>0</v>
      </c>
      <c r="W777" s="25">
        <v>0</v>
      </c>
      <c r="X777" s="25">
        <v>2</v>
      </c>
      <c r="Y777" s="25">
        <v>0</v>
      </c>
      <c r="AF777" s="25">
        <v>34</v>
      </c>
    </row>
    <row r="778" spans="1:32" x14ac:dyDescent="0.25">
      <c r="A778" s="5" t="s">
        <v>33</v>
      </c>
      <c r="B778" s="5" t="s">
        <v>84</v>
      </c>
      <c r="C778" s="5">
        <v>1986</v>
      </c>
      <c r="D778" s="5">
        <v>0</v>
      </c>
      <c r="E778" s="5">
        <v>1</v>
      </c>
      <c r="F778" s="5">
        <v>0</v>
      </c>
      <c r="G778" s="5">
        <v>0.54</v>
      </c>
      <c r="H778" s="5">
        <v>0</v>
      </c>
      <c r="I778" s="5">
        <v>0</v>
      </c>
      <c r="J778" s="5">
        <v>0</v>
      </c>
      <c r="K778" s="5">
        <v>0</v>
      </c>
      <c r="L778" s="5">
        <v>0</v>
      </c>
      <c r="M778" s="5">
        <v>0</v>
      </c>
      <c r="N778" s="5">
        <v>0</v>
      </c>
      <c r="O778" s="5">
        <v>0</v>
      </c>
      <c r="R778" s="5">
        <v>1</v>
      </c>
      <c r="T778" s="5">
        <v>0</v>
      </c>
      <c r="U778" s="25">
        <v>0</v>
      </c>
      <c r="V778" s="25">
        <v>0</v>
      </c>
      <c r="W778" s="25">
        <v>0</v>
      </c>
      <c r="X778" s="25">
        <v>2</v>
      </c>
      <c r="Y778" s="25">
        <v>0</v>
      </c>
      <c r="AF778" s="25">
        <v>34</v>
      </c>
    </row>
    <row r="779" spans="1:32" x14ac:dyDescent="0.25">
      <c r="A779" s="5" t="s">
        <v>33</v>
      </c>
      <c r="B779" s="5" t="s">
        <v>84</v>
      </c>
      <c r="C779" s="5">
        <v>1987</v>
      </c>
      <c r="D779" s="5">
        <v>0</v>
      </c>
      <c r="E779" s="5">
        <v>1</v>
      </c>
      <c r="F779" s="5">
        <v>0</v>
      </c>
      <c r="G779" s="5">
        <v>0.54</v>
      </c>
      <c r="H779" s="5">
        <v>0</v>
      </c>
      <c r="I779" s="5">
        <v>0</v>
      </c>
      <c r="J779" s="5">
        <v>0</v>
      </c>
      <c r="K779" s="5">
        <v>0</v>
      </c>
      <c r="L779" s="5">
        <v>0</v>
      </c>
      <c r="M779" s="5">
        <v>0</v>
      </c>
      <c r="N779" s="5">
        <v>0</v>
      </c>
      <c r="O779" s="5">
        <v>0</v>
      </c>
      <c r="R779" s="5">
        <v>1</v>
      </c>
      <c r="T779" s="5">
        <v>0</v>
      </c>
      <c r="U779" s="25">
        <v>0</v>
      </c>
      <c r="V779" s="25">
        <v>0</v>
      </c>
      <c r="W779" s="25">
        <v>0</v>
      </c>
      <c r="X779" s="25">
        <v>2</v>
      </c>
      <c r="Y779" s="25">
        <v>0</v>
      </c>
      <c r="AF779" s="25">
        <v>34</v>
      </c>
    </row>
    <row r="780" spans="1:32" x14ac:dyDescent="0.25">
      <c r="A780" s="5" t="s">
        <v>33</v>
      </c>
      <c r="B780" s="5" t="s">
        <v>84</v>
      </c>
      <c r="C780" s="5">
        <v>1988</v>
      </c>
      <c r="D780" s="5">
        <v>0</v>
      </c>
      <c r="E780" s="5">
        <v>1</v>
      </c>
      <c r="F780" s="5">
        <v>0</v>
      </c>
      <c r="G780" s="5">
        <v>0.54</v>
      </c>
      <c r="H780" s="5">
        <v>0</v>
      </c>
      <c r="I780" s="5">
        <v>0</v>
      </c>
      <c r="J780" s="5">
        <v>0</v>
      </c>
      <c r="K780" s="5">
        <v>0</v>
      </c>
      <c r="L780" s="5">
        <v>0</v>
      </c>
      <c r="M780" s="5">
        <v>0</v>
      </c>
      <c r="N780" s="5">
        <v>0</v>
      </c>
      <c r="O780" s="5">
        <v>0</v>
      </c>
      <c r="R780" s="5">
        <v>1</v>
      </c>
      <c r="T780" s="5">
        <v>0</v>
      </c>
      <c r="U780" s="25">
        <v>0</v>
      </c>
      <c r="V780" s="25">
        <v>0</v>
      </c>
      <c r="W780" s="25">
        <v>0</v>
      </c>
      <c r="X780" s="25">
        <v>2</v>
      </c>
      <c r="Y780" s="25">
        <v>0</v>
      </c>
      <c r="AF780" s="25">
        <v>34</v>
      </c>
    </row>
    <row r="781" spans="1:32" x14ac:dyDescent="0.25">
      <c r="A781" s="5" t="s">
        <v>33</v>
      </c>
      <c r="B781" s="5" t="s">
        <v>84</v>
      </c>
      <c r="C781" s="5">
        <v>1989</v>
      </c>
      <c r="D781" s="5">
        <v>0</v>
      </c>
      <c r="E781" s="5">
        <v>1</v>
      </c>
      <c r="F781" s="5">
        <v>0</v>
      </c>
      <c r="G781" s="5">
        <v>0.54</v>
      </c>
      <c r="H781" s="5">
        <v>0</v>
      </c>
      <c r="I781" s="5">
        <v>0</v>
      </c>
      <c r="J781" s="5">
        <v>0</v>
      </c>
      <c r="K781" s="5">
        <v>0</v>
      </c>
      <c r="L781" s="5">
        <v>0</v>
      </c>
      <c r="M781" s="5">
        <v>0</v>
      </c>
      <c r="N781" s="5">
        <v>0</v>
      </c>
      <c r="O781" s="5">
        <v>0</v>
      </c>
      <c r="R781" s="5">
        <v>1</v>
      </c>
      <c r="T781" s="5">
        <v>0</v>
      </c>
      <c r="U781" s="25">
        <v>0</v>
      </c>
      <c r="V781" s="25">
        <v>0</v>
      </c>
      <c r="W781" s="25">
        <v>0</v>
      </c>
      <c r="X781" s="25">
        <v>2</v>
      </c>
      <c r="Y781" s="25">
        <v>0</v>
      </c>
      <c r="AF781" s="25">
        <v>34</v>
      </c>
    </row>
    <row r="782" spans="1:32" x14ac:dyDescent="0.25">
      <c r="A782" s="5" t="s">
        <v>33</v>
      </c>
      <c r="B782" s="5" t="s">
        <v>84</v>
      </c>
      <c r="C782" s="5">
        <v>1990</v>
      </c>
      <c r="D782" s="5">
        <v>0</v>
      </c>
      <c r="E782" s="5">
        <v>1</v>
      </c>
      <c r="F782" s="5">
        <v>0</v>
      </c>
      <c r="G782" s="5">
        <v>0.54</v>
      </c>
      <c r="H782" s="5">
        <v>0</v>
      </c>
      <c r="I782" s="5">
        <v>0</v>
      </c>
      <c r="J782" s="5">
        <v>0</v>
      </c>
      <c r="K782" s="5">
        <v>0</v>
      </c>
      <c r="L782" s="5">
        <v>0</v>
      </c>
      <c r="M782" s="5">
        <v>0</v>
      </c>
      <c r="N782" s="5">
        <v>0</v>
      </c>
      <c r="O782" s="5">
        <v>0</v>
      </c>
      <c r="R782" s="5">
        <v>1</v>
      </c>
      <c r="T782" s="5">
        <v>0</v>
      </c>
      <c r="U782" s="25">
        <v>0</v>
      </c>
      <c r="V782" s="25">
        <v>0</v>
      </c>
      <c r="W782" s="25">
        <v>0</v>
      </c>
      <c r="X782" s="25">
        <v>2</v>
      </c>
      <c r="Y782" s="25">
        <v>0</v>
      </c>
      <c r="AF782" s="25">
        <v>34</v>
      </c>
    </row>
    <row r="783" spans="1:32" x14ac:dyDescent="0.25">
      <c r="A783" s="5" t="s">
        <v>33</v>
      </c>
      <c r="B783" s="5" t="s">
        <v>84</v>
      </c>
      <c r="C783" s="5">
        <v>1991</v>
      </c>
      <c r="D783" s="5">
        <v>0</v>
      </c>
      <c r="E783" s="5">
        <v>1</v>
      </c>
      <c r="F783" s="5">
        <v>0</v>
      </c>
      <c r="G783" s="5">
        <v>0.54</v>
      </c>
      <c r="H783" s="5">
        <v>0</v>
      </c>
      <c r="I783" s="5">
        <v>0</v>
      </c>
      <c r="J783" s="5">
        <v>0</v>
      </c>
      <c r="K783" s="5">
        <v>0</v>
      </c>
      <c r="L783" s="5">
        <v>0</v>
      </c>
      <c r="M783" s="5">
        <v>0</v>
      </c>
      <c r="N783" s="5">
        <v>0</v>
      </c>
      <c r="O783" s="5">
        <v>0</v>
      </c>
      <c r="R783" s="5">
        <v>1</v>
      </c>
      <c r="T783" s="5">
        <v>0</v>
      </c>
      <c r="U783" s="25">
        <v>0</v>
      </c>
      <c r="V783" s="25">
        <v>0</v>
      </c>
      <c r="W783" s="25">
        <v>0</v>
      </c>
      <c r="X783" s="25">
        <v>2</v>
      </c>
      <c r="Y783" s="25">
        <v>0</v>
      </c>
      <c r="AF783" s="25">
        <v>34</v>
      </c>
    </row>
    <row r="784" spans="1:32" x14ac:dyDescent="0.25">
      <c r="A784" s="5" t="s">
        <v>33</v>
      </c>
      <c r="B784" s="5" t="s">
        <v>84</v>
      </c>
      <c r="C784" s="5">
        <v>1992</v>
      </c>
      <c r="D784" s="5">
        <v>0</v>
      </c>
      <c r="E784" s="5">
        <v>1</v>
      </c>
      <c r="F784" s="5">
        <v>0</v>
      </c>
      <c r="G784" s="5">
        <v>0.54</v>
      </c>
      <c r="H784" s="5">
        <v>0</v>
      </c>
      <c r="I784" s="5">
        <v>0</v>
      </c>
      <c r="J784" s="5">
        <v>0</v>
      </c>
      <c r="K784" s="5">
        <v>0</v>
      </c>
      <c r="L784" s="5">
        <v>0</v>
      </c>
      <c r="M784" s="5">
        <v>0</v>
      </c>
      <c r="N784" s="5">
        <v>0</v>
      </c>
      <c r="O784" s="5">
        <v>0</v>
      </c>
      <c r="R784" s="5">
        <v>1</v>
      </c>
      <c r="T784" s="5">
        <v>0</v>
      </c>
      <c r="U784" s="25">
        <v>0</v>
      </c>
      <c r="V784" s="25">
        <v>0</v>
      </c>
      <c r="W784" s="25">
        <v>0</v>
      </c>
      <c r="X784" s="25">
        <v>2</v>
      </c>
      <c r="Y784" s="25">
        <v>0</v>
      </c>
      <c r="AF784" s="25">
        <v>34</v>
      </c>
    </row>
    <row r="785" spans="1:32" x14ac:dyDescent="0.25">
      <c r="A785" s="5" t="s">
        <v>33</v>
      </c>
      <c r="B785" s="5" t="s">
        <v>84</v>
      </c>
      <c r="C785" s="5">
        <v>1993</v>
      </c>
      <c r="D785" s="5">
        <v>0</v>
      </c>
      <c r="E785" s="5">
        <v>1</v>
      </c>
      <c r="F785" s="5">
        <v>0</v>
      </c>
      <c r="G785" s="5">
        <v>0.54</v>
      </c>
      <c r="H785" s="5">
        <v>0</v>
      </c>
      <c r="I785" s="5">
        <v>0</v>
      </c>
      <c r="J785" s="5">
        <v>0</v>
      </c>
      <c r="K785" s="5">
        <v>0</v>
      </c>
      <c r="L785" s="5">
        <v>0</v>
      </c>
      <c r="M785" s="5">
        <v>0</v>
      </c>
      <c r="N785" s="5">
        <v>0</v>
      </c>
      <c r="O785" s="5">
        <v>0</v>
      </c>
      <c r="R785" s="5">
        <v>1</v>
      </c>
      <c r="T785" s="5">
        <v>0</v>
      </c>
      <c r="U785" s="25">
        <v>0</v>
      </c>
      <c r="V785" s="25">
        <v>0</v>
      </c>
      <c r="W785" s="25">
        <v>0</v>
      </c>
      <c r="X785" s="25">
        <v>2</v>
      </c>
      <c r="Y785" s="25">
        <v>0</v>
      </c>
      <c r="AF785" s="25">
        <v>34</v>
      </c>
    </row>
    <row r="786" spans="1:32" x14ac:dyDescent="0.25">
      <c r="A786" s="5" t="s">
        <v>33</v>
      </c>
      <c r="B786" s="5" t="s">
        <v>84</v>
      </c>
      <c r="C786" s="5">
        <v>1994</v>
      </c>
      <c r="D786" s="5">
        <v>0</v>
      </c>
      <c r="E786" s="5">
        <v>1</v>
      </c>
      <c r="F786" s="5">
        <v>0</v>
      </c>
      <c r="G786" s="5">
        <v>0.54</v>
      </c>
      <c r="H786" s="5">
        <v>0</v>
      </c>
      <c r="I786" s="5">
        <v>0</v>
      </c>
      <c r="J786" s="5">
        <v>0</v>
      </c>
      <c r="K786" s="5">
        <v>0</v>
      </c>
      <c r="L786" s="5">
        <v>0</v>
      </c>
      <c r="M786" s="5">
        <v>0</v>
      </c>
      <c r="N786" s="5">
        <v>0</v>
      </c>
      <c r="O786" s="5">
        <v>0</v>
      </c>
      <c r="R786" s="5">
        <v>1</v>
      </c>
      <c r="T786" s="5">
        <v>0</v>
      </c>
      <c r="U786" s="25">
        <v>0</v>
      </c>
      <c r="V786" s="25">
        <v>0</v>
      </c>
      <c r="W786" s="25">
        <v>0</v>
      </c>
      <c r="X786" s="25">
        <v>2</v>
      </c>
      <c r="Y786" s="25">
        <v>0</v>
      </c>
      <c r="AF786" s="25">
        <v>34</v>
      </c>
    </row>
    <row r="787" spans="1:32" x14ac:dyDescent="0.25">
      <c r="A787" s="5" t="s">
        <v>33</v>
      </c>
      <c r="B787" s="5" t="s">
        <v>84</v>
      </c>
      <c r="C787" s="5">
        <v>1995</v>
      </c>
      <c r="D787" s="5">
        <v>0</v>
      </c>
      <c r="E787" s="5">
        <v>1</v>
      </c>
      <c r="F787" s="5">
        <v>0</v>
      </c>
      <c r="G787" s="5">
        <v>0.54</v>
      </c>
      <c r="H787" s="5">
        <v>0</v>
      </c>
      <c r="I787" s="5">
        <v>0</v>
      </c>
      <c r="J787" s="5">
        <v>0</v>
      </c>
      <c r="K787" s="5">
        <v>0</v>
      </c>
      <c r="L787" s="5">
        <v>0</v>
      </c>
      <c r="M787" s="5">
        <v>0</v>
      </c>
      <c r="N787" s="5">
        <v>0</v>
      </c>
      <c r="O787" s="5">
        <v>0</v>
      </c>
      <c r="R787" s="5">
        <v>1</v>
      </c>
      <c r="T787" s="5">
        <v>0</v>
      </c>
      <c r="U787" s="25">
        <v>0</v>
      </c>
      <c r="V787" s="25">
        <v>0</v>
      </c>
      <c r="W787" s="25">
        <v>0</v>
      </c>
      <c r="X787" s="25">
        <v>2</v>
      </c>
      <c r="Y787" s="25">
        <v>0</v>
      </c>
      <c r="AF787" s="25">
        <v>34</v>
      </c>
    </row>
    <row r="788" spans="1:32" x14ac:dyDescent="0.25">
      <c r="A788" s="5" t="s">
        <v>33</v>
      </c>
      <c r="B788" s="5" t="s">
        <v>84</v>
      </c>
      <c r="C788" s="5">
        <v>1996</v>
      </c>
      <c r="D788" s="5">
        <v>0</v>
      </c>
      <c r="E788" s="5">
        <v>1</v>
      </c>
      <c r="F788" s="5">
        <v>0</v>
      </c>
      <c r="G788" s="5">
        <v>0.54</v>
      </c>
      <c r="H788" s="5">
        <v>0</v>
      </c>
      <c r="I788" s="5">
        <v>0</v>
      </c>
      <c r="J788" s="5">
        <v>0</v>
      </c>
      <c r="K788" s="5">
        <v>0</v>
      </c>
      <c r="L788" s="5">
        <v>0</v>
      </c>
      <c r="M788" s="5">
        <v>0</v>
      </c>
      <c r="N788" s="5">
        <v>0</v>
      </c>
      <c r="O788" s="5">
        <v>0</v>
      </c>
      <c r="R788" s="5">
        <v>1</v>
      </c>
      <c r="T788" s="5">
        <v>0</v>
      </c>
      <c r="U788" s="25">
        <v>0</v>
      </c>
      <c r="V788" s="25">
        <v>0</v>
      </c>
      <c r="W788" s="25">
        <v>0</v>
      </c>
      <c r="X788" s="25">
        <v>2</v>
      </c>
      <c r="Y788" s="25">
        <v>0</v>
      </c>
      <c r="AF788" s="25">
        <v>34</v>
      </c>
    </row>
    <row r="789" spans="1:32" x14ac:dyDescent="0.25">
      <c r="A789" s="5" t="s">
        <v>33</v>
      </c>
      <c r="B789" s="5" t="s">
        <v>84</v>
      </c>
      <c r="C789" s="5">
        <v>1997</v>
      </c>
      <c r="D789" s="5">
        <v>0</v>
      </c>
      <c r="E789" s="5">
        <v>1</v>
      </c>
      <c r="F789" s="5">
        <v>0</v>
      </c>
      <c r="G789" s="5">
        <v>0.54</v>
      </c>
      <c r="H789" s="5">
        <v>0</v>
      </c>
      <c r="I789" s="5">
        <v>0</v>
      </c>
      <c r="J789" s="5">
        <v>0</v>
      </c>
      <c r="K789" s="5">
        <v>0</v>
      </c>
      <c r="L789" s="5">
        <v>0</v>
      </c>
      <c r="M789" s="5">
        <v>0</v>
      </c>
      <c r="N789" s="5">
        <v>0</v>
      </c>
      <c r="O789" s="5">
        <v>0</v>
      </c>
      <c r="R789" s="5">
        <v>1</v>
      </c>
      <c r="T789" s="5">
        <v>0</v>
      </c>
      <c r="U789" s="25">
        <v>0</v>
      </c>
      <c r="V789" s="25">
        <v>0</v>
      </c>
      <c r="W789" s="25">
        <v>0</v>
      </c>
      <c r="X789" s="25">
        <v>2</v>
      </c>
      <c r="Y789" s="25">
        <v>0</v>
      </c>
      <c r="AF789" s="25">
        <v>34</v>
      </c>
    </row>
    <row r="790" spans="1:32" x14ac:dyDescent="0.25">
      <c r="A790" s="5" t="s">
        <v>33</v>
      </c>
      <c r="B790" s="5" t="s">
        <v>84</v>
      </c>
      <c r="C790" s="5">
        <v>1998</v>
      </c>
      <c r="D790" s="5">
        <v>0</v>
      </c>
      <c r="E790" s="5">
        <v>1</v>
      </c>
      <c r="F790" s="5">
        <v>0</v>
      </c>
      <c r="G790" s="5">
        <v>0.54</v>
      </c>
      <c r="H790" s="5">
        <v>0</v>
      </c>
      <c r="I790" s="5">
        <v>0</v>
      </c>
      <c r="J790" s="5">
        <v>0</v>
      </c>
      <c r="K790" s="5">
        <v>0</v>
      </c>
      <c r="L790" s="5">
        <v>0</v>
      </c>
      <c r="M790" s="5">
        <v>0</v>
      </c>
      <c r="N790" s="5">
        <v>0</v>
      </c>
      <c r="O790" s="5">
        <v>0</v>
      </c>
      <c r="R790" s="5">
        <v>1</v>
      </c>
      <c r="T790" s="5">
        <v>0</v>
      </c>
      <c r="U790" s="25">
        <v>0</v>
      </c>
      <c r="V790" s="25">
        <v>0</v>
      </c>
      <c r="W790" s="25">
        <v>0</v>
      </c>
      <c r="X790" s="25">
        <v>2</v>
      </c>
      <c r="Y790" s="25">
        <v>0</v>
      </c>
      <c r="AB790" s="25">
        <v>1.5</v>
      </c>
      <c r="AC790" s="25">
        <v>6</v>
      </c>
      <c r="AD790" s="25">
        <v>4</v>
      </c>
      <c r="AE790" s="25">
        <v>0</v>
      </c>
      <c r="AF790" s="25">
        <v>34</v>
      </c>
    </row>
    <row r="791" spans="1:32" x14ac:dyDescent="0.25">
      <c r="A791" s="5" t="s">
        <v>33</v>
      </c>
      <c r="B791" s="5" t="s">
        <v>84</v>
      </c>
      <c r="C791" s="5">
        <v>1999</v>
      </c>
      <c r="D791" s="5">
        <v>0</v>
      </c>
      <c r="E791" s="5">
        <v>1</v>
      </c>
      <c r="F791" s="5">
        <v>0</v>
      </c>
      <c r="G791" s="5">
        <v>0.54</v>
      </c>
      <c r="H791" s="5">
        <v>0</v>
      </c>
      <c r="I791" s="5">
        <v>0</v>
      </c>
      <c r="J791" s="5">
        <v>0</v>
      </c>
      <c r="K791" s="5">
        <v>0</v>
      </c>
      <c r="L791" s="5">
        <v>0</v>
      </c>
      <c r="M791" s="5">
        <v>0</v>
      </c>
      <c r="N791" s="5">
        <v>0</v>
      </c>
      <c r="O791" s="5">
        <v>0</v>
      </c>
      <c r="R791" s="5">
        <v>1</v>
      </c>
      <c r="T791" s="5">
        <v>0</v>
      </c>
      <c r="U791" s="25">
        <v>0</v>
      </c>
      <c r="V791" s="25">
        <v>0</v>
      </c>
      <c r="W791" s="25">
        <v>0</v>
      </c>
      <c r="X791" s="25">
        <v>2</v>
      </c>
      <c r="Y791" s="25">
        <v>0</v>
      </c>
      <c r="AB791" s="25">
        <v>1.5</v>
      </c>
      <c r="AC791" s="25">
        <v>6</v>
      </c>
      <c r="AD791" s="25">
        <v>4</v>
      </c>
      <c r="AE791" s="25">
        <v>0</v>
      </c>
      <c r="AF791" s="25">
        <v>34</v>
      </c>
    </row>
    <row r="792" spans="1:32" x14ac:dyDescent="0.25">
      <c r="A792" s="5" t="s">
        <v>33</v>
      </c>
      <c r="B792" s="5" t="s">
        <v>84</v>
      </c>
      <c r="C792" s="5">
        <v>2000</v>
      </c>
      <c r="D792" s="5">
        <v>0</v>
      </c>
      <c r="E792" s="5">
        <v>1</v>
      </c>
      <c r="F792" s="5">
        <v>0</v>
      </c>
      <c r="G792" s="5">
        <v>0.54</v>
      </c>
      <c r="H792" s="5">
        <v>0</v>
      </c>
      <c r="I792" s="5">
        <v>0</v>
      </c>
      <c r="J792" s="5">
        <v>0</v>
      </c>
      <c r="K792" s="5">
        <v>0</v>
      </c>
      <c r="L792" s="5">
        <v>0</v>
      </c>
      <c r="M792" s="5">
        <v>0</v>
      </c>
      <c r="N792" s="5">
        <v>0</v>
      </c>
      <c r="O792" s="5">
        <v>0</v>
      </c>
      <c r="R792" s="5">
        <v>1</v>
      </c>
      <c r="T792" s="5">
        <v>0</v>
      </c>
      <c r="U792" s="25">
        <v>0</v>
      </c>
      <c r="V792" s="25">
        <v>0</v>
      </c>
      <c r="W792" s="25">
        <v>0</v>
      </c>
      <c r="X792" s="25">
        <v>2</v>
      </c>
      <c r="Y792" s="25">
        <v>0</v>
      </c>
      <c r="AB792" s="25">
        <v>1.5</v>
      </c>
      <c r="AC792" s="25">
        <v>6</v>
      </c>
      <c r="AD792" s="25">
        <v>4</v>
      </c>
      <c r="AE792" s="25">
        <v>0</v>
      </c>
      <c r="AF792" s="25">
        <v>34</v>
      </c>
    </row>
    <row r="793" spans="1:32" x14ac:dyDescent="0.25">
      <c r="A793" s="5" t="s">
        <v>33</v>
      </c>
      <c r="B793" s="5" t="s">
        <v>84</v>
      </c>
      <c r="C793" s="5">
        <v>2001</v>
      </c>
      <c r="D793" s="5">
        <v>0</v>
      </c>
      <c r="E793" s="5">
        <v>1</v>
      </c>
      <c r="F793" s="5">
        <v>0</v>
      </c>
      <c r="G793" s="5">
        <v>0.54</v>
      </c>
      <c r="H793" s="5">
        <v>0</v>
      </c>
      <c r="I793" s="5">
        <v>0</v>
      </c>
      <c r="J793" s="5">
        <v>0</v>
      </c>
      <c r="K793" s="5">
        <v>0</v>
      </c>
      <c r="L793" s="5">
        <v>0</v>
      </c>
      <c r="M793" s="5">
        <v>0</v>
      </c>
      <c r="N793" s="5">
        <v>0</v>
      </c>
      <c r="O793" s="5">
        <v>0</v>
      </c>
      <c r="R793" s="5">
        <v>1</v>
      </c>
      <c r="T793" s="5">
        <v>0</v>
      </c>
      <c r="U793" s="25">
        <v>0</v>
      </c>
      <c r="V793" s="25">
        <v>0</v>
      </c>
      <c r="W793" s="25">
        <v>0</v>
      </c>
      <c r="X793" s="25">
        <v>2</v>
      </c>
      <c r="Y793" s="25">
        <v>0</v>
      </c>
      <c r="AB793" s="25">
        <v>1.5</v>
      </c>
      <c r="AC793" s="25">
        <v>6</v>
      </c>
      <c r="AD793" s="25">
        <v>4</v>
      </c>
      <c r="AE793" s="25">
        <v>0</v>
      </c>
      <c r="AF793" s="25">
        <v>34</v>
      </c>
    </row>
    <row r="794" spans="1:32" x14ac:dyDescent="0.25">
      <c r="A794" s="5" t="s">
        <v>33</v>
      </c>
      <c r="B794" s="5" t="s">
        <v>84</v>
      </c>
      <c r="C794" s="5">
        <v>2002</v>
      </c>
      <c r="D794" s="5">
        <v>0</v>
      </c>
      <c r="E794" s="5">
        <v>1</v>
      </c>
      <c r="F794" s="5">
        <v>0</v>
      </c>
      <c r="G794" s="5">
        <v>0.54</v>
      </c>
      <c r="H794" s="5">
        <v>0</v>
      </c>
      <c r="I794" s="5">
        <v>0</v>
      </c>
      <c r="J794" s="5">
        <v>0</v>
      </c>
      <c r="K794" s="5">
        <v>0</v>
      </c>
      <c r="L794" s="5">
        <v>0</v>
      </c>
      <c r="M794" s="5">
        <v>0</v>
      </c>
      <c r="N794" s="5">
        <v>0</v>
      </c>
      <c r="O794" s="5">
        <v>0</v>
      </c>
      <c r="R794" s="5">
        <v>1</v>
      </c>
      <c r="T794" s="5">
        <v>0</v>
      </c>
      <c r="U794" s="25">
        <v>0</v>
      </c>
      <c r="V794" s="25">
        <v>0</v>
      </c>
      <c r="W794" s="25">
        <v>0</v>
      </c>
      <c r="X794" s="25">
        <v>2</v>
      </c>
      <c r="Y794" s="25">
        <v>0</v>
      </c>
      <c r="AB794" s="25">
        <v>1.5</v>
      </c>
      <c r="AC794" s="25">
        <v>6</v>
      </c>
      <c r="AD794" s="25">
        <v>4</v>
      </c>
      <c r="AE794" s="25">
        <v>0</v>
      </c>
      <c r="AF794" s="25">
        <v>34</v>
      </c>
    </row>
    <row r="795" spans="1:32" x14ac:dyDescent="0.25">
      <c r="A795" s="5" t="s">
        <v>33</v>
      </c>
      <c r="B795" s="5" t="s">
        <v>84</v>
      </c>
      <c r="C795" s="5">
        <v>2003</v>
      </c>
      <c r="D795" s="5">
        <v>0</v>
      </c>
      <c r="E795" s="5">
        <v>1</v>
      </c>
      <c r="F795" s="5">
        <v>0</v>
      </c>
      <c r="G795" s="5">
        <v>0.54</v>
      </c>
      <c r="H795" s="5">
        <v>0</v>
      </c>
      <c r="I795" s="5">
        <v>0</v>
      </c>
      <c r="J795" s="5">
        <v>0</v>
      </c>
      <c r="K795" s="5">
        <v>0</v>
      </c>
      <c r="L795" s="5">
        <v>0</v>
      </c>
      <c r="M795" s="5">
        <v>0</v>
      </c>
      <c r="N795" s="5">
        <v>0</v>
      </c>
      <c r="O795" s="5">
        <v>0</v>
      </c>
      <c r="R795" s="5">
        <v>1</v>
      </c>
      <c r="T795" s="5">
        <v>0</v>
      </c>
      <c r="U795" s="25">
        <v>0</v>
      </c>
      <c r="V795" s="25">
        <v>0</v>
      </c>
      <c r="W795" s="25">
        <v>0</v>
      </c>
      <c r="X795" s="25">
        <v>2</v>
      </c>
      <c r="Y795" s="25">
        <v>0</v>
      </c>
      <c r="AB795" s="25">
        <v>1.5</v>
      </c>
      <c r="AC795" s="25">
        <v>6</v>
      </c>
      <c r="AD795" s="25">
        <v>4</v>
      </c>
      <c r="AE795" s="25">
        <v>0</v>
      </c>
      <c r="AF795" s="25">
        <v>34</v>
      </c>
    </row>
    <row r="796" spans="1:32" x14ac:dyDescent="0.25">
      <c r="A796" s="5" t="s">
        <v>33</v>
      </c>
      <c r="B796" s="5" t="s">
        <v>84</v>
      </c>
      <c r="C796" s="5">
        <v>2004</v>
      </c>
      <c r="D796" s="5">
        <v>0</v>
      </c>
      <c r="E796" s="5">
        <v>1</v>
      </c>
      <c r="F796" s="5">
        <v>0</v>
      </c>
      <c r="G796" s="5">
        <v>0.54</v>
      </c>
      <c r="H796" s="5">
        <v>0</v>
      </c>
      <c r="I796" s="5">
        <v>0</v>
      </c>
      <c r="J796" s="5">
        <v>0</v>
      </c>
      <c r="K796" s="5">
        <v>0</v>
      </c>
      <c r="L796" s="5">
        <v>0</v>
      </c>
      <c r="M796" s="5">
        <v>0</v>
      </c>
      <c r="N796" s="5">
        <v>0</v>
      </c>
      <c r="O796" s="5">
        <v>0</v>
      </c>
      <c r="R796" s="5">
        <v>1</v>
      </c>
      <c r="T796" s="5">
        <v>0</v>
      </c>
      <c r="U796" s="25">
        <v>0</v>
      </c>
      <c r="V796" s="25">
        <v>0</v>
      </c>
      <c r="W796" s="25">
        <v>0</v>
      </c>
      <c r="X796" s="25">
        <v>2</v>
      </c>
      <c r="Y796" s="25">
        <v>0</v>
      </c>
      <c r="AB796" s="25">
        <v>1.5</v>
      </c>
      <c r="AC796" s="25">
        <v>6</v>
      </c>
      <c r="AD796" s="25">
        <v>4</v>
      </c>
      <c r="AE796" s="25">
        <v>0</v>
      </c>
      <c r="AF796" s="25">
        <v>34</v>
      </c>
    </row>
    <row r="797" spans="1:32" x14ac:dyDescent="0.25">
      <c r="A797" s="5" t="s">
        <v>33</v>
      </c>
      <c r="B797" s="5" t="s">
        <v>84</v>
      </c>
      <c r="C797" s="5">
        <v>2005</v>
      </c>
      <c r="D797" s="5">
        <v>0</v>
      </c>
      <c r="E797" s="5">
        <v>1</v>
      </c>
      <c r="F797" s="5">
        <v>0</v>
      </c>
      <c r="G797" s="5">
        <v>0.54</v>
      </c>
      <c r="H797" s="5">
        <v>0</v>
      </c>
      <c r="I797" s="5">
        <v>0</v>
      </c>
      <c r="J797" s="5">
        <v>0</v>
      </c>
      <c r="K797" s="5">
        <v>0</v>
      </c>
      <c r="L797" s="5">
        <v>0</v>
      </c>
      <c r="M797" s="5">
        <v>0</v>
      </c>
      <c r="N797" s="5">
        <v>0</v>
      </c>
      <c r="O797" s="5">
        <v>0</v>
      </c>
      <c r="R797" s="5">
        <v>1</v>
      </c>
      <c r="T797" s="5">
        <v>0</v>
      </c>
      <c r="U797" s="25">
        <v>0</v>
      </c>
      <c r="V797" s="25">
        <v>0</v>
      </c>
      <c r="W797" s="25">
        <v>0</v>
      </c>
      <c r="X797" s="25">
        <v>2</v>
      </c>
      <c r="Y797" s="25">
        <v>0</v>
      </c>
      <c r="AB797" s="25">
        <v>1.5</v>
      </c>
      <c r="AC797" s="25">
        <v>6</v>
      </c>
      <c r="AD797" s="25">
        <v>4</v>
      </c>
      <c r="AE797" s="25">
        <v>0</v>
      </c>
      <c r="AF797" s="25">
        <v>34</v>
      </c>
    </row>
    <row r="798" spans="1:32" x14ac:dyDescent="0.25">
      <c r="A798" s="5" t="s">
        <v>33</v>
      </c>
      <c r="B798" s="5" t="s">
        <v>84</v>
      </c>
      <c r="C798" s="5">
        <v>2006</v>
      </c>
      <c r="D798" s="5">
        <v>0</v>
      </c>
      <c r="E798" s="5">
        <v>1</v>
      </c>
      <c r="F798" s="5">
        <v>0</v>
      </c>
      <c r="G798" s="5">
        <v>0.54</v>
      </c>
      <c r="H798" s="5">
        <v>0</v>
      </c>
      <c r="I798" s="5">
        <v>0</v>
      </c>
      <c r="J798" s="5">
        <v>0</v>
      </c>
      <c r="K798" s="5">
        <v>0</v>
      </c>
      <c r="L798" s="5">
        <v>0</v>
      </c>
      <c r="M798" s="5">
        <v>0</v>
      </c>
      <c r="N798" s="5">
        <v>0</v>
      </c>
      <c r="O798" s="5">
        <v>0</v>
      </c>
      <c r="R798" s="5">
        <v>1</v>
      </c>
      <c r="T798" s="5">
        <v>0</v>
      </c>
      <c r="U798" s="25">
        <v>0</v>
      </c>
      <c r="V798" s="25">
        <v>0</v>
      </c>
      <c r="W798" s="25">
        <v>0</v>
      </c>
      <c r="X798" s="25">
        <v>2</v>
      </c>
      <c r="Y798" s="25">
        <v>0</v>
      </c>
      <c r="AB798" s="25">
        <v>1.5</v>
      </c>
      <c r="AC798" s="25">
        <v>6</v>
      </c>
      <c r="AD798" s="25">
        <v>4</v>
      </c>
      <c r="AE798" s="25">
        <v>0</v>
      </c>
      <c r="AF798" s="25">
        <v>34</v>
      </c>
    </row>
    <row r="799" spans="1:32" x14ac:dyDescent="0.25">
      <c r="A799" s="5" t="s">
        <v>33</v>
      </c>
      <c r="B799" s="5" t="s">
        <v>84</v>
      </c>
      <c r="C799" s="5">
        <v>2007</v>
      </c>
      <c r="D799" s="5">
        <v>0</v>
      </c>
      <c r="E799" s="5">
        <v>1</v>
      </c>
      <c r="F799" s="5">
        <v>0</v>
      </c>
      <c r="G799" s="5">
        <v>0.54</v>
      </c>
      <c r="H799" s="5">
        <v>0</v>
      </c>
      <c r="I799" s="5">
        <v>0</v>
      </c>
      <c r="J799" s="5">
        <v>0</v>
      </c>
      <c r="K799" s="5">
        <v>0</v>
      </c>
      <c r="L799" s="5">
        <v>0</v>
      </c>
      <c r="M799" s="5">
        <v>0</v>
      </c>
      <c r="N799" s="5">
        <v>0</v>
      </c>
      <c r="O799" s="5">
        <v>0</v>
      </c>
      <c r="R799" s="5">
        <v>1</v>
      </c>
      <c r="T799" s="5">
        <v>0</v>
      </c>
      <c r="U799" s="25">
        <v>0</v>
      </c>
      <c r="V799" s="25">
        <v>0</v>
      </c>
      <c r="W799" s="25">
        <v>0</v>
      </c>
      <c r="X799" s="25">
        <v>2</v>
      </c>
      <c r="Y799" s="25">
        <v>0</v>
      </c>
      <c r="AB799" s="25">
        <v>1.5</v>
      </c>
      <c r="AC799" s="25">
        <v>6</v>
      </c>
      <c r="AD799" s="25">
        <v>4</v>
      </c>
      <c r="AE799" s="25">
        <v>0</v>
      </c>
      <c r="AF799" s="25">
        <v>34</v>
      </c>
    </row>
    <row r="800" spans="1:32" x14ac:dyDescent="0.25">
      <c r="A800" s="5" t="s">
        <v>33</v>
      </c>
      <c r="B800" s="5" t="s">
        <v>84</v>
      </c>
      <c r="C800" s="5">
        <v>2008</v>
      </c>
      <c r="D800" s="5">
        <v>0</v>
      </c>
      <c r="E800" s="5">
        <v>1</v>
      </c>
      <c r="F800" s="5">
        <v>0</v>
      </c>
      <c r="G800" s="5">
        <v>0.54</v>
      </c>
      <c r="H800" s="5">
        <v>0</v>
      </c>
      <c r="I800" s="5">
        <v>0</v>
      </c>
      <c r="J800" s="5">
        <v>0</v>
      </c>
      <c r="K800" s="5">
        <v>0</v>
      </c>
      <c r="L800" s="5">
        <v>0</v>
      </c>
      <c r="M800" s="5">
        <v>0</v>
      </c>
      <c r="N800" s="5">
        <v>0</v>
      </c>
      <c r="O800" s="5">
        <v>0</v>
      </c>
      <c r="R800" s="5">
        <v>1</v>
      </c>
      <c r="S800" s="5">
        <v>4</v>
      </c>
      <c r="T800" s="5">
        <v>0</v>
      </c>
      <c r="U800" s="25">
        <v>0</v>
      </c>
      <c r="V800" s="25">
        <v>0</v>
      </c>
      <c r="W800" s="25">
        <v>0</v>
      </c>
      <c r="X800" s="25">
        <v>2</v>
      </c>
      <c r="Y800" s="25">
        <v>0</v>
      </c>
      <c r="Z800" s="25">
        <v>2</v>
      </c>
      <c r="AA800" s="25">
        <v>0</v>
      </c>
      <c r="AB800" s="25">
        <v>1.5</v>
      </c>
      <c r="AC800" s="25">
        <v>6</v>
      </c>
      <c r="AD800" s="25">
        <v>4</v>
      </c>
      <c r="AE800" s="25">
        <v>0</v>
      </c>
      <c r="AF800" s="25">
        <v>34</v>
      </c>
    </row>
    <row r="801" spans="1:32" x14ac:dyDescent="0.25">
      <c r="A801" s="5" t="s">
        <v>33</v>
      </c>
      <c r="B801" s="5" t="s">
        <v>84</v>
      </c>
      <c r="C801" s="5">
        <v>2009</v>
      </c>
      <c r="D801" s="5">
        <v>0</v>
      </c>
      <c r="E801" s="5">
        <v>1</v>
      </c>
      <c r="F801" s="5">
        <v>0</v>
      </c>
      <c r="G801" s="5">
        <v>0.54</v>
      </c>
      <c r="H801" s="5">
        <v>0</v>
      </c>
      <c r="I801" s="5">
        <v>0</v>
      </c>
      <c r="J801" s="5">
        <v>0</v>
      </c>
      <c r="K801" s="5">
        <v>0</v>
      </c>
      <c r="L801" s="5">
        <v>0</v>
      </c>
      <c r="M801" s="5">
        <v>0</v>
      </c>
      <c r="N801" s="5">
        <v>0</v>
      </c>
      <c r="O801" s="5">
        <v>0</v>
      </c>
      <c r="R801" s="5">
        <v>1</v>
      </c>
      <c r="S801" s="5">
        <v>4</v>
      </c>
      <c r="T801" s="5">
        <v>0</v>
      </c>
      <c r="U801" s="25">
        <v>0</v>
      </c>
      <c r="V801" s="25">
        <v>0</v>
      </c>
      <c r="W801" s="25">
        <v>0</v>
      </c>
      <c r="X801" s="25">
        <v>2</v>
      </c>
      <c r="Y801" s="25">
        <v>0</v>
      </c>
      <c r="Z801" s="25">
        <v>2</v>
      </c>
      <c r="AA801" s="25">
        <v>0</v>
      </c>
      <c r="AB801" s="25">
        <v>1.5</v>
      </c>
      <c r="AC801" s="25">
        <v>6</v>
      </c>
      <c r="AD801" s="25">
        <v>4</v>
      </c>
      <c r="AE801" s="25">
        <v>0</v>
      </c>
      <c r="AF801" s="25">
        <v>34</v>
      </c>
    </row>
    <row r="802" spans="1:32" x14ac:dyDescent="0.25">
      <c r="A802" s="5" t="s">
        <v>33</v>
      </c>
      <c r="B802" s="5" t="s">
        <v>84</v>
      </c>
      <c r="C802" s="5">
        <v>2010</v>
      </c>
      <c r="D802" s="5">
        <v>0</v>
      </c>
      <c r="E802" s="5">
        <v>1</v>
      </c>
      <c r="F802" s="5">
        <v>0</v>
      </c>
      <c r="G802" s="5">
        <v>0.54</v>
      </c>
      <c r="H802" s="5">
        <v>0</v>
      </c>
      <c r="I802" s="5">
        <v>0</v>
      </c>
      <c r="J802" s="5">
        <v>0</v>
      </c>
      <c r="K802" s="5">
        <v>0</v>
      </c>
      <c r="L802" s="5">
        <v>0</v>
      </c>
      <c r="M802" s="5">
        <v>0</v>
      </c>
      <c r="N802" s="5">
        <v>0</v>
      </c>
      <c r="O802" s="5">
        <v>0</v>
      </c>
      <c r="R802" s="5">
        <v>1</v>
      </c>
      <c r="S802" s="5">
        <v>4</v>
      </c>
      <c r="T802" s="5">
        <v>0</v>
      </c>
      <c r="U802" s="25">
        <v>0</v>
      </c>
      <c r="V802" s="25">
        <v>0</v>
      </c>
      <c r="W802" s="25">
        <v>0</v>
      </c>
      <c r="X802" s="25">
        <v>2</v>
      </c>
      <c r="Y802" s="25">
        <v>0</v>
      </c>
      <c r="Z802" s="25">
        <v>2</v>
      </c>
      <c r="AA802" s="25">
        <v>0</v>
      </c>
      <c r="AB802" s="25">
        <v>1.5</v>
      </c>
      <c r="AC802" s="25">
        <v>6</v>
      </c>
      <c r="AD802" s="25">
        <v>4</v>
      </c>
      <c r="AE802" s="25">
        <v>0</v>
      </c>
      <c r="AF802" s="25">
        <v>34</v>
      </c>
    </row>
    <row r="803" spans="1:32" x14ac:dyDescent="0.25">
      <c r="A803" s="5" t="s">
        <v>33</v>
      </c>
      <c r="B803" s="5" t="s">
        <v>84</v>
      </c>
      <c r="C803" s="5">
        <v>2011</v>
      </c>
      <c r="D803" s="5">
        <v>0</v>
      </c>
      <c r="E803" s="5">
        <v>1</v>
      </c>
      <c r="F803" s="5">
        <v>0</v>
      </c>
      <c r="G803" s="5">
        <v>0.54</v>
      </c>
      <c r="H803" s="5">
        <v>0</v>
      </c>
      <c r="I803" s="5">
        <v>0</v>
      </c>
      <c r="J803" s="5">
        <v>0</v>
      </c>
      <c r="K803" s="5">
        <v>0</v>
      </c>
      <c r="L803" s="5">
        <v>0</v>
      </c>
      <c r="M803" s="5">
        <v>0</v>
      </c>
      <c r="N803" s="5">
        <v>0</v>
      </c>
      <c r="O803" s="5">
        <v>0</v>
      </c>
      <c r="R803" s="5">
        <v>1</v>
      </c>
      <c r="S803" s="5">
        <v>4</v>
      </c>
      <c r="T803" s="5">
        <v>0</v>
      </c>
      <c r="U803" s="25">
        <v>0</v>
      </c>
      <c r="V803" s="25">
        <v>0</v>
      </c>
      <c r="W803" s="25">
        <v>0</v>
      </c>
      <c r="X803" s="25">
        <v>2</v>
      </c>
      <c r="Y803" s="25">
        <v>0</v>
      </c>
      <c r="Z803" s="25">
        <v>2</v>
      </c>
      <c r="AA803" s="25">
        <v>0</v>
      </c>
      <c r="AB803" s="25">
        <v>1.5</v>
      </c>
      <c r="AC803" s="25">
        <v>6</v>
      </c>
      <c r="AD803" s="25">
        <v>4</v>
      </c>
      <c r="AE803" s="25">
        <v>0</v>
      </c>
      <c r="AF803" s="25">
        <v>34</v>
      </c>
    </row>
    <row r="804" spans="1:32" x14ac:dyDescent="0.25">
      <c r="A804" s="5" t="s">
        <v>33</v>
      </c>
      <c r="B804" s="5" t="s">
        <v>84</v>
      </c>
      <c r="C804" s="5">
        <v>2012</v>
      </c>
      <c r="D804" s="5">
        <v>0</v>
      </c>
      <c r="E804" s="5">
        <v>1</v>
      </c>
      <c r="F804" s="5">
        <v>0</v>
      </c>
      <c r="G804" s="5">
        <v>0.54</v>
      </c>
      <c r="H804" s="5">
        <v>0</v>
      </c>
      <c r="I804" s="5">
        <v>0</v>
      </c>
      <c r="J804" s="5">
        <v>0</v>
      </c>
      <c r="K804" s="5">
        <v>0</v>
      </c>
      <c r="L804" s="5">
        <v>0</v>
      </c>
      <c r="M804" s="5">
        <v>0</v>
      </c>
      <c r="N804" s="5">
        <v>0</v>
      </c>
      <c r="O804" s="5">
        <v>0</v>
      </c>
      <c r="R804" s="5">
        <v>1</v>
      </c>
      <c r="S804" s="5">
        <v>4</v>
      </c>
      <c r="T804" s="5">
        <v>0</v>
      </c>
      <c r="U804" s="25">
        <v>0</v>
      </c>
      <c r="V804" s="25">
        <v>0</v>
      </c>
      <c r="W804" s="25">
        <v>0</v>
      </c>
      <c r="X804" s="25">
        <v>2</v>
      </c>
      <c r="Y804" s="25">
        <v>0</v>
      </c>
      <c r="Z804" s="25">
        <v>2</v>
      </c>
      <c r="AA804" s="25">
        <v>0</v>
      </c>
      <c r="AB804" s="25">
        <v>1.5</v>
      </c>
      <c r="AC804" s="25">
        <v>6</v>
      </c>
      <c r="AD804" s="25">
        <v>4</v>
      </c>
      <c r="AE804" s="25">
        <v>0</v>
      </c>
      <c r="AF804" s="25">
        <v>34</v>
      </c>
    </row>
    <row r="805" spans="1:32" x14ac:dyDescent="0.25">
      <c r="A805" s="5" t="s">
        <v>33</v>
      </c>
      <c r="B805" s="5" t="s">
        <v>84</v>
      </c>
      <c r="C805" s="5">
        <v>2013</v>
      </c>
      <c r="D805" s="5">
        <v>1</v>
      </c>
      <c r="E805" s="5">
        <v>1</v>
      </c>
      <c r="F805" s="5">
        <v>0</v>
      </c>
      <c r="G805" s="5">
        <v>0.54</v>
      </c>
      <c r="H805" s="5">
        <v>0</v>
      </c>
      <c r="I805" s="5">
        <v>0</v>
      </c>
      <c r="J805" s="5">
        <v>0</v>
      </c>
      <c r="K805" s="5">
        <v>0</v>
      </c>
      <c r="L805" s="5">
        <v>0</v>
      </c>
      <c r="M805" s="5">
        <v>0</v>
      </c>
      <c r="N805" s="5">
        <v>0</v>
      </c>
      <c r="O805" s="5">
        <v>0</v>
      </c>
      <c r="R805" s="5">
        <v>1</v>
      </c>
      <c r="S805" s="5">
        <v>4</v>
      </c>
      <c r="T805" s="5">
        <v>0</v>
      </c>
      <c r="U805" s="25">
        <v>0</v>
      </c>
      <c r="V805" s="25">
        <v>0</v>
      </c>
      <c r="W805" s="25">
        <v>0</v>
      </c>
      <c r="X805" s="25">
        <v>2</v>
      </c>
      <c r="Y805" s="25">
        <v>0</v>
      </c>
      <c r="Z805" s="25">
        <v>2</v>
      </c>
      <c r="AA805" s="25">
        <v>0</v>
      </c>
      <c r="AB805" s="25">
        <v>1.5</v>
      </c>
      <c r="AC805" s="25">
        <v>6</v>
      </c>
      <c r="AD805" s="25">
        <v>4</v>
      </c>
      <c r="AE805" s="25">
        <v>0</v>
      </c>
      <c r="AF805" s="25">
        <v>34</v>
      </c>
    </row>
    <row r="806" spans="1:32" x14ac:dyDescent="0.25">
      <c r="A806" s="5" t="s">
        <v>239</v>
      </c>
      <c r="B806" s="5" t="s">
        <v>240</v>
      </c>
      <c r="C806" s="5">
        <v>2015</v>
      </c>
      <c r="D806" s="5">
        <v>1</v>
      </c>
      <c r="E806" s="5">
        <v>0</v>
      </c>
      <c r="F806" s="5">
        <v>0</v>
      </c>
      <c r="G806" s="5">
        <v>2</v>
      </c>
      <c r="H806" s="5">
        <v>3</v>
      </c>
      <c r="I806" s="5">
        <v>3</v>
      </c>
      <c r="J806" s="5">
        <v>4</v>
      </c>
      <c r="K806" s="5">
        <v>2</v>
      </c>
      <c r="L806" s="5">
        <v>0</v>
      </c>
      <c r="M806" s="5">
        <v>3</v>
      </c>
      <c r="N806" s="5">
        <v>3</v>
      </c>
      <c r="O806" s="5">
        <v>0</v>
      </c>
      <c r="P806" s="5">
        <v>4</v>
      </c>
      <c r="Q806" s="5">
        <v>2</v>
      </c>
      <c r="R806" s="5">
        <v>0</v>
      </c>
      <c r="S806" s="5">
        <v>3</v>
      </c>
      <c r="T806" s="5">
        <v>6</v>
      </c>
      <c r="U806" s="25">
        <v>0</v>
      </c>
      <c r="V806" s="25">
        <v>1</v>
      </c>
      <c r="AB806" s="25">
        <v>4.5</v>
      </c>
      <c r="AC806" s="25">
        <v>6</v>
      </c>
      <c r="AD806" s="25">
        <v>2</v>
      </c>
      <c r="AE806" s="25">
        <v>0</v>
      </c>
      <c r="AF806" s="25">
        <v>35</v>
      </c>
    </row>
    <row r="807" spans="1:32" x14ac:dyDescent="0.25">
      <c r="A807" s="5" t="s">
        <v>34</v>
      </c>
      <c r="B807" s="5" t="s">
        <v>85</v>
      </c>
      <c r="C807" s="5">
        <v>2012</v>
      </c>
      <c r="D807" s="5">
        <v>0</v>
      </c>
      <c r="E807" s="5">
        <v>0</v>
      </c>
      <c r="F807" s="5">
        <v>1</v>
      </c>
      <c r="G807" s="5">
        <v>2</v>
      </c>
      <c r="H807" s="5">
        <v>0</v>
      </c>
      <c r="I807" s="5">
        <v>3</v>
      </c>
      <c r="J807" s="5">
        <v>2</v>
      </c>
      <c r="K807" s="5">
        <v>1</v>
      </c>
      <c r="L807" s="5">
        <v>2</v>
      </c>
      <c r="M807" s="5">
        <v>4</v>
      </c>
      <c r="N807" s="5">
        <v>5</v>
      </c>
      <c r="O807" s="5">
        <v>1</v>
      </c>
      <c r="P807" s="5">
        <v>4</v>
      </c>
      <c r="Q807" s="5">
        <v>1</v>
      </c>
      <c r="R807" s="5">
        <v>0</v>
      </c>
      <c r="S807" s="5">
        <v>6</v>
      </c>
      <c r="T807" s="5">
        <v>3</v>
      </c>
      <c r="U807" s="25">
        <v>4</v>
      </c>
      <c r="V807" s="25">
        <v>1</v>
      </c>
      <c r="W807" s="25">
        <v>3</v>
      </c>
      <c r="X807" s="25">
        <v>2</v>
      </c>
      <c r="Y807" s="25">
        <v>0</v>
      </c>
      <c r="Z807" s="25">
        <v>6</v>
      </c>
      <c r="AA807" s="25">
        <v>6</v>
      </c>
      <c r="AB807" s="25">
        <v>6</v>
      </c>
      <c r="AC807" s="25">
        <v>6</v>
      </c>
      <c r="AD807" s="25">
        <v>2</v>
      </c>
      <c r="AE807" s="25">
        <v>1.5</v>
      </c>
      <c r="AF807" s="25">
        <v>36</v>
      </c>
    </row>
    <row r="808" spans="1:32" x14ac:dyDescent="0.25">
      <c r="A808" s="5" t="s">
        <v>34</v>
      </c>
      <c r="B808" s="5" t="s">
        <v>85</v>
      </c>
      <c r="C808" s="5">
        <v>2013</v>
      </c>
      <c r="D808" s="5">
        <v>0</v>
      </c>
      <c r="E808" s="5">
        <v>0</v>
      </c>
      <c r="F808" s="5">
        <v>1</v>
      </c>
      <c r="G808" s="5">
        <v>2</v>
      </c>
      <c r="H808" s="5">
        <v>0</v>
      </c>
      <c r="I808" s="5">
        <v>3</v>
      </c>
      <c r="J808" s="5">
        <v>2</v>
      </c>
      <c r="K808" s="5">
        <v>1</v>
      </c>
      <c r="L808" s="5">
        <v>2</v>
      </c>
      <c r="M808" s="5">
        <v>4</v>
      </c>
      <c r="N808" s="5">
        <v>5</v>
      </c>
      <c r="O808" s="5">
        <v>1</v>
      </c>
      <c r="P808" s="5">
        <v>4</v>
      </c>
      <c r="Q808" s="5">
        <v>1</v>
      </c>
      <c r="R808" s="5">
        <v>0</v>
      </c>
      <c r="S808" s="5">
        <v>6</v>
      </c>
      <c r="T808" s="5">
        <v>3</v>
      </c>
      <c r="U808" s="25">
        <v>4</v>
      </c>
      <c r="V808" s="25">
        <v>1</v>
      </c>
      <c r="W808" s="25">
        <v>3</v>
      </c>
      <c r="X808" s="25">
        <v>2</v>
      </c>
      <c r="Y808" s="25">
        <v>0</v>
      </c>
      <c r="Z808" s="25">
        <v>6</v>
      </c>
      <c r="AA808" s="25">
        <v>6</v>
      </c>
      <c r="AB808" s="25">
        <v>6</v>
      </c>
      <c r="AC808" s="25">
        <v>6</v>
      </c>
      <c r="AD808" s="25">
        <v>2</v>
      </c>
      <c r="AE808" s="25">
        <v>1.5</v>
      </c>
      <c r="AF808" s="25">
        <v>36</v>
      </c>
    </row>
    <row r="809" spans="1:32" x14ac:dyDescent="0.25">
      <c r="A809" s="5" t="s">
        <v>34</v>
      </c>
      <c r="B809" s="5" t="s">
        <v>85</v>
      </c>
      <c r="C809" s="5">
        <v>2014</v>
      </c>
      <c r="D809" s="5">
        <v>1</v>
      </c>
      <c r="E809" s="5">
        <v>0</v>
      </c>
      <c r="F809" s="5">
        <v>1</v>
      </c>
      <c r="G809" s="5">
        <v>2</v>
      </c>
      <c r="H809" s="5">
        <v>0</v>
      </c>
      <c r="I809" s="5">
        <v>3</v>
      </c>
      <c r="J809" s="5">
        <v>2</v>
      </c>
      <c r="K809" s="5">
        <v>1</v>
      </c>
      <c r="L809" s="5">
        <v>2</v>
      </c>
      <c r="M809" s="5">
        <v>4</v>
      </c>
      <c r="N809" s="5">
        <v>5</v>
      </c>
      <c r="O809" s="5">
        <v>1</v>
      </c>
      <c r="P809" s="5">
        <v>4</v>
      </c>
      <c r="Q809" s="5">
        <v>1</v>
      </c>
      <c r="R809" s="5">
        <v>0</v>
      </c>
      <c r="S809" s="5">
        <v>6</v>
      </c>
      <c r="T809" s="5">
        <v>3</v>
      </c>
      <c r="U809" s="25">
        <v>4</v>
      </c>
      <c r="V809" s="25">
        <v>1</v>
      </c>
      <c r="W809" s="25">
        <v>3</v>
      </c>
      <c r="X809" s="25">
        <v>2</v>
      </c>
      <c r="Y809" s="25">
        <v>0</v>
      </c>
      <c r="Z809" s="25">
        <v>6</v>
      </c>
      <c r="AA809" s="25">
        <v>6</v>
      </c>
      <c r="AB809" s="25">
        <v>6</v>
      </c>
      <c r="AC809" s="25">
        <v>6</v>
      </c>
      <c r="AD809" s="25">
        <v>2</v>
      </c>
      <c r="AE809" s="25">
        <v>1.5</v>
      </c>
      <c r="AF809" s="25">
        <v>36</v>
      </c>
    </row>
    <row r="810" spans="1:32" x14ac:dyDescent="0.25">
      <c r="A810" s="5" t="s">
        <v>241</v>
      </c>
      <c r="B810" s="5" t="s">
        <v>242</v>
      </c>
      <c r="C810" s="5">
        <v>2014</v>
      </c>
      <c r="D810" s="5">
        <v>1</v>
      </c>
      <c r="E810" s="5">
        <v>0</v>
      </c>
      <c r="F810" s="5">
        <v>1</v>
      </c>
      <c r="G810" s="5">
        <v>2</v>
      </c>
      <c r="H810" s="5">
        <v>1</v>
      </c>
      <c r="I810" s="5">
        <v>1</v>
      </c>
      <c r="J810" s="5">
        <v>1</v>
      </c>
      <c r="K810" s="5">
        <v>0</v>
      </c>
      <c r="L810" s="5">
        <v>1</v>
      </c>
      <c r="M810" s="5">
        <v>4</v>
      </c>
      <c r="N810" s="5">
        <v>3</v>
      </c>
      <c r="O810" s="5">
        <v>4</v>
      </c>
      <c r="P810" s="5">
        <v>2</v>
      </c>
      <c r="Q810" s="5">
        <v>2</v>
      </c>
      <c r="R810" s="5">
        <v>2</v>
      </c>
      <c r="S810" s="5">
        <v>5</v>
      </c>
      <c r="T810" s="5">
        <v>0</v>
      </c>
      <c r="U810" s="25">
        <v>0</v>
      </c>
      <c r="V810" s="25">
        <v>0</v>
      </c>
      <c r="W810" s="25">
        <v>0</v>
      </c>
      <c r="X810" s="25">
        <v>2</v>
      </c>
      <c r="Y810" s="25">
        <v>0</v>
      </c>
      <c r="Z810" s="25">
        <v>0</v>
      </c>
      <c r="AA810" s="25">
        <v>0</v>
      </c>
      <c r="AB810" s="25">
        <v>0</v>
      </c>
      <c r="AC810" s="25">
        <v>0</v>
      </c>
      <c r="AD810" s="25">
        <v>0</v>
      </c>
      <c r="AE810" s="25">
        <v>0</v>
      </c>
      <c r="AF810" s="25">
        <v>37</v>
      </c>
    </row>
    <row r="811" spans="1:32" x14ac:dyDescent="0.25">
      <c r="A811" s="5" t="s">
        <v>243</v>
      </c>
      <c r="B811" s="5" t="s">
        <v>244</v>
      </c>
      <c r="C811" s="5">
        <v>2014</v>
      </c>
      <c r="D811" s="5">
        <v>1</v>
      </c>
      <c r="E811" s="5">
        <v>0</v>
      </c>
      <c r="F811" s="5">
        <v>1</v>
      </c>
      <c r="G811" s="5">
        <v>2</v>
      </c>
      <c r="H811" s="5">
        <v>0</v>
      </c>
      <c r="I811" s="5">
        <v>0</v>
      </c>
      <c r="J811" s="5">
        <v>1</v>
      </c>
      <c r="K811" s="5">
        <v>1</v>
      </c>
      <c r="L811" s="5">
        <v>0</v>
      </c>
      <c r="M811" s="5">
        <v>3</v>
      </c>
      <c r="N811" s="5">
        <v>3</v>
      </c>
      <c r="O811" s="5">
        <v>0</v>
      </c>
      <c r="P811" s="5">
        <v>2</v>
      </c>
      <c r="Q811" s="5">
        <v>3</v>
      </c>
      <c r="R811" s="5">
        <v>2</v>
      </c>
      <c r="S811" s="5">
        <v>2</v>
      </c>
      <c r="T811" s="5">
        <v>0</v>
      </c>
      <c r="U811" s="25">
        <v>0</v>
      </c>
      <c r="V811" s="25">
        <v>0</v>
      </c>
      <c r="W811" s="25">
        <v>0</v>
      </c>
      <c r="X811" s="25">
        <v>2</v>
      </c>
      <c r="Y811" s="25">
        <v>0</v>
      </c>
      <c r="Z811" s="25">
        <v>0</v>
      </c>
      <c r="AA811" s="25">
        <v>0</v>
      </c>
      <c r="AB811" s="25">
        <v>6</v>
      </c>
      <c r="AC811" s="25">
        <v>3</v>
      </c>
      <c r="AD811" s="25">
        <v>1</v>
      </c>
      <c r="AE811" s="25">
        <v>0</v>
      </c>
      <c r="AF811" s="25">
        <v>38</v>
      </c>
    </row>
    <row r="812" spans="1:32" x14ac:dyDescent="0.25">
      <c r="A812" s="5" t="s">
        <v>245</v>
      </c>
      <c r="B812" s="5" t="s">
        <v>246</v>
      </c>
      <c r="C812" s="5">
        <v>2014</v>
      </c>
      <c r="D812" s="5">
        <v>1</v>
      </c>
      <c r="E812" s="5">
        <v>0</v>
      </c>
      <c r="F812" s="5">
        <v>1</v>
      </c>
      <c r="G812" s="5">
        <v>2</v>
      </c>
      <c r="H812" s="5">
        <v>1</v>
      </c>
      <c r="I812" s="5">
        <v>5</v>
      </c>
      <c r="J812" s="5">
        <v>4</v>
      </c>
      <c r="K812" s="5">
        <v>1</v>
      </c>
      <c r="L812" s="5">
        <v>0</v>
      </c>
      <c r="M812" s="5">
        <v>0</v>
      </c>
      <c r="N812" s="5">
        <v>0</v>
      </c>
      <c r="O812" s="5">
        <v>6</v>
      </c>
      <c r="P812" s="5">
        <v>4</v>
      </c>
      <c r="Q812" s="5">
        <v>4</v>
      </c>
      <c r="R812" s="5">
        <v>6</v>
      </c>
      <c r="S812" s="5">
        <v>6</v>
      </c>
      <c r="T812" s="5">
        <v>6</v>
      </c>
      <c r="U812" s="25">
        <v>4</v>
      </c>
      <c r="V812" s="25">
        <v>3</v>
      </c>
      <c r="W812" s="25">
        <v>3</v>
      </c>
      <c r="X812" s="25">
        <v>3</v>
      </c>
      <c r="Y812" s="25">
        <v>2</v>
      </c>
      <c r="Z812" s="25">
        <v>0</v>
      </c>
      <c r="AA812" s="25">
        <v>0</v>
      </c>
      <c r="AB812" s="25">
        <v>0</v>
      </c>
      <c r="AC812" s="25">
        <v>0</v>
      </c>
      <c r="AD812" s="25">
        <v>0</v>
      </c>
      <c r="AE812" s="25">
        <v>0</v>
      </c>
      <c r="AF812" s="25">
        <v>39</v>
      </c>
    </row>
    <row r="813" spans="1:32" x14ac:dyDescent="0.25">
      <c r="A813" s="5" t="s">
        <v>247</v>
      </c>
      <c r="B813" s="5" t="s">
        <v>248</v>
      </c>
      <c r="C813" s="5">
        <v>2015</v>
      </c>
      <c r="D813" s="5">
        <v>1</v>
      </c>
      <c r="E813" s="5">
        <v>0</v>
      </c>
      <c r="F813" s="5">
        <v>0</v>
      </c>
      <c r="G813" s="5">
        <v>3</v>
      </c>
      <c r="H813" s="5">
        <v>1</v>
      </c>
      <c r="I813" s="5">
        <v>2</v>
      </c>
      <c r="J813" s="5">
        <v>1</v>
      </c>
      <c r="K813" s="5">
        <v>0</v>
      </c>
      <c r="L813" s="5">
        <v>0</v>
      </c>
      <c r="M813" s="5">
        <v>3</v>
      </c>
      <c r="N813" s="5">
        <v>3</v>
      </c>
      <c r="O813" s="5">
        <v>4</v>
      </c>
      <c r="P813" s="5">
        <v>3</v>
      </c>
      <c r="R813" s="5">
        <v>5</v>
      </c>
      <c r="S813" s="5">
        <v>5</v>
      </c>
      <c r="T813" s="5">
        <v>3</v>
      </c>
      <c r="U813" s="25">
        <v>0</v>
      </c>
      <c r="V813" s="25">
        <v>3</v>
      </c>
      <c r="AB813" s="25">
        <v>6</v>
      </c>
      <c r="AC813" s="25">
        <v>2.25</v>
      </c>
      <c r="AD813" s="25">
        <v>2</v>
      </c>
      <c r="AE813" s="25">
        <v>0</v>
      </c>
      <c r="AF813" s="25">
        <v>40</v>
      </c>
    </row>
    <row r="814" spans="1:32" x14ac:dyDescent="0.25">
      <c r="A814" s="5" t="s">
        <v>35</v>
      </c>
      <c r="B814" s="5" t="s">
        <v>86</v>
      </c>
      <c r="C814" s="5">
        <v>2008</v>
      </c>
      <c r="D814" s="5">
        <v>0</v>
      </c>
      <c r="E814" s="5">
        <v>0</v>
      </c>
      <c r="F814" s="5">
        <v>1</v>
      </c>
      <c r="G814" s="5">
        <v>2</v>
      </c>
      <c r="H814" s="5">
        <v>0</v>
      </c>
      <c r="I814" s="5">
        <v>2</v>
      </c>
      <c r="J814" s="5">
        <v>2</v>
      </c>
      <c r="K814" s="5">
        <v>1</v>
      </c>
      <c r="L814" s="5">
        <v>1</v>
      </c>
      <c r="M814" s="5">
        <v>3</v>
      </c>
      <c r="N814" s="5">
        <v>3</v>
      </c>
      <c r="O814" s="5">
        <v>0</v>
      </c>
      <c r="P814" s="5">
        <v>4</v>
      </c>
      <c r="Q814" s="5">
        <v>0</v>
      </c>
      <c r="R814" s="5">
        <v>1</v>
      </c>
      <c r="S814" s="5">
        <v>6</v>
      </c>
      <c r="T814" s="5">
        <v>6</v>
      </c>
      <c r="U814" s="25">
        <v>4</v>
      </c>
      <c r="V814" s="25">
        <v>3</v>
      </c>
      <c r="W814" s="25">
        <v>3</v>
      </c>
      <c r="X814" s="25">
        <v>2</v>
      </c>
      <c r="Y814" s="25">
        <v>6</v>
      </c>
      <c r="Z814" s="25">
        <v>2</v>
      </c>
      <c r="AA814" s="25">
        <v>4.5</v>
      </c>
      <c r="AB814" s="25">
        <v>0</v>
      </c>
      <c r="AC814" s="25">
        <v>0</v>
      </c>
      <c r="AD814" s="25">
        <v>0</v>
      </c>
      <c r="AE814" s="25">
        <v>0</v>
      </c>
      <c r="AF814" s="25">
        <v>41</v>
      </c>
    </row>
    <row r="815" spans="1:32" x14ac:dyDescent="0.25">
      <c r="A815" s="5" t="s">
        <v>35</v>
      </c>
      <c r="B815" s="5" t="s">
        <v>86</v>
      </c>
      <c r="C815" s="5">
        <v>2009</v>
      </c>
      <c r="D815" s="5">
        <v>0</v>
      </c>
      <c r="E815" s="5">
        <v>0</v>
      </c>
      <c r="F815" s="5">
        <v>1</v>
      </c>
      <c r="G815" s="5">
        <v>2</v>
      </c>
      <c r="H815" s="5">
        <v>0</v>
      </c>
      <c r="I815" s="5">
        <v>2</v>
      </c>
      <c r="J815" s="5">
        <v>2</v>
      </c>
      <c r="K815" s="5">
        <v>1</v>
      </c>
      <c r="L815" s="5">
        <v>1</v>
      </c>
      <c r="M815" s="5">
        <v>3</v>
      </c>
      <c r="N815" s="5">
        <v>3</v>
      </c>
      <c r="O815" s="5">
        <v>0</v>
      </c>
      <c r="P815" s="5">
        <v>4</v>
      </c>
      <c r="Q815" s="5">
        <v>0</v>
      </c>
      <c r="R815" s="5">
        <v>1</v>
      </c>
      <c r="S815" s="5">
        <v>6</v>
      </c>
      <c r="T815" s="5">
        <v>6</v>
      </c>
      <c r="U815" s="25">
        <v>4</v>
      </c>
      <c r="V815" s="25">
        <v>3</v>
      </c>
      <c r="W815" s="25">
        <v>3</v>
      </c>
      <c r="X815" s="25">
        <v>2</v>
      </c>
      <c r="Y815" s="25">
        <v>6</v>
      </c>
      <c r="Z815" s="25">
        <v>2</v>
      </c>
      <c r="AA815" s="25">
        <v>4.5</v>
      </c>
      <c r="AB815" s="25">
        <v>0</v>
      </c>
      <c r="AC815" s="25">
        <v>0</v>
      </c>
      <c r="AD815" s="25">
        <v>0</v>
      </c>
      <c r="AE815" s="25">
        <v>0</v>
      </c>
      <c r="AF815" s="25">
        <v>41</v>
      </c>
    </row>
    <row r="816" spans="1:32" x14ac:dyDescent="0.25">
      <c r="A816" s="5" t="s">
        <v>35</v>
      </c>
      <c r="B816" s="5" t="s">
        <v>86</v>
      </c>
      <c r="C816" s="5">
        <v>2010</v>
      </c>
      <c r="D816" s="5">
        <v>0</v>
      </c>
      <c r="E816" s="5">
        <v>0</v>
      </c>
      <c r="F816" s="5">
        <v>1</v>
      </c>
      <c r="G816" s="5">
        <v>2</v>
      </c>
      <c r="H816" s="5">
        <v>0</v>
      </c>
      <c r="I816" s="5">
        <v>2</v>
      </c>
      <c r="J816" s="5">
        <v>2</v>
      </c>
      <c r="K816" s="5">
        <v>1</v>
      </c>
      <c r="L816" s="5">
        <v>1</v>
      </c>
      <c r="M816" s="5">
        <v>3</v>
      </c>
      <c r="N816" s="5">
        <v>3</v>
      </c>
      <c r="O816" s="5">
        <v>0</v>
      </c>
      <c r="P816" s="5">
        <v>4</v>
      </c>
      <c r="Q816" s="5">
        <v>0</v>
      </c>
      <c r="R816" s="5">
        <v>1</v>
      </c>
      <c r="S816" s="5">
        <v>6</v>
      </c>
      <c r="T816" s="5">
        <v>6</v>
      </c>
      <c r="U816" s="25">
        <v>4</v>
      </c>
      <c r="V816" s="25">
        <v>3</v>
      </c>
      <c r="W816" s="25">
        <v>3</v>
      </c>
      <c r="X816" s="25">
        <v>2</v>
      </c>
      <c r="Y816" s="25">
        <v>6</v>
      </c>
      <c r="Z816" s="25">
        <v>2</v>
      </c>
      <c r="AA816" s="25">
        <v>4.5</v>
      </c>
      <c r="AB816" s="25">
        <v>1.5</v>
      </c>
      <c r="AC816" s="25">
        <v>3</v>
      </c>
      <c r="AE816" s="25">
        <v>0</v>
      </c>
      <c r="AF816" s="25">
        <v>41</v>
      </c>
    </row>
    <row r="817" spans="1:32" x14ac:dyDescent="0.25">
      <c r="A817" s="5" t="s">
        <v>35</v>
      </c>
      <c r="B817" s="5" t="s">
        <v>86</v>
      </c>
      <c r="C817" s="5">
        <v>2011</v>
      </c>
      <c r="D817" s="5">
        <v>0</v>
      </c>
      <c r="E817" s="5">
        <v>0</v>
      </c>
      <c r="F817" s="5">
        <v>1</v>
      </c>
      <c r="G817" s="5">
        <v>2</v>
      </c>
      <c r="H817" s="5">
        <v>0</v>
      </c>
      <c r="I817" s="5">
        <v>2</v>
      </c>
      <c r="J817" s="5">
        <v>2</v>
      </c>
      <c r="K817" s="5">
        <v>1</v>
      </c>
      <c r="L817" s="5">
        <v>1</v>
      </c>
      <c r="M817" s="5">
        <v>3</v>
      </c>
      <c r="N817" s="5">
        <v>3</v>
      </c>
      <c r="O817" s="5">
        <v>0</v>
      </c>
      <c r="P817" s="5">
        <v>4</v>
      </c>
      <c r="Q817" s="5">
        <v>0</v>
      </c>
      <c r="R817" s="5">
        <v>1</v>
      </c>
      <c r="S817" s="5">
        <v>6</v>
      </c>
      <c r="T817" s="5">
        <v>6</v>
      </c>
      <c r="U817" s="25">
        <v>4</v>
      </c>
      <c r="V817" s="25">
        <v>3</v>
      </c>
      <c r="W817" s="25">
        <v>3</v>
      </c>
      <c r="X817" s="25">
        <v>2</v>
      </c>
      <c r="Y817" s="25">
        <v>6</v>
      </c>
      <c r="Z817" s="25">
        <v>2</v>
      </c>
      <c r="AA817" s="25">
        <v>4.5</v>
      </c>
      <c r="AB817" s="25">
        <v>1.5</v>
      </c>
      <c r="AC817" s="25">
        <v>3</v>
      </c>
      <c r="AE817" s="25">
        <v>0</v>
      </c>
      <c r="AF817" s="25">
        <v>41</v>
      </c>
    </row>
    <row r="818" spans="1:32" x14ac:dyDescent="0.25">
      <c r="A818" s="5" t="s">
        <v>35</v>
      </c>
      <c r="B818" s="5" t="s">
        <v>86</v>
      </c>
      <c r="C818" s="5">
        <v>2012</v>
      </c>
      <c r="D818" s="5">
        <v>1</v>
      </c>
      <c r="E818" s="5">
        <v>0</v>
      </c>
      <c r="F818" s="5">
        <v>1</v>
      </c>
      <c r="G818" s="5">
        <v>2</v>
      </c>
      <c r="H818" s="5">
        <v>0</v>
      </c>
      <c r="I818" s="5">
        <v>2</v>
      </c>
      <c r="J818" s="5">
        <v>3</v>
      </c>
      <c r="K818" s="5">
        <v>2</v>
      </c>
      <c r="L818" s="5">
        <v>1</v>
      </c>
      <c r="M818" s="5">
        <v>3</v>
      </c>
      <c r="N818" s="5">
        <v>3</v>
      </c>
      <c r="O818" s="5">
        <v>0</v>
      </c>
      <c r="P818" s="5">
        <v>4</v>
      </c>
      <c r="Q818" s="5">
        <v>0</v>
      </c>
      <c r="R818" s="5">
        <v>1</v>
      </c>
      <c r="S818" s="5">
        <v>6</v>
      </c>
      <c r="T818" s="5">
        <v>6</v>
      </c>
      <c r="U818" s="25">
        <v>4</v>
      </c>
      <c r="V818" s="25">
        <v>3</v>
      </c>
      <c r="W818" s="25">
        <v>3</v>
      </c>
      <c r="X818" s="25">
        <v>2</v>
      </c>
      <c r="Y818" s="25">
        <v>6</v>
      </c>
      <c r="Z818" s="25">
        <v>2</v>
      </c>
      <c r="AA818" s="25">
        <v>4.5</v>
      </c>
      <c r="AB818" s="25">
        <v>1.5</v>
      </c>
      <c r="AC818" s="25">
        <v>3</v>
      </c>
      <c r="AE818" s="25">
        <v>0</v>
      </c>
      <c r="AF818" s="25">
        <v>41</v>
      </c>
    </row>
    <row r="819" spans="1:32" x14ac:dyDescent="0.25">
      <c r="A819" s="5" t="s">
        <v>36</v>
      </c>
      <c r="B819" s="5" t="s">
        <v>87</v>
      </c>
      <c r="C819" s="5">
        <v>2008</v>
      </c>
      <c r="D819" s="5">
        <v>0</v>
      </c>
      <c r="E819" s="5">
        <v>0</v>
      </c>
      <c r="F819" s="5">
        <v>0</v>
      </c>
      <c r="G819" s="5">
        <v>4</v>
      </c>
      <c r="H819" s="5">
        <v>0</v>
      </c>
      <c r="I819" s="5">
        <v>3</v>
      </c>
      <c r="J819" s="5">
        <v>2</v>
      </c>
      <c r="K819" s="5">
        <v>1</v>
      </c>
      <c r="L819" s="5">
        <v>2</v>
      </c>
      <c r="M819" s="5">
        <v>6</v>
      </c>
      <c r="N819" s="5">
        <v>6</v>
      </c>
      <c r="O819" s="5">
        <v>4</v>
      </c>
      <c r="P819" s="5">
        <v>3</v>
      </c>
      <c r="Q819" s="5">
        <v>4</v>
      </c>
      <c r="R819" s="5">
        <v>6</v>
      </c>
      <c r="S819" s="5">
        <v>2</v>
      </c>
      <c r="T819" s="5">
        <v>0</v>
      </c>
      <c r="U819" s="25">
        <v>6</v>
      </c>
      <c r="V819" s="25">
        <v>1</v>
      </c>
      <c r="W819" s="25">
        <v>1.5</v>
      </c>
      <c r="X819" s="25">
        <v>4</v>
      </c>
      <c r="Y819" s="25">
        <v>0</v>
      </c>
      <c r="Z819" s="25">
        <v>2</v>
      </c>
      <c r="AA819" s="25">
        <v>3</v>
      </c>
      <c r="AB819" s="25">
        <v>6</v>
      </c>
      <c r="AC819" s="25">
        <v>3</v>
      </c>
      <c r="AD819" s="25">
        <v>0</v>
      </c>
      <c r="AE819" s="25">
        <v>0</v>
      </c>
      <c r="AF819" s="25">
        <v>42</v>
      </c>
    </row>
    <row r="820" spans="1:32" x14ac:dyDescent="0.25">
      <c r="A820" s="5" t="s">
        <v>36</v>
      </c>
      <c r="B820" s="5" t="s">
        <v>87</v>
      </c>
      <c r="C820" s="5">
        <v>2009</v>
      </c>
      <c r="D820" s="5">
        <v>0</v>
      </c>
      <c r="E820" s="5">
        <v>0</v>
      </c>
      <c r="F820" s="5">
        <v>0</v>
      </c>
      <c r="G820" s="5">
        <v>4</v>
      </c>
      <c r="H820" s="5">
        <v>0</v>
      </c>
      <c r="I820" s="5">
        <v>3</v>
      </c>
      <c r="J820" s="5">
        <v>2</v>
      </c>
      <c r="K820" s="5">
        <v>1</v>
      </c>
      <c r="L820" s="5">
        <v>2</v>
      </c>
      <c r="M820" s="5">
        <v>6</v>
      </c>
      <c r="N820" s="5">
        <v>6</v>
      </c>
      <c r="O820" s="5">
        <v>4</v>
      </c>
      <c r="P820" s="5">
        <v>3</v>
      </c>
      <c r="Q820" s="5">
        <v>4</v>
      </c>
      <c r="R820" s="5">
        <v>6</v>
      </c>
      <c r="S820" s="5">
        <v>5</v>
      </c>
      <c r="T820" s="5">
        <v>0</v>
      </c>
      <c r="U820" s="25">
        <v>6</v>
      </c>
      <c r="V820" s="25">
        <v>1</v>
      </c>
      <c r="W820" s="25">
        <v>1.5</v>
      </c>
      <c r="X820" s="25">
        <v>4</v>
      </c>
      <c r="Y820" s="25">
        <v>0</v>
      </c>
      <c r="Z820" s="25">
        <v>2</v>
      </c>
      <c r="AA820" s="25">
        <v>3</v>
      </c>
      <c r="AB820" s="25">
        <v>6</v>
      </c>
      <c r="AC820" s="25">
        <v>3</v>
      </c>
      <c r="AD820" s="25">
        <v>0</v>
      </c>
      <c r="AE820" s="25">
        <v>0</v>
      </c>
      <c r="AF820" s="25">
        <v>42</v>
      </c>
    </row>
    <row r="821" spans="1:32" x14ac:dyDescent="0.25">
      <c r="A821" s="5" t="s">
        <v>36</v>
      </c>
      <c r="B821" s="5" t="s">
        <v>87</v>
      </c>
      <c r="C821" s="5">
        <v>2010</v>
      </c>
      <c r="D821" s="5">
        <v>0</v>
      </c>
      <c r="E821" s="5">
        <v>0</v>
      </c>
      <c r="F821" s="5">
        <v>0</v>
      </c>
      <c r="G821" s="5">
        <v>4</v>
      </c>
      <c r="H821" s="5">
        <v>0</v>
      </c>
      <c r="I821" s="5">
        <v>3</v>
      </c>
      <c r="J821" s="5">
        <v>2</v>
      </c>
      <c r="K821" s="5">
        <v>1</v>
      </c>
      <c r="L821" s="5">
        <v>2</v>
      </c>
      <c r="M821" s="5">
        <v>6</v>
      </c>
      <c r="N821" s="5">
        <v>6</v>
      </c>
      <c r="O821" s="5">
        <v>4</v>
      </c>
      <c r="P821" s="5">
        <v>3</v>
      </c>
      <c r="Q821" s="5">
        <v>4</v>
      </c>
      <c r="R821" s="5">
        <v>6</v>
      </c>
      <c r="S821" s="5">
        <v>5</v>
      </c>
      <c r="T821" s="5">
        <v>0</v>
      </c>
      <c r="U821" s="25">
        <v>6</v>
      </c>
      <c r="V821" s="25">
        <v>1</v>
      </c>
      <c r="W821" s="25">
        <v>1.5</v>
      </c>
      <c r="X821" s="25">
        <v>4</v>
      </c>
      <c r="Y821" s="25">
        <v>0</v>
      </c>
      <c r="Z821" s="25">
        <v>2</v>
      </c>
      <c r="AA821" s="25">
        <v>3</v>
      </c>
      <c r="AB821" s="25">
        <v>6</v>
      </c>
      <c r="AC821" s="25">
        <v>3</v>
      </c>
      <c r="AD821" s="25">
        <v>0</v>
      </c>
      <c r="AE821" s="25">
        <v>0</v>
      </c>
      <c r="AF821" s="25">
        <v>42</v>
      </c>
    </row>
    <row r="822" spans="1:32" x14ac:dyDescent="0.25">
      <c r="A822" s="5" t="s">
        <v>36</v>
      </c>
      <c r="B822" s="5" t="s">
        <v>87</v>
      </c>
      <c r="C822" s="5">
        <v>2011</v>
      </c>
      <c r="D822" s="5">
        <v>0</v>
      </c>
      <c r="E822" s="5">
        <v>0</v>
      </c>
      <c r="F822" s="5">
        <v>0</v>
      </c>
      <c r="G822" s="5">
        <v>4</v>
      </c>
      <c r="H822" s="5">
        <v>0</v>
      </c>
      <c r="I822" s="5">
        <v>3</v>
      </c>
      <c r="J822" s="5">
        <v>2</v>
      </c>
      <c r="K822" s="5">
        <v>1</v>
      </c>
      <c r="L822" s="5">
        <v>2</v>
      </c>
      <c r="M822" s="5">
        <v>6</v>
      </c>
      <c r="N822" s="5">
        <v>6</v>
      </c>
      <c r="O822" s="5">
        <v>4</v>
      </c>
      <c r="P822" s="5">
        <v>3</v>
      </c>
      <c r="Q822" s="5">
        <v>4</v>
      </c>
      <c r="R822" s="5">
        <v>6</v>
      </c>
      <c r="S822" s="5">
        <v>5</v>
      </c>
      <c r="T822" s="5">
        <v>0</v>
      </c>
      <c r="U822" s="25">
        <v>6</v>
      </c>
      <c r="V822" s="25">
        <v>1</v>
      </c>
      <c r="W822" s="25">
        <v>1.5</v>
      </c>
      <c r="X822" s="25">
        <v>4</v>
      </c>
      <c r="Y822" s="25">
        <v>0</v>
      </c>
      <c r="Z822" s="25">
        <v>2</v>
      </c>
      <c r="AA822" s="25">
        <v>3</v>
      </c>
      <c r="AB822" s="25">
        <v>6</v>
      </c>
      <c r="AC822" s="25">
        <v>3</v>
      </c>
      <c r="AD822" s="25">
        <v>0</v>
      </c>
      <c r="AE822" s="25">
        <v>0</v>
      </c>
      <c r="AF822" s="25">
        <v>42</v>
      </c>
    </row>
    <row r="823" spans="1:32" x14ac:dyDescent="0.25">
      <c r="A823" s="5" t="s">
        <v>36</v>
      </c>
      <c r="B823" s="5" t="s">
        <v>87</v>
      </c>
      <c r="C823" s="5">
        <v>2012</v>
      </c>
      <c r="D823" s="5">
        <v>1</v>
      </c>
      <c r="E823" s="5">
        <v>0</v>
      </c>
      <c r="F823" s="5">
        <v>0</v>
      </c>
      <c r="G823" s="5">
        <v>4</v>
      </c>
      <c r="H823" s="5">
        <v>0</v>
      </c>
      <c r="I823" s="5">
        <v>3</v>
      </c>
      <c r="J823" s="5">
        <v>2</v>
      </c>
      <c r="K823" s="5">
        <v>1</v>
      </c>
      <c r="L823" s="5">
        <v>2</v>
      </c>
      <c r="M823" s="5">
        <v>6</v>
      </c>
      <c r="N823" s="5">
        <v>6</v>
      </c>
      <c r="O823" s="5">
        <v>4</v>
      </c>
      <c r="P823" s="5">
        <v>3</v>
      </c>
      <c r="Q823" s="5">
        <v>4</v>
      </c>
      <c r="R823" s="5">
        <v>6</v>
      </c>
      <c r="S823" s="5">
        <v>5</v>
      </c>
      <c r="T823" s="5">
        <v>0</v>
      </c>
      <c r="U823" s="25">
        <v>6</v>
      </c>
      <c r="V823" s="25">
        <v>1</v>
      </c>
      <c r="W823" s="25">
        <v>1.5</v>
      </c>
      <c r="X823" s="25">
        <v>4</v>
      </c>
      <c r="Y823" s="25">
        <v>0</v>
      </c>
      <c r="Z823" s="25">
        <v>2</v>
      </c>
      <c r="AA823" s="25">
        <v>3</v>
      </c>
      <c r="AB823" s="25">
        <v>6</v>
      </c>
      <c r="AC823" s="25">
        <v>3</v>
      </c>
      <c r="AD823" s="25">
        <v>0</v>
      </c>
      <c r="AE823" s="25">
        <v>0</v>
      </c>
      <c r="AF823" s="25">
        <v>42</v>
      </c>
    </row>
    <row r="824" spans="1:32" x14ac:dyDescent="0.25">
      <c r="A824" s="5" t="s">
        <v>249</v>
      </c>
      <c r="B824" s="5" t="s">
        <v>250</v>
      </c>
      <c r="C824" s="5">
        <v>2014</v>
      </c>
      <c r="D824" s="5">
        <v>1</v>
      </c>
      <c r="E824" s="5">
        <v>0</v>
      </c>
      <c r="F824" s="5">
        <v>1</v>
      </c>
      <c r="G824" s="5">
        <v>2</v>
      </c>
      <c r="H824" s="5">
        <v>0</v>
      </c>
      <c r="I824" s="5">
        <v>1</v>
      </c>
      <c r="J824" s="5">
        <v>1</v>
      </c>
      <c r="K824" s="5">
        <v>0</v>
      </c>
      <c r="L824" s="5">
        <v>1</v>
      </c>
      <c r="M824" s="5">
        <v>3</v>
      </c>
      <c r="N824" s="5">
        <v>3</v>
      </c>
      <c r="O824" s="5">
        <v>0</v>
      </c>
      <c r="P824" s="5">
        <v>5</v>
      </c>
      <c r="Q824" s="5">
        <v>1</v>
      </c>
      <c r="R824" s="5">
        <v>0</v>
      </c>
      <c r="S824" s="5">
        <v>6</v>
      </c>
      <c r="T824" s="5">
        <v>0</v>
      </c>
      <c r="U824" s="25">
        <v>0</v>
      </c>
      <c r="V824" s="25">
        <v>0</v>
      </c>
      <c r="W824" s="25">
        <v>3</v>
      </c>
      <c r="X824" s="25">
        <v>4</v>
      </c>
      <c r="Y824" s="25">
        <v>5</v>
      </c>
      <c r="Z824" s="25">
        <v>6</v>
      </c>
      <c r="AA824" s="25">
        <v>6</v>
      </c>
      <c r="AB824" s="25">
        <v>6</v>
      </c>
      <c r="AC824" s="25">
        <v>6</v>
      </c>
      <c r="AD824" s="25">
        <v>4</v>
      </c>
      <c r="AE824" s="25">
        <v>0</v>
      </c>
      <c r="AF824" s="25">
        <v>43</v>
      </c>
    </row>
    <row r="825" spans="1:32" x14ac:dyDescent="0.25">
      <c r="A825" s="5" t="s">
        <v>251</v>
      </c>
      <c r="B825" s="5" t="s">
        <v>252</v>
      </c>
      <c r="C825" s="5">
        <v>2014</v>
      </c>
      <c r="D825" s="5">
        <v>1</v>
      </c>
      <c r="E825" s="5">
        <v>0</v>
      </c>
      <c r="F825" s="5">
        <v>1</v>
      </c>
      <c r="G825" s="5">
        <v>2</v>
      </c>
      <c r="H825" s="5">
        <v>0</v>
      </c>
      <c r="I825" s="5">
        <v>2</v>
      </c>
      <c r="J825" s="5">
        <v>2</v>
      </c>
      <c r="K825" s="5">
        <v>1</v>
      </c>
      <c r="L825" s="5">
        <v>1</v>
      </c>
      <c r="M825" s="5">
        <v>4</v>
      </c>
      <c r="N825" s="5">
        <v>2</v>
      </c>
      <c r="O825" s="5">
        <v>0</v>
      </c>
      <c r="P825" s="5">
        <v>4</v>
      </c>
      <c r="Q825" s="5">
        <v>1</v>
      </c>
      <c r="R825" s="5">
        <v>0</v>
      </c>
      <c r="S825" s="5">
        <v>5</v>
      </c>
      <c r="T825" s="5">
        <v>6</v>
      </c>
      <c r="U825" s="25">
        <v>4</v>
      </c>
      <c r="V825" s="25">
        <v>1</v>
      </c>
      <c r="W825" s="25">
        <v>3</v>
      </c>
      <c r="X825" s="25">
        <v>3</v>
      </c>
      <c r="Y825" s="25">
        <v>1</v>
      </c>
      <c r="Z825" s="25">
        <v>0</v>
      </c>
      <c r="AA825" s="25">
        <v>0</v>
      </c>
      <c r="AB825" s="25">
        <v>0</v>
      </c>
      <c r="AC825" s="25">
        <v>0</v>
      </c>
      <c r="AD825" s="25">
        <v>0</v>
      </c>
      <c r="AE825" s="25">
        <v>0</v>
      </c>
      <c r="AF825" s="25">
        <v>44</v>
      </c>
    </row>
    <row r="826" spans="1:32" x14ac:dyDescent="0.25">
      <c r="A826" s="5" t="s">
        <v>253</v>
      </c>
      <c r="B826" s="5" t="s">
        <v>254</v>
      </c>
      <c r="C826" s="5">
        <v>2015</v>
      </c>
      <c r="D826" s="5">
        <v>1</v>
      </c>
      <c r="E826" s="5">
        <v>0</v>
      </c>
      <c r="F826" s="5">
        <v>0</v>
      </c>
      <c r="G826" s="5">
        <v>4</v>
      </c>
      <c r="H826" s="5">
        <v>2</v>
      </c>
      <c r="I826" s="5">
        <v>2</v>
      </c>
      <c r="J826" s="5">
        <v>3</v>
      </c>
      <c r="K826" s="5">
        <v>2</v>
      </c>
      <c r="L826" s="5">
        <v>0</v>
      </c>
      <c r="M826" s="5">
        <v>3</v>
      </c>
      <c r="N826" s="5">
        <v>2</v>
      </c>
      <c r="O826" s="5">
        <v>2</v>
      </c>
      <c r="P826" s="5">
        <v>3</v>
      </c>
      <c r="Q826" s="5">
        <v>1</v>
      </c>
      <c r="R826" s="5">
        <v>4</v>
      </c>
      <c r="S826" s="5">
        <v>0</v>
      </c>
      <c r="T826" s="5">
        <v>6</v>
      </c>
      <c r="U826" s="25">
        <v>0</v>
      </c>
      <c r="V826" s="25">
        <v>1</v>
      </c>
      <c r="W826" s="25">
        <v>0</v>
      </c>
      <c r="X826" s="25">
        <v>2</v>
      </c>
      <c r="Y826" s="25">
        <v>1</v>
      </c>
      <c r="Z826" s="25">
        <v>6</v>
      </c>
      <c r="AA826" s="25">
        <v>6</v>
      </c>
      <c r="AB826" s="25">
        <v>3</v>
      </c>
      <c r="AC826" s="25">
        <v>3</v>
      </c>
      <c r="AD826" s="25">
        <v>3</v>
      </c>
      <c r="AE826" s="25">
        <v>0</v>
      </c>
      <c r="AF826" s="25">
        <v>45</v>
      </c>
    </row>
    <row r="827" spans="1:32" x14ac:dyDescent="0.25">
      <c r="A827" s="5" t="s">
        <v>283</v>
      </c>
      <c r="B827" s="5" t="s">
        <v>284</v>
      </c>
      <c r="C827" s="5">
        <v>2014</v>
      </c>
      <c r="D827" s="5">
        <v>1</v>
      </c>
      <c r="E827" s="5">
        <v>0</v>
      </c>
      <c r="F827" s="5">
        <v>1</v>
      </c>
      <c r="G827" s="5">
        <v>4</v>
      </c>
      <c r="H827" s="5">
        <v>0</v>
      </c>
      <c r="I827" s="5">
        <v>2</v>
      </c>
      <c r="J827" s="5">
        <v>2</v>
      </c>
      <c r="K827" s="5">
        <v>0</v>
      </c>
      <c r="L827" s="5">
        <v>1</v>
      </c>
      <c r="M827" s="5">
        <v>4</v>
      </c>
      <c r="N827" s="5">
        <v>5</v>
      </c>
      <c r="O827" s="5">
        <v>0</v>
      </c>
      <c r="P827" s="5">
        <v>4</v>
      </c>
      <c r="Q827" s="5">
        <v>1</v>
      </c>
      <c r="R827" s="5">
        <v>0</v>
      </c>
      <c r="S827" s="5">
        <v>2</v>
      </c>
      <c r="T827" s="5">
        <v>4</v>
      </c>
      <c r="U827" s="25">
        <v>6</v>
      </c>
      <c r="V827" s="25">
        <v>1</v>
      </c>
      <c r="W827" s="25">
        <v>0</v>
      </c>
      <c r="X827" s="25">
        <v>3</v>
      </c>
      <c r="Y827" s="25">
        <v>0</v>
      </c>
      <c r="Z827" s="25">
        <v>0</v>
      </c>
      <c r="AA827" s="25">
        <v>0</v>
      </c>
      <c r="AB827" s="25">
        <v>0</v>
      </c>
      <c r="AC827" s="25">
        <v>0</v>
      </c>
      <c r="AD827" s="25">
        <v>0</v>
      </c>
      <c r="AE827" s="25">
        <v>0</v>
      </c>
      <c r="AF827" s="25">
        <v>46</v>
      </c>
    </row>
    <row r="828" spans="1:32" x14ac:dyDescent="0.25">
      <c r="A828" s="5" t="s">
        <v>255</v>
      </c>
      <c r="B828" s="5" t="s">
        <v>256</v>
      </c>
      <c r="C828" s="5">
        <v>2014</v>
      </c>
      <c r="D828" s="5">
        <v>1</v>
      </c>
      <c r="E828" s="5">
        <v>0</v>
      </c>
      <c r="F828" s="5">
        <v>1</v>
      </c>
      <c r="G828" s="5">
        <v>0</v>
      </c>
      <c r="H828" s="5">
        <v>0</v>
      </c>
      <c r="I828" s="5">
        <v>6</v>
      </c>
      <c r="J828" s="5">
        <v>0</v>
      </c>
      <c r="K828" s="5">
        <v>0</v>
      </c>
      <c r="L828" s="5">
        <v>6</v>
      </c>
      <c r="M828" s="5">
        <v>6</v>
      </c>
      <c r="N828" s="5">
        <v>6</v>
      </c>
      <c r="O828" s="5">
        <v>0</v>
      </c>
      <c r="P828" s="5">
        <v>4</v>
      </c>
      <c r="Q828" s="5">
        <v>0</v>
      </c>
      <c r="R828" s="5">
        <v>0</v>
      </c>
      <c r="S828" s="5">
        <v>6</v>
      </c>
      <c r="T828" s="5">
        <v>0</v>
      </c>
      <c r="U828" s="25">
        <v>6</v>
      </c>
      <c r="V828" s="25">
        <v>3</v>
      </c>
      <c r="W828" s="25">
        <v>6</v>
      </c>
      <c r="X828" s="25">
        <v>4</v>
      </c>
      <c r="Y828" s="25">
        <v>6</v>
      </c>
      <c r="Z828" s="25">
        <v>6</v>
      </c>
      <c r="AA828" s="25">
        <v>6</v>
      </c>
      <c r="AB828" s="25">
        <v>3</v>
      </c>
      <c r="AC828" s="25">
        <v>0</v>
      </c>
      <c r="AD828" s="25">
        <v>1</v>
      </c>
      <c r="AE828" s="25">
        <v>0</v>
      </c>
      <c r="AF828" s="25">
        <v>47</v>
      </c>
    </row>
    <row r="829" spans="1:32" x14ac:dyDescent="0.25">
      <c r="A829" s="5" t="s">
        <v>257</v>
      </c>
      <c r="B829" s="5" t="s">
        <v>258</v>
      </c>
      <c r="C829" s="5">
        <v>2014</v>
      </c>
      <c r="D829" s="5">
        <v>1</v>
      </c>
      <c r="E829" s="5">
        <v>0</v>
      </c>
      <c r="F829" s="5">
        <v>1</v>
      </c>
      <c r="G829" s="5">
        <v>2</v>
      </c>
      <c r="H829" s="5">
        <v>0</v>
      </c>
      <c r="I829" s="5">
        <v>0</v>
      </c>
      <c r="J829" s="5">
        <v>0</v>
      </c>
      <c r="K829" s="5">
        <v>0</v>
      </c>
      <c r="L829" s="5">
        <v>2</v>
      </c>
      <c r="M829" s="5">
        <v>5</v>
      </c>
      <c r="N829" s="5">
        <v>5</v>
      </c>
      <c r="O829" s="5">
        <v>0</v>
      </c>
      <c r="P829" s="5">
        <v>6</v>
      </c>
      <c r="Q829" s="5">
        <v>1</v>
      </c>
      <c r="R829" s="5">
        <v>0</v>
      </c>
      <c r="S829" s="5">
        <v>2</v>
      </c>
      <c r="T829" s="5">
        <v>6</v>
      </c>
      <c r="U829" s="25">
        <v>4</v>
      </c>
      <c r="V829" s="25">
        <v>0</v>
      </c>
      <c r="W829" s="25">
        <v>0</v>
      </c>
      <c r="X829" s="25">
        <v>3</v>
      </c>
      <c r="Y829" s="25">
        <v>0</v>
      </c>
      <c r="Z829" s="25">
        <v>0</v>
      </c>
      <c r="AA829" s="25">
        <v>0</v>
      </c>
      <c r="AB829" s="25">
        <v>0</v>
      </c>
      <c r="AC829" s="25">
        <v>0</v>
      </c>
      <c r="AD829" s="25">
        <v>0</v>
      </c>
      <c r="AE829" s="25">
        <v>0</v>
      </c>
      <c r="AF829" s="25">
        <v>48</v>
      </c>
    </row>
    <row r="830" spans="1:32" x14ac:dyDescent="0.25">
      <c r="A830" s="5" t="s">
        <v>259</v>
      </c>
      <c r="B830" s="5" t="s">
        <v>260</v>
      </c>
      <c r="C830" s="5">
        <v>2015</v>
      </c>
      <c r="D830" s="5">
        <v>1</v>
      </c>
      <c r="E830" s="5">
        <v>0</v>
      </c>
      <c r="F830" s="5">
        <v>0</v>
      </c>
      <c r="G830" s="5">
        <v>2</v>
      </c>
      <c r="H830" s="5">
        <v>1</v>
      </c>
      <c r="I830" s="5">
        <v>3</v>
      </c>
      <c r="J830" s="5">
        <v>2</v>
      </c>
      <c r="K830" s="5">
        <v>1</v>
      </c>
      <c r="L830" s="5">
        <v>1</v>
      </c>
      <c r="M830" s="5">
        <v>1</v>
      </c>
      <c r="N830" s="5">
        <v>1</v>
      </c>
      <c r="O830" s="5">
        <v>4</v>
      </c>
      <c r="P830" s="5">
        <v>3</v>
      </c>
      <c r="Q830" s="5">
        <v>1</v>
      </c>
      <c r="R830" s="5">
        <v>6</v>
      </c>
      <c r="S830" s="5">
        <v>0</v>
      </c>
      <c r="T830" s="5">
        <v>6</v>
      </c>
      <c r="U830" s="25">
        <v>0</v>
      </c>
      <c r="V830" s="25">
        <v>1</v>
      </c>
      <c r="W830" s="25">
        <v>2.25</v>
      </c>
      <c r="X830" s="25">
        <v>2</v>
      </c>
      <c r="Y830" s="25">
        <v>4</v>
      </c>
      <c r="Z830" s="25">
        <v>6</v>
      </c>
      <c r="AA830" s="25">
        <v>6</v>
      </c>
      <c r="AB830" s="25">
        <v>3</v>
      </c>
      <c r="AC830" s="25">
        <v>6</v>
      </c>
      <c r="AD830" s="25">
        <v>4</v>
      </c>
      <c r="AE830" s="25">
        <v>0</v>
      </c>
      <c r="AF830" s="25">
        <v>49</v>
      </c>
    </row>
    <row r="831" spans="1:32" x14ac:dyDescent="0.25">
      <c r="A831" s="5" t="s">
        <v>261</v>
      </c>
      <c r="B831" s="5" t="s">
        <v>262</v>
      </c>
      <c r="C831" s="5">
        <v>2014</v>
      </c>
      <c r="D831" s="5">
        <v>1</v>
      </c>
      <c r="E831" s="5">
        <v>0</v>
      </c>
      <c r="F831" s="5">
        <v>1</v>
      </c>
      <c r="G831" s="5">
        <v>0</v>
      </c>
      <c r="H831" s="5">
        <v>0</v>
      </c>
      <c r="I831" s="5">
        <v>0</v>
      </c>
      <c r="J831" s="5">
        <v>0</v>
      </c>
      <c r="K831" s="5">
        <v>0</v>
      </c>
      <c r="L831" s="5">
        <v>2</v>
      </c>
      <c r="M831" s="5">
        <v>6</v>
      </c>
      <c r="N831" s="5">
        <v>6</v>
      </c>
      <c r="O831" s="5">
        <v>0</v>
      </c>
      <c r="P831" s="5">
        <v>5</v>
      </c>
      <c r="Q831" s="5">
        <v>1</v>
      </c>
      <c r="R831" s="5">
        <v>1</v>
      </c>
      <c r="S831" s="5">
        <v>1</v>
      </c>
      <c r="T831" s="5">
        <v>6</v>
      </c>
      <c r="U831" s="25">
        <v>4</v>
      </c>
      <c r="V831" s="25">
        <v>0</v>
      </c>
      <c r="W831" s="25">
        <v>0</v>
      </c>
      <c r="X831" s="25">
        <v>3</v>
      </c>
      <c r="Y831" s="25">
        <v>0</v>
      </c>
      <c r="Z831" s="25">
        <v>0</v>
      </c>
      <c r="AA831" s="25">
        <v>0</v>
      </c>
      <c r="AB831" s="25">
        <v>0</v>
      </c>
      <c r="AC831" s="25">
        <v>0</v>
      </c>
      <c r="AD831" s="25">
        <v>0</v>
      </c>
      <c r="AE831" s="25">
        <v>0</v>
      </c>
      <c r="AF831" s="25">
        <v>50</v>
      </c>
    </row>
    <row r="832" spans="1:32" x14ac:dyDescent="0.25">
      <c r="A832" s="5" t="s">
        <v>263</v>
      </c>
      <c r="B832" s="5" t="s">
        <v>264</v>
      </c>
      <c r="C832" s="5">
        <v>2014</v>
      </c>
      <c r="D832" s="5">
        <v>1</v>
      </c>
      <c r="E832" s="5">
        <v>0</v>
      </c>
      <c r="F832" s="5">
        <v>1</v>
      </c>
      <c r="G832" s="5">
        <v>2</v>
      </c>
      <c r="H832" s="5">
        <v>0</v>
      </c>
      <c r="I832" s="5">
        <v>2</v>
      </c>
      <c r="J832" s="5">
        <v>4</v>
      </c>
      <c r="K832" s="5">
        <v>1</v>
      </c>
      <c r="L832" s="5">
        <v>0</v>
      </c>
      <c r="M832" s="5">
        <v>0</v>
      </c>
      <c r="N832" s="5">
        <v>0</v>
      </c>
      <c r="O832" s="5">
        <v>5</v>
      </c>
      <c r="P832" s="5">
        <v>5</v>
      </c>
      <c r="Q832" s="5">
        <v>5</v>
      </c>
      <c r="R832" s="5">
        <v>4</v>
      </c>
      <c r="S832" s="5">
        <v>2</v>
      </c>
      <c r="T832" s="5">
        <v>6</v>
      </c>
      <c r="U832" s="25">
        <v>4</v>
      </c>
      <c r="V832" s="25">
        <v>1</v>
      </c>
      <c r="W832" s="25">
        <v>0</v>
      </c>
      <c r="X832" s="25">
        <v>3</v>
      </c>
      <c r="Y832" s="25">
        <v>0</v>
      </c>
      <c r="Z832" s="25">
        <v>0</v>
      </c>
      <c r="AA832" s="25">
        <v>0</v>
      </c>
      <c r="AB832" s="25">
        <v>6</v>
      </c>
      <c r="AC832" s="25">
        <v>3</v>
      </c>
      <c r="AD832" s="25">
        <v>3</v>
      </c>
      <c r="AE832" s="25">
        <v>1.5</v>
      </c>
      <c r="AF832" s="25">
        <v>51</v>
      </c>
    </row>
    <row r="833" spans="1:32" x14ac:dyDescent="0.25">
      <c r="A833" s="5" t="s">
        <v>37</v>
      </c>
      <c r="B833" s="5" t="s">
        <v>88</v>
      </c>
      <c r="C833" s="5">
        <v>2008</v>
      </c>
      <c r="D833" s="5">
        <v>0</v>
      </c>
      <c r="E833" s="5">
        <v>0</v>
      </c>
      <c r="F833" s="5">
        <v>0</v>
      </c>
      <c r="G833" s="5">
        <v>5</v>
      </c>
      <c r="H833" s="5">
        <v>5</v>
      </c>
      <c r="I833" s="5">
        <v>0</v>
      </c>
      <c r="J833" s="5">
        <v>4</v>
      </c>
      <c r="K833" s="5">
        <v>1</v>
      </c>
      <c r="L833" s="5">
        <v>0</v>
      </c>
      <c r="M833" s="5">
        <v>3</v>
      </c>
      <c r="N833" s="5">
        <v>3</v>
      </c>
      <c r="O833" s="5">
        <v>2</v>
      </c>
      <c r="P833" s="5">
        <v>3</v>
      </c>
      <c r="Q833" s="5">
        <v>1</v>
      </c>
      <c r="R833" s="5">
        <v>6</v>
      </c>
      <c r="S833" s="5">
        <v>6</v>
      </c>
      <c r="T833" s="5">
        <v>4</v>
      </c>
      <c r="U833" s="25">
        <v>0</v>
      </c>
      <c r="V833" s="25">
        <v>0</v>
      </c>
      <c r="W833" s="25">
        <v>2.25</v>
      </c>
      <c r="X833" s="25">
        <v>2</v>
      </c>
      <c r="Y833" s="25">
        <v>0</v>
      </c>
      <c r="Z833" s="25">
        <v>6</v>
      </c>
      <c r="AA833" s="25">
        <v>6</v>
      </c>
      <c r="AB833" s="25">
        <v>0.75</v>
      </c>
      <c r="AC833" s="25">
        <v>0</v>
      </c>
      <c r="AD833" s="25">
        <v>1</v>
      </c>
      <c r="AE833" s="25">
        <v>0</v>
      </c>
      <c r="AF833" s="25">
        <v>51</v>
      </c>
    </row>
    <row r="834" spans="1:32" x14ac:dyDescent="0.25">
      <c r="A834" s="5" t="s">
        <v>37</v>
      </c>
      <c r="B834" s="5" t="s">
        <v>88</v>
      </c>
      <c r="C834" s="5">
        <v>2009</v>
      </c>
      <c r="D834" s="5">
        <v>0</v>
      </c>
      <c r="E834" s="5">
        <v>0</v>
      </c>
      <c r="F834" s="5">
        <v>0</v>
      </c>
      <c r="G834" s="5">
        <v>5</v>
      </c>
      <c r="H834" s="5">
        <v>5</v>
      </c>
      <c r="I834" s="5">
        <v>0</v>
      </c>
      <c r="J834" s="5">
        <v>4</v>
      </c>
      <c r="K834" s="5">
        <v>1</v>
      </c>
      <c r="L834" s="5">
        <v>0</v>
      </c>
      <c r="M834" s="5">
        <v>3</v>
      </c>
      <c r="N834" s="5">
        <v>3</v>
      </c>
      <c r="O834" s="5">
        <v>2</v>
      </c>
      <c r="P834" s="5">
        <v>3</v>
      </c>
      <c r="Q834" s="5">
        <v>1</v>
      </c>
      <c r="R834" s="5">
        <v>6</v>
      </c>
      <c r="S834" s="5">
        <v>6</v>
      </c>
      <c r="T834" s="5">
        <v>4</v>
      </c>
      <c r="U834" s="25">
        <v>0</v>
      </c>
      <c r="V834" s="25">
        <v>0</v>
      </c>
      <c r="W834" s="25">
        <v>2.25</v>
      </c>
      <c r="X834" s="25">
        <v>2</v>
      </c>
      <c r="Y834" s="25">
        <v>0</v>
      </c>
      <c r="Z834" s="25">
        <v>6</v>
      </c>
      <c r="AA834" s="25">
        <v>6</v>
      </c>
      <c r="AB834" s="25">
        <v>0.75</v>
      </c>
      <c r="AC834" s="25">
        <v>0</v>
      </c>
      <c r="AD834" s="25">
        <v>1</v>
      </c>
      <c r="AE834" s="25">
        <v>0</v>
      </c>
      <c r="AF834" s="25">
        <v>51</v>
      </c>
    </row>
    <row r="835" spans="1:32" x14ac:dyDescent="0.25">
      <c r="A835" s="5" t="s">
        <v>37</v>
      </c>
      <c r="B835" s="5" t="s">
        <v>88</v>
      </c>
      <c r="C835" s="5">
        <v>2010</v>
      </c>
      <c r="D835" s="5">
        <v>0</v>
      </c>
      <c r="E835" s="5">
        <v>0</v>
      </c>
      <c r="F835" s="5">
        <v>0</v>
      </c>
      <c r="G835" s="5">
        <v>5</v>
      </c>
      <c r="H835" s="5">
        <v>5</v>
      </c>
      <c r="I835" s="5">
        <v>0</v>
      </c>
      <c r="J835" s="5">
        <v>4</v>
      </c>
      <c r="K835" s="5">
        <v>1</v>
      </c>
      <c r="L835" s="5">
        <v>0</v>
      </c>
      <c r="M835" s="5">
        <v>3</v>
      </c>
      <c r="N835" s="5">
        <v>3</v>
      </c>
      <c r="O835" s="5">
        <v>2</v>
      </c>
      <c r="P835" s="5">
        <v>3</v>
      </c>
      <c r="Q835" s="5">
        <v>1</v>
      </c>
      <c r="R835" s="5">
        <v>6</v>
      </c>
      <c r="S835" s="5">
        <v>6</v>
      </c>
      <c r="T835" s="5">
        <v>4</v>
      </c>
      <c r="U835" s="25">
        <v>0</v>
      </c>
      <c r="V835" s="25">
        <v>0</v>
      </c>
      <c r="W835" s="25">
        <v>2.25</v>
      </c>
      <c r="X835" s="25">
        <v>2</v>
      </c>
      <c r="Y835" s="25">
        <v>0</v>
      </c>
      <c r="Z835" s="25">
        <v>6</v>
      </c>
      <c r="AA835" s="25">
        <v>6</v>
      </c>
      <c r="AB835" s="25">
        <v>0.75</v>
      </c>
      <c r="AC835" s="25">
        <v>0</v>
      </c>
      <c r="AD835" s="25">
        <v>1</v>
      </c>
      <c r="AE835" s="25">
        <v>0</v>
      </c>
      <c r="AF835" s="25">
        <v>51</v>
      </c>
    </row>
    <row r="836" spans="1:32" x14ac:dyDescent="0.25">
      <c r="A836" s="5" t="s">
        <v>37</v>
      </c>
      <c r="B836" s="5" t="s">
        <v>88</v>
      </c>
      <c r="C836" s="5">
        <v>2011</v>
      </c>
      <c r="D836" s="5">
        <v>0</v>
      </c>
      <c r="E836" s="5">
        <v>0</v>
      </c>
      <c r="F836" s="5">
        <v>0</v>
      </c>
      <c r="G836" s="5">
        <v>5</v>
      </c>
      <c r="H836" s="5">
        <v>5</v>
      </c>
      <c r="I836" s="5">
        <v>0</v>
      </c>
      <c r="J836" s="5">
        <v>4</v>
      </c>
      <c r="K836" s="5">
        <v>1</v>
      </c>
      <c r="L836" s="5">
        <v>0</v>
      </c>
      <c r="M836" s="5">
        <v>3</v>
      </c>
      <c r="N836" s="5">
        <v>3</v>
      </c>
      <c r="O836" s="5">
        <v>2</v>
      </c>
      <c r="P836" s="5">
        <v>3</v>
      </c>
      <c r="Q836" s="5">
        <v>1</v>
      </c>
      <c r="R836" s="5">
        <v>6</v>
      </c>
      <c r="S836" s="5">
        <v>6</v>
      </c>
      <c r="T836" s="5">
        <v>4</v>
      </c>
      <c r="U836" s="25">
        <v>0</v>
      </c>
      <c r="V836" s="25">
        <v>0</v>
      </c>
      <c r="W836" s="25">
        <v>2.25</v>
      </c>
      <c r="X836" s="25">
        <v>2</v>
      </c>
      <c r="Y836" s="25">
        <v>0</v>
      </c>
      <c r="Z836" s="25">
        <v>6</v>
      </c>
      <c r="AA836" s="25">
        <v>6</v>
      </c>
      <c r="AB836" s="25">
        <v>0.75</v>
      </c>
      <c r="AC836" s="25">
        <v>0</v>
      </c>
      <c r="AD836" s="25">
        <v>1</v>
      </c>
      <c r="AE836" s="25">
        <v>0</v>
      </c>
      <c r="AF836" s="25">
        <v>51</v>
      </c>
    </row>
    <row r="837" spans="1:32" x14ac:dyDescent="0.25">
      <c r="A837" s="5" t="s">
        <v>37</v>
      </c>
      <c r="B837" s="5" t="s">
        <v>88</v>
      </c>
      <c r="C837" s="5">
        <v>2012</v>
      </c>
      <c r="D837" s="5">
        <v>1</v>
      </c>
      <c r="E837" s="5">
        <v>0</v>
      </c>
      <c r="F837" s="5">
        <v>0</v>
      </c>
      <c r="G837" s="5">
        <v>5</v>
      </c>
      <c r="H837" s="5">
        <v>5</v>
      </c>
      <c r="I837" s="5">
        <v>0</v>
      </c>
      <c r="J837" s="5">
        <v>4</v>
      </c>
      <c r="K837" s="5">
        <v>1</v>
      </c>
      <c r="L837" s="5">
        <v>0</v>
      </c>
      <c r="M837" s="5">
        <v>3</v>
      </c>
      <c r="N837" s="5">
        <v>3</v>
      </c>
      <c r="O837" s="5">
        <v>2</v>
      </c>
      <c r="P837" s="5">
        <v>3</v>
      </c>
      <c r="Q837" s="5">
        <v>1</v>
      </c>
      <c r="R837" s="5">
        <v>6</v>
      </c>
      <c r="S837" s="5">
        <v>6</v>
      </c>
      <c r="T837" s="5">
        <v>4</v>
      </c>
      <c r="U837" s="25">
        <v>0</v>
      </c>
      <c r="V837" s="25">
        <v>0</v>
      </c>
      <c r="W837" s="25">
        <v>2.25</v>
      </c>
      <c r="X837" s="25">
        <v>2</v>
      </c>
      <c r="Y837" s="25">
        <v>0</v>
      </c>
      <c r="Z837" s="25">
        <v>6</v>
      </c>
      <c r="AA837" s="25">
        <v>6</v>
      </c>
      <c r="AB837" s="25">
        <v>0.75</v>
      </c>
      <c r="AC837" s="25">
        <v>0</v>
      </c>
      <c r="AD837" s="25">
        <v>1</v>
      </c>
      <c r="AE837" s="25">
        <v>0</v>
      </c>
      <c r="AF837" s="25">
        <v>52</v>
      </c>
    </row>
    <row r="838" spans="1:32" x14ac:dyDescent="0.25">
      <c r="A838" s="5" t="s">
        <v>38</v>
      </c>
      <c r="B838" s="5" t="s">
        <v>89</v>
      </c>
      <c r="C838" s="5">
        <v>2008</v>
      </c>
      <c r="D838" s="5">
        <v>0</v>
      </c>
      <c r="E838" s="5">
        <v>0</v>
      </c>
      <c r="F838" s="5">
        <v>0</v>
      </c>
      <c r="G838" s="5">
        <v>5</v>
      </c>
      <c r="H838" s="5">
        <v>6</v>
      </c>
      <c r="I838" s="5">
        <v>0</v>
      </c>
      <c r="J838" s="5">
        <v>0</v>
      </c>
      <c r="K838" s="5">
        <v>0</v>
      </c>
      <c r="L838" s="5">
        <v>2</v>
      </c>
      <c r="M838" s="5">
        <v>6</v>
      </c>
      <c r="N838" s="5">
        <v>5</v>
      </c>
      <c r="O838" s="5">
        <v>6</v>
      </c>
      <c r="P838" s="5">
        <v>4</v>
      </c>
      <c r="Q838" s="5">
        <v>1</v>
      </c>
      <c r="R838" s="5">
        <v>6</v>
      </c>
      <c r="S838" s="5">
        <v>5</v>
      </c>
      <c r="T838" s="5">
        <v>6</v>
      </c>
      <c r="U838" s="25">
        <v>4</v>
      </c>
      <c r="V838" s="25">
        <v>1</v>
      </c>
      <c r="W838" s="25">
        <v>1.5</v>
      </c>
      <c r="X838" s="25">
        <v>2</v>
      </c>
      <c r="Y838" s="25">
        <v>0</v>
      </c>
      <c r="Z838" s="25">
        <v>2</v>
      </c>
      <c r="AA838" s="25">
        <v>3</v>
      </c>
      <c r="AB838" s="25">
        <v>0</v>
      </c>
      <c r="AC838" s="25">
        <v>0</v>
      </c>
      <c r="AD838" s="25">
        <v>0</v>
      </c>
      <c r="AE838" s="25">
        <v>0</v>
      </c>
      <c r="AF838" s="25">
        <v>52</v>
      </c>
    </row>
    <row r="839" spans="1:32" x14ac:dyDescent="0.25">
      <c r="A839" s="5" t="s">
        <v>38</v>
      </c>
      <c r="B839" s="5" t="s">
        <v>89</v>
      </c>
      <c r="C839" s="5">
        <v>2009</v>
      </c>
      <c r="D839" s="5">
        <v>0</v>
      </c>
      <c r="E839" s="5">
        <v>0</v>
      </c>
      <c r="F839" s="5">
        <v>0</v>
      </c>
      <c r="G839" s="5">
        <v>5</v>
      </c>
      <c r="H839" s="5">
        <v>6</v>
      </c>
      <c r="I839" s="5">
        <v>0</v>
      </c>
      <c r="J839" s="5">
        <v>0</v>
      </c>
      <c r="K839" s="5">
        <v>0</v>
      </c>
      <c r="L839" s="5">
        <v>2</v>
      </c>
      <c r="M839" s="5">
        <v>6</v>
      </c>
      <c r="N839" s="5">
        <v>5</v>
      </c>
      <c r="O839" s="5">
        <v>6</v>
      </c>
      <c r="P839" s="5">
        <v>4</v>
      </c>
      <c r="Q839" s="5">
        <v>1</v>
      </c>
      <c r="R839" s="5">
        <v>6</v>
      </c>
      <c r="S839" s="5">
        <v>5</v>
      </c>
      <c r="T839" s="5">
        <v>6</v>
      </c>
      <c r="U839" s="25">
        <v>4</v>
      </c>
      <c r="V839" s="25">
        <v>1</v>
      </c>
      <c r="W839" s="25">
        <v>1.5</v>
      </c>
      <c r="X839" s="25">
        <v>2</v>
      </c>
      <c r="Y839" s="25">
        <v>0</v>
      </c>
      <c r="Z839" s="25">
        <v>2</v>
      </c>
      <c r="AA839" s="25">
        <v>3</v>
      </c>
      <c r="AB839" s="25">
        <v>0</v>
      </c>
      <c r="AC839" s="25">
        <v>0</v>
      </c>
      <c r="AD839" s="25">
        <v>0</v>
      </c>
      <c r="AE839" s="25">
        <v>0</v>
      </c>
      <c r="AF839" s="25">
        <v>52</v>
      </c>
    </row>
    <row r="840" spans="1:32" x14ac:dyDescent="0.25">
      <c r="A840" s="5" t="s">
        <v>38</v>
      </c>
      <c r="B840" s="5" t="s">
        <v>89</v>
      </c>
      <c r="C840" s="5">
        <v>2010</v>
      </c>
      <c r="D840" s="5">
        <v>0</v>
      </c>
      <c r="E840" s="5">
        <v>0</v>
      </c>
      <c r="F840" s="5">
        <v>0</v>
      </c>
      <c r="G840" s="5">
        <v>5</v>
      </c>
      <c r="H840" s="5">
        <v>6</v>
      </c>
      <c r="I840" s="5">
        <v>0</v>
      </c>
      <c r="J840" s="5">
        <v>0</v>
      </c>
      <c r="K840" s="5">
        <v>0</v>
      </c>
      <c r="L840" s="5">
        <v>2</v>
      </c>
      <c r="M840" s="5">
        <v>6</v>
      </c>
      <c r="N840" s="5">
        <v>5</v>
      </c>
      <c r="O840" s="5">
        <v>6</v>
      </c>
      <c r="P840" s="5">
        <v>4</v>
      </c>
      <c r="Q840" s="5">
        <v>1</v>
      </c>
      <c r="R840" s="5">
        <v>6</v>
      </c>
      <c r="S840" s="5">
        <v>5</v>
      </c>
      <c r="T840" s="5">
        <v>6</v>
      </c>
      <c r="U840" s="25">
        <v>4</v>
      </c>
      <c r="V840" s="25">
        <v>1</v>
      </c>
      <c r="W840" s="25">
        <v>1.5</v>
      </c>
      <c r="X840" s="25">
        <v>2</v>
      </c>
      <c r="Y840" s="25">
        <v>0</v>
      </c>
      <c r="Z840" s="25">
        <v>2</v>
      </c>
      <c r="AA840" s="25">
        <v>3</v>
      </c>
      <c r="AB840" s="25">
        <v>0</v>
      </c>
      <c r="AC840" s="25">
        <v>0</v>
      </c>
      <c r="AD840" s="25">
        <v>0</v>
      </c>
      <c r="AE840" s="25">
        <v>0</v>
      </c>
      <c r="AF840" s="25">
        <v>52</v>
      </c>
    </row>
    <row r="841" spans="1:32" x14ac:dyDescent="0.25">
      <c r="A841" s="5" t="s">
        <v>38</v>
      </c>
      <c r="B841" s="5" t="s">
        <v>89</v>
      </c>
      <c r="C841" s="5">
        <v>2011</v>
      </c>
      <c r="D841" s="5">
        <v>0</v>
      </c>
      <c r="E841" s="5">
        <v>0</v>
      </c>
      <c r="F841" s="5">
        <v>0</v>
      </c>
      <c r="G841" s="5">
        <v>5</v>
      </c>
      <c r="H841" s="5">
        <v>6</v>
      </c>
      <c r="I841" s="5">
        <v>0</v>
      </c>
      <c r="J841" s="5">
        <v>0</v>
      </c>
      <c r="K841" s="5">
        <v>0</v>
      </c>
      <c r="L841" s="5">
        <v>2</v>
      </c>
      <c r="M841" s="5">
        <v>6</v>
      </c>
      <c r="N841" s="5">
        <v>5</v>
      </c>
      <c r="O841" s="5">
        <v>6</v>
      </c>
      <c r="P841" s="5">
        <v>4</v>
      </c>
      <c r="Q841" s="5">
        <v>1</v>
      </c>
      <c r="R841" s="5">
        <v>6</v>
      </c>
      <c r="S841" s="5">
        <v>5</v>
      </c>
      <c r="T841" s="5">
        <v>6</v>
      </c>
      <c r="U841" s="25">
        <v>4</v>
      </c>
      <c r="V841" s="25">
        <v>1</v>
      </c>
      <c r="W841" s="25">
        <v>1.5</v>
      </c>
      <c r="X841" s="25">
        <v>2</v>
      </c>
      <c r="Y841" s="25">
        <v>0</v>
      </c>
      <c r="Z841" s="25">
        <v>2</v>
      </c>
      <c r="AA841" s="25">
        <v>3</v>
      </c>
      <c r="AB841" s="25">
        <v>0</v>
      </c>
      <c r="AC841" s="25">
        <v>0</v>
      </c>
      <c r="AD841" s="25">
        <v>0</v>
      </c>
      <c r="AE841" s="25">
        <v>0</v>
      </c>
      <c r="AF841" s="25">
        <v>52</v>
      </c>
    </row>
    <row r="842" spans="1:32" x14ac:dyDescent="0.25">
      <c r="A842" s="5" t="s">
        <v>38</v>
      </c>
      <c r="B842" s="5" t="s">
        <v>89</v>
      </c>
      <c r="C842" s="5">
        <v>2012</v>
      </c>
      <c r="D842" s="5">
        <v>1</v>
      </c>
      <c r="E842" s="5">
        <v>0</v>
      </c>
      <c r="F842" s="5">
        <v>0</v>
      </c>
      <c r="G842" s="5">
        <v>5</v>
      </c>
      <c r="H842" s="5">
        <v>6</v>
      </c>
      <c r="I842" s="5">
        <v>0</v>
      </c>
      <c r="J842" s="5">
        <v>0</v>
      </c>
      <c r="K842" s="5">
        <v>0</v>
      </c>
      <c r="L842" s="5">
        <v>2</v>
      </c>
      <c r="M842" s="5">
        <v>6</v>
      </c>
      <c r="N842" s="5">
        <v>5</v>
      </c>
      <c r="O842" s="5">
        <v>6</v>
      </c>
      <c r="P842" s="5">
        <v>4</v>
      </c>
      <c r="Q842" s="5">
        <v>1</v>
      </c>
      <c r="R842" s="5">
        <v>6</v>
      </c>
      <c r="S842" s="5">
        <v>5</v>
      </c>
      <c r="T842" s="5">
        <v>6</v>
      </c>
      <c r="U842" s="25">
        <v>4</v>
      </c>
      <c r="V842" s="25">
        <v>1</v>
      </c>
      <c r="W842" s="25">
        <v>1.5</v>
      </c>
      <c r="X842" s="25">
        <v>2</v>
      </c>
      <c r="Y842" s="25">
        <v>0</v>
      </c>
      <c r="Z842" s="25">
        <v>2</v>
      </c>
      <c r="AA842" s="25">
        <v>3</v>
      </c>
      <c r="AB842" s="25">
        <v>0</v>
      </c>
      <c r="AC842" s="25">
        <v>0</v>
      </c>
      <c r="AD842" s="25">
        <v>0</v>
      </c>
      <c r="AE842" s="25">
        <v>0</v>
      </c>
      <c r="AF842" s="25">
        <v>53</v>
      </c>
    </row>
    <row r="843" spans="1:32" x14ac:dyDescent="0.25">
      <c r="A843" s="5" t="s">
        <v>265</v>
      </c>
      <c r="B843" s="5" t="s">
        <v>266</v>
      </c>
      <c r="C843" s="5">
        <v>2014</v>
      </c>
      <c r="D843" s="5">
        <v>1</v>
      </c>
      <c r="E843" s="5">
        <v>0</v>
      </c>
      <c r="F843" s="5">
        <v>1</v>
      </c>
      <c r="G843" s="5">
        <v>2</v>
      </c>
      <c r="H843" s="5">
        <v>0</v>
      </c>
      <c r="I843" s="5">
        <v>2</v>
      </c>
      <c r="J843" s="5">
        <v>1</v>
      </c>
      <c r="K843" s="5">
        <v>2</v>
      </c>
      <c r="L843" s="5">
        <v>0</v>
      </c>
      <c r="M843" s="5">
        <v>2</v>
      </c>
      <c r="N843" s="5">
        <v>2</v>
      </c>
      <c r="O843" s="5">
        <v>0</v>
      </c>
      <c r="P843" s="5">
        <v>4</v>
      </c>
      <c r="Q843" s="5">
        <v>1</v>
      </c>
      <c r="R843" s="5">
        <v>4</v>
      </c>
      <c r="S843" s="5">
        <v>3</v>
      </c>
      <c r="T843" s="5">
        <v>0</v>
      </c>
      <c r="U843" s="25">
        <v>0</v>
      </c>
      <c r="V843" s="25">
        <v>0</v>
      </c>
      <c r="W843" s="25">
        <v>0</v>
      </c>
      <c r="X843" s="25">
        <v>2</v>
      </c>
      <c r="Y843" s="25">
        <v>0</v>
      </c>
      <c r="Z843" s="25">
        <v>3</v>
      </c>
      <c r="AA843" s="25">
        <v>0</v>
      </c>
      <c r="AB843" s="25">
        <v>3</v>
      </c>
      <c r="AC843" s="25">
        <v>1.5</v>
      </c>
      <c r="AD843" s="25">
        <v>1</v>
      </c>
      <c r="AE843" s="25">
        <v>0</v>
      </c>
      <c r="AF843" s="25">
        <v>54</v>
      </c>
    </row>
    <row r="844" spans="1:32" x14ac:dyDescent="0.25">
      <c r="A844" s="5" t="s">
        <v>329</v>
      </c>
      <c r="B844" s="5" t="s">
        <v>330</v>
      </c>
      <c r="C844" s="5">
        <v>2014</v>
      </c>
      <c r="D844" s="5">
        <v>1</v>
      </c>
      <c r="E844" s="5">
        <v>0</v>
      </c>
      <c r="F844" s="5">
        <v>0</v>
      </c>
      <c r="G844" s="5">
        <v>4.5</v>
      </c>
      <c r="I844" s="5">
        <v>4</v>
      </c>
      <c r="J844" s="5">
        <v>3</v>
      </c>
      <c r="K844" s="5">
        <v>1</v>
      </c>
      <c r="L844" s="5">
        <v>1</v>
      </c>
      <c r="M844" s="5">
        <v>1</v>
      </c>
      <c r="N844" s="5">
        <v>1</v>
      </c>
      <c r="O844" s="5">
        <v>4</v>
      </c>
      <c r="P844" s="5">
        <v>4</v>
      </c>
      <c r="Q844" s="5">
        <v>1</v>
      </c>
      <c r="R844" s="5">
        <v>6</v>
      </c>
      <c r="S844" s="5">
        <v>2</v>
      </c>
      <c r="T844" s="5">
        <v>0</v>
      </c>
      <c r="U844" s="25">
        <v>6</v>
      </c>
      <c r="V844" s="25">
        <v>0</v>
      </c>
      <c r="AB844" s="25">
        <v>0</v>
      </c>
      <c r="AC844" s="25">
        <v>0</v>
      </c>
      <c r="AD844" s="25">
        <v>0</v>
      </c>
      <c r="AE844" s="25">
        <v>0</v>
      </c>
      <c r="AF844" s="25">
        <v>54</v>
      </c>
    </row>
    <row r="845" spans="1:32" x14ac:dyDescent="0.25">
      <c r="A845" s="5" t="s">
        <v>329</v>
      </c>
      <c r="B845" s="5" t="s">
        <v>330</v>
      </c>
      <c r="C845" s="5">
        <v>2015</v>
      </c>
      <c r="D845" s="5">
        <v>1</v>
      </c>
      <c r="E845" s="5">
        <v>0</v>
      </c>
      <c r="F845" s="5">
        <v>0</v>
      </c>
      <c r="G845" s="5">
        <v>4.5</v>
      </c>
      <c r="I845" s="5">
        <v>4</v>
      </c>
      <c r="J845" s="5">
        <v>3</v>
      </c>
      <c r="K845" s="5">
        <v>1</v>
      </c>
      <c r="L845" s="5">
        <v>1</v>
      </c>
      <c r="M845" s="5">
        <v>1</v>
      </c>
      <c r="N845" s="5">
        <v>1</v>
      </c>
      <c r="O845" s="5">
        <v>4</v>
      </c>
      <c r="P845" s="5">
        <v>4</v>
      </c>
      <c r="Q845" s="5">
        <v>1</v>
      </c>
      <c r="R845" s="5">
        <v>6</v>
      </c>
      <c r="S845" s="5">
        <v>2</v>
      </c>
      <c r="T845" s="5">
        <v>0</v>
      </c>
      <c r="U845" s="25">
        <v>6</v>
      </c>
      <c r="V845" s="25">
        <v>0</v>
      </c>
      <c r="AB845" s="25">
        <v>0</v>
      </c>
      <c r="AC845" s="25">
        <v>0</v>
      </c>
      <c r="AD845" s="25">
        <v>0</v>
      </c>
      <c r="AE845" s="25">
        <v>0</v>
      </c>
      <c r="AF845" s="25">
        <v>54</v>
      </c>
    </row>
    <row r="846" spans="1:32" x14ac:dyDescent="0.25">
      <c r="A846" s="5" t="s">
        <v>267</v>
      </c>
      <c r="B846" s="5" t="s">
        <v>268</v>
      </c>
      <c r="C846" s="5">
        <v>2011</v>
      </c>
      <c r="D846" s="5">
        <v>0</v>
      </c>
      <c r="E846" s="5">
        <v>0</v>
      </c>
      <c r="F846" s="5">
        <v>0</v>
      </c>
      <c r="G846" s="5">
        <v>3</v>
      </c>
      <c r="H846" s="5">
        <v>1</v>
      </c>
      <c r="I846" s="5">
        <v>3</v>
      </c>
      <c r="J846" s="5">
        <v>3</v>
      </c>
      <c r="K846" s="5">
        <v>1</v>
      </c>
      <c r="L846" s="5">
        <v>0</v>
      </c>
      <c r="M846" s="5">
        <v>0</v>
      </c>
      <c r="N846" s="5">
        <v>0</v>
      </c>
      <c r="O846" s="5">
        <v>4</v>
      </c>
      <c r="P846" s="5">
        <v>3</v>
      </c>
      <c r="Q846" s="5">
        <v>1</v>
      </c>
      <c r="R846" s="5">
        <v>0</v>
      </c>
      <c r="T846" s="5">
        <v>0</v>
      </c>
      <c r="U846" s="25">
        <v>0</v>
      </c>
      <c r="V846" s="25">
        <v>1</v>
      </c>
      <c r="AB846" s="25">
        <v>3</v>
      </c>
      <c r="AC846" s="25">
        <v>4.5</v>
      </c>
      <c r="AD846" s="25">
        <v>2</v>
      </c>
      <c r="AE846" s="25">
        <v>3</v>
      </c>
      <c r="AF846" s="25">
        <v>54</v>
      </c>
    </row>
    <row r="847" spans="1:32" x14ac:dyDescent="0.25">
      <c r="A847" s="5" t="s">
        <v>267</v>
      </c>
      <c r="B847" s="5" t="s">
        <v>268</v>
      </c>
      <c r="C847" s="5">
        <v>2012</v>
      </c>
      <c r="D847" s="5">
        <v>0</v>
      </c>
      <c r="E847" s="5">
        <v>0</v>
      </c>
      <c r="F847" s="5">
        <v>0</v>
      </c>
      <c r="G847" s="5">
        <v>3</v>
      </c>
      <c r="H847" s="5">
        <v>1</v>
      </c>
      <c r="I847" s="5">
        <v>3</v>
      </c>
      <c r="J847" s="5">
        <v>3</v>
      </c>
      <c r="K847" s="5">
        <v>1</v>
      </c>
      <c r="L847" s="5">
        <v>0</v>
      </c>
      <c r="M847" s="5">
        <v>0</v>
      </c>
      <c r="N847" s="5">
        <v>0</v>
      </c>
      <c r="O847" s="5">
        <v>4</v>
      </c>
      <c r="P847" s="5">
        <v>3</v>
      </c>
      <c r="Q847" s="5">
        <v>1</v>
      </c>
      <c r="R847" s="5">
        <v>0</v>
      </c>
      <c r="T847" s="5">
        <v>0</v>
      </c>
      <c r="U847" s="25">
        <v>0</v>
      </c>
      <c r="V847" s="25">
        <v>1</v>
      </c>
      <c r="AB847" s="25">
        <v>3</v>
      </c>
      <c r="AC847" s="25">
        <v>4.5</v>
      </c>
      <c r="AD847" s="25">
        <v>2</v>
      </c>
      <c r="AE847" s="25">
        <v>3</v>
      </c>
      <c r="AF847" s="25">
        <v>54</v>
      </c>
    </row>
    <row r="848" spans="1:32" x14ac:dyDescent="0.25">
      <c r="A848" s="5" t="s">
        <v>267</v>
      </c>
      <c r="B848" s="5" t="s">
        <v>268</v>
      </c>
      <c r="C848" s="5">
        <v>2013</v>
      </c>
      <c r="D848" s="5">
        <v>0</v>
      </c>
      <c r="E848" s="5">
        <v>0</v>
      </c>
      <c r="F848" s="5">
        <v>0</v>
      </c>
      <c r="G848" s="5">
        <v>3</v>
      </c>
      <c r="H848" s="5">
        <v>1</v>
      </c>
      <c r="I848" s="5">
        <v>3</v>
      </c>
      <c r="J848" s="5">
        <v>3</v>
      </c>
      <c r="K848" s="5">
        <v>1</v>
      </c>
      <c r="L848" s="5">
        <v>0</v>
      </c>
      <c r="M848" s="5">
        <v>0</v>
      </c>
      <c r="N848" s="5">
        <v>0</v>
      </c>
      <c r="O848" s="5">
        <v>4</v>
      </c>
      <c r="P848" s="5">
        <v>3</v>
      </c>
      <c r="Q848" s="5">
        <v>1</v>
      </c>
      <c r="R848" s="5">
        <v>0</v>
      </c>
      <c r="T848" s="5">
        <v>0</v>
      </c>
      <c r="U848" s="25">
        <v>0</v>
      </c>
      <c r="V848" s="25">
        <v>1</v>
      </c>
      <c r="AB848" s="25">
        <v>3</v>
      </c>
      <c r="AC848" s="25">
        <v>4.5</v>
      </c>
      <c r="AD848" s="25">
        <v>2</v>
      </c>
      <c r="AE848" s="25">
        <v>3</v>
      </c>
      <c r="AF848" s="25">
        <v>55</v>
      </c>
    </row>
    <row r="849" spans="1:32" x14ac:dyDescent="0.25">
      <c r="A849" s="5" t="s">
        <v>267</v>
      </c>
      <c r="B849" s="5" t="s">
        <v>268</v>
      </c>
      <c r="C849" s="5">
        <v>2014</v>
      </c>
      <c r="D849" s="5">
        <v>1</v>
      </c>
      <c r="E849" s="5">
        <v>0</v>
      </c>
      <c r="F849" s="5">
        <v>0</v>
      </c>
      <c r="G849" s="5">
        <v>3</v>
      </c>
      <c r="H849" s="5">
        <v>1</v>
      </c>
      <c r="I849" s="5">
        <v>3</v>
      </c>
      <c r="J849" s="5">
        <v>3</v>
      </c>
      <c r="K849" s="5">
        <v>1</v>
      </c>
      <c r="L849" s="5">
        <v>0</v>
      </c>
      <c r="M849" s="5">
        <v>0</v>
      </c>
      <c r="N849" s="5">
        <v>0</v>
      </c>
      <c r="O849" s="5">
        <v>4</v>
      </c>
      <c r="P849" s="5">
        <v>3</v>
      </c>
      <c r="Q849" s="5">
        <v>1</v>
      </c>
      <c r="R849" s="5">
        <v>0</v>
      </c>
      <c r="T849" s="5">
        <v>0</v>
      </c>
      <c r="U849" s="25">
        <v>0</v>
      </c>
      <c r="V849" s="25">
        <v>1</v>
      </c>
      <c r="AB849" s="25">
        <v>3</v>
      </c>
      <c r="AC849" s="25">
        <v>4.5</v>
      </c>
      <c r="AD849" s="25">
        <v>2</v>
      </c>
      <c r="AE849" s="25">
        <v>3</v>
      </c>
      <c r="AF849" s="25">
        <v>55</v>
      </c>
    </row>
    <row r="850" spans="1:32" x14ac:dyDescent="0.25">
      <c r="A850" s="5" t="s">
        <v>39</v>
      </c>
      <c r="B850" s="5" t="s">
        <v>90</v>
      </c>
      <c r="C850" s="5">
        <v>2012</v>
      </c>
      <c r="D850" s="5">
        <v>0</v>
      </c>
      <c r="E850" s="5">
        <v>0</v>
      </c>
      <c r="F850" s="5">
        <v>0</v>
      </c>
      <c r="G850" s="5">
        <v>5</v>
      </c>
      <c r="H850" s="5">
        <v>2</v>
      </c>
      <c r="I850" s="5">
        <v>3</v>
      </c>
      <c r="J850" s="5">
        <v>2</v>
      </c>
      <c r="K850" s="5">
        <v>1</v>
      </c>
      <c r="L850" s="5">
        <v>2</v>
      </c>
      <c r="M850" s="5">
        <v>2</v>
      </c>
      <c r="N850" s="5">
        <v>1</v>
      </c>
      <c r="O850" s="5">
        <v>0</v>
      </c>
      <c r="P850" s="5">
        <v>4</v>
      </c>
      <c r="Q850" s="5">
        <v>1</v>
      </c>
      <c r="R850" s="5">
        <v>6</v>
      </c>
      <c r="S850" s="5">
        <v>1</v>
      </c>
      <c r="T850" s="5">
        <v>2</v>
      </c>
      <c r="U850" s="25">
        <v>0</v>
      </c>
      <c r="V850" s="25">
        <v>1</v>
      </c>
      <c r="W850" s="25">
        <v>0</v>
      </c>
      <c r="X850" s="25">
        <v>2</v>
      </c>
      <c r="Y850" s="25">
        <v>0</v>
      </c>
      <c r="Z850" s="25">
        <v>6</v>
      </c>
      <c r="AA850" s="25">
        <v>6</v>
      </c>
      <c r="AB850" s="25">
        <v>6</v>
      </c>
      <c r="AC850" s="25">
        <v>6</v>
      </c>
      <c r="AD850" s="25">
        <v>3</v>
      </c>
      <c r="AE850" s="25">
        <v>0</v>
      </c>
      <c r="AF850" s="25">
        <v>56</v>
      </c>
    </row>
    <row r="851" spans="1:32" x14ac:dyDescent="0.25">
      <c r="A851" s="5" t="s">
        <v>39</v>
      </c>
      <c r="B851" s="5" t="s">
        <v>90</v>
      </c>
      <c r="C851" s="5">
        <v>2013</v>
      </c>
      <c r="D851" s="5">
        <v>1</v>
      </c>
      <c r="E851" s="5">
        <v>0</v>
      </c>
      <c r="F851" s="5">
        <v>0</v>
      </c>
      <c r="G851" s="5">
        <v>5</v>
      </c>
      <c r="H851" s="5">
        <v>2</v>
      </c>
      <c r="I851" s="5">
        <v>3</v>
      </c>
      <c r="J851" s="5">
        <v>2</v>
      </c>
      <c r="K851" s="5">
        <v>1</v>
      </c>
      <c r="L851" s="5">
        <v>2</v>
      </c>
      <c r="M851" s="5">
        <v>2</v>
      </c>
      <c r="N851" s="5">
        <v>1</v>
      </c>
      <c r="O851" s="5">
        <v>0</v>
      </c>
      <c r="P851" s="5">
        <v>4</v>
      </c>
      <c r="Q851" s="5">
        <v>1</v>
      </c>
      <c r="R851" s="5">
        <v>6</v>
      </c>
      <c r="S851" s="5">
        <v>1</v>
      </c>
      <c r="T851" s="5">
        <v>2</v>
      </c>
      <c r="U851" s="25">
        <v>0</v>
      </c>
      <c r="V851" s="25">
        <v>1</v>
      </c>
      <c r="W851" s="25">
        <v>0</v>
      </c>
      <c r="X851" s="25">
        <v>2</v>
      </c>
      <c r="Y851" s="25">
        <v>0</v>
      </c>
      <c r="Z851" s="25">
        <v>6</v>
      </c>
      <c r="AA851" s="25">
        <v>6</v>
      </c>
      <c r="AB851" s="25">
        <v>6</v>
      </c>
      <c r="AC851" s="25">
        <v>6</v>
      </c>
      <c r="AD851" s="25">
        <v>3</v>
      </c>
      <c r="AE851" s="25">
        <v>0</v>
      </c>
      <c r="AF851" s="25">
        <v>56</v>
      </c>
    </row>
    <row r="852" spans="1:32" x14ac:dyDescent="0.25">
      <c r="A852" s="5" t="s">
        <v>269</v>
      </c>
      <c r="B852" s="5" t="s">
        <v>270</v>
      </c>
      <c r="C852" s="5">
        <v>2014</v>
      </c>
      <c r="D852" s="5">
        <v>0</v>
      </c>
      <c r="E852" s="5">
        <v>0</v>
      </c>
      <c r="F852" s="5">
        <v>0</v>
      </c>
      <c r="G852" s="5">
        <v>2</v>
      </c>
      <c r="H852" s="5">
        <v>0</v>
      </c>
      <c r="I852" s="5">
        <v>6</v>
      </c>
      <c r="J852" s="5">
        <v>4</v>
      </c>
      <c r="K852" s="5">
        <v>1</v>
      </c>
      <c r="L852" s="5">
        <v>2</v>
      </c>
      <c r="M852" s="5">
        <v>4</v>
      </c>
      <c r="N852" s="5">
        <v>2</v>
      </c>
      <c r="O852" s="5">
        <v>4</v>
      </c>
      <c r="P852" s="5">
        <v>4</v>
      </c>
      <c r="Q852" s="5">
        <v>1</v>
      </c>
      <c r="R852" s="5">
        <v>4</v>
      </c>
      <c r="S852" s="5">
        <v>0</v>
      </c>
      <c r="T852" s="5">
        <v>4</v>
      </c>
      <c r="U852" s="25">
        <v>6</v>
      </c>
      <c r="V852" s="25">
        <v>1</v>
      </c>
      <c r="W852" s="25">
        <v>0</v>
      </c>
      <c r="X852" s="25">
        <v>4</v>
      </c>
      <c r="Y852" s="25">
        <v>0</v>
      </c>
      <c r="Z852" s="25">
        <v>6</v>
      </c>
      <c r="AA852" s="25">
        <v>6</v>
      </c>
      <c r="AB852" s="25">
        <v>4.5</v>
      </c>
      <c r="AC852" s="25">
        <v>6</v>
      </c>
      <c r="AD852" s="25">
        <v>1</v>
      </c>
      <c r="AE852" s="25">
        <v>0</v>
      </c>
      <c r="AF852" s="25">
        <v>57</v>
      </c>
    </row>
    <row r="853" spans="1:32" x14ac:dyDescent="0.25">
      <c r="A853" s="5" t="s">
        <v>269</v>
      </c>
      <c r="B853" s="5" t="s">
        <v>270</v>
      </c>
      <c r="C853" s="5">
        <v>2015</v>
      </c>
      <c r="D853" s="5">
        <v>1</v>
      </c>
      <c r="E853" s="5">
        <v>0</v>
      </c>
      <c r="F853" s="5">
        <v>0</v>
      </c>
      <c r="G853" s="5">
        <v>2</v>
      </c>
      <c r="H853" s="5">
        <v>0</v>
      </c>
      <c r="I853" s="5">
        <v>6</v>
      </c>
      <c r="J853" s="5">
        <v>4</v>
      </c>
      <c r="K853" s="5">
        <v>1</v>
      </c>
      <c r="L853" s="5">
        <v>2</v>
      </c>
      <c r="M853" s="5">
        <v>4</v>
      </c>
      <c r="N853" s="5">
        <v>2</v>
      </c>
      <c r="O853" s="5">
        <v>4</v>
      </c>
      <c r="P853" s="5">
        <v>4</v>
      </c>
      <c r="Q853" s="5">
        <v>1</v>
      </c>
      <c r="R853" s="5">
        <v>4</v>
      </c>
      <c r="S853" s="5">
        <v>0</v>
      </c>
      <c r="T853" s="5">
        <v>4</v>
      </c>
      <c r="U853" s="25">
        <v>6</v>
      </c>
      <c r="V853" s="25">
        <v>2</v>
      </c>
      <c r="W853" s="25">
        <v>0</v>
      </c>
      <c r="X853" s="25">
        <v>4</v>
      </c>
      <c r="Y853" s="25">
        <v>0</v>
      </c>
      <c r="Z853" s="25">
        <v>6</v>
      </c>
      <c r="AA853" s="25">
        <v>6</v>
      </c>
      <c r="AB853" s="25">
        <v>4.5</v>
      </c>
      <c r="AC853" s="25">
        <v>6</v>
      </c>
      <c r="AD853" s="25">
        <v>1</v>
      </c>
      <c r="AE853" s="25">
        <v>0</v>
      </c>
      <c r="AF853" s="25">
        <v>58</v>
      </c>
    </row>
    <row r="854" spans="1:32" x14ac:dyDescent="0.25">
      <c r="A854" s="5" t="s">
        <v>271</v>
      </c>
      <c r="B854" s="5" t="s">
        <v>272</v>
      </c>
      <c r="C854" s="5">
        <v>2013</v>
      </c>
      <c r="D854" s="5">
        <v>1</v>
      </c>
      <c r="E854" s="5">
        <v>0</v>
      </c>
      <c r="F854" s="5">
        <v>0</v>
      </c>
      <c r="G854" s="5">
        <v>3</v>
      </c>
      <c r="H854" s="5">
        <v>1</v>
      </c>
      <c r="I854" s="5">
        <v>3</v>
      </c>
      <c r="J854" s="5">
        <v>3</v>
      </c>
      <c r="K854" s="5">
        <v>1</v>
      </c>
      <c r="L854" s="5">
        <v>0</v>
      </c>
      <c r="M854" s="5">
        <v>3</v>
      </c>
      <c r="N854" s="5">
        <v>5</v>
      </c>
      <c r="O854" s="5">
        <v>3</v>
      </c>
      <c r="Q854" s="5">
        <v>5</v>
      </c>
      <c r="R854" s="5">
        <v>4</v>
      </c>
      <c r="S854" s="5">
        <v>2</v>
      </c>
      <c r="T854" s="5">
        <v>0</v>
      </c>
      <c r="U854" s="25">
        <v>1</v>
      </c>
      <c r="V854" s="25">
        <v>0</v>
      </c>
      <c r="W854" s="25">
        <v>0</v>
      </c>
      <c r="X854" s="25">
        <v>2</v>
      </c>
      <c r="Y854" s="25">
        <v>0</v>
      </c>
      <c r="Z854" s="25">
        <v>0</v>
      </c>
      <c r="AA854" s="25">
        <v>0</v>
      </c>
      <c r="AB854" s="25">
        <v>0</v>
      </c>
      <c r="AC854" s="25">
        <v>0</v>
      </c>
      <c r="AD854" s="25">
        <v>0</v>
      </c>
      <c r="AE854" s="25">
        <v>0</v>
      </c>
      <c r="AF854" s="25">
        <v>59</v>
      </c>
    </row>
    <row r="855" spans="1:32" x14ac:dyDescent="0.25">
      <c r="A855" s="5" t="s">
        <v>273</v>
      </c>
      <c r="B855" s="5" t="s">
        <v>274</v>
      </c>
      <c r="C855" s="5">
        <v>2013</v>
      </c>
      <c r="D855" s="5">
        <v>1</v>
      </c>
      <c r="E855" s="5">
        <v>0</v>
      </c>
      <c r="F855" s="5">
        <v>0</v>
      </c>
      <c r="G855" s="5">
        <v>3</v>
      </c>
      <c r="H855" s="5">
        <v>1</v>
      </c>
      <c r="I855" s="5">
        <v>3</v>
      </c>
      <c r="J855" s="5">
        <v>2</v>
      </c>
      <c r="K855" s="5">
        <v>1</v>
      </c>
      <c r="L855" s="5">
        <v>6</v>
      </c>
      <c r="M855" s="5">
        <v>4</v>
      </c>
      <c r="N855" s="5">
        <v>3</v>
      </c>
      <c r="O855" s="5">
        <v>0</v>
      </c>
      <c r="P855" s="5">
        <v>3</v>
      </c>
      <c r="R855" s="5">
        <v>6</v>
      </c>
      <c r="S855" s="5">
        <v>0</v>
      </c>
      <c r="T855" s="5">
        <v>4</v>
      </c>
      <c r="U855" s="25">
        <v>0</v>
      </c>
      <c r="V855" s="25">
        <v>3</v>
      </c>
      <c r="W855" s="25">
        <v>0.75</v>
      </c>
      <c r="X855" s="25">
        <v>2</v>
      </c>
      <c r="Y855" s="25">
        <v>0</v>
      </c>
      <c r="Z855" s="25">
        <v>2</v>
      </c>
      <c r="AA855" s="25">
        <v>3</v>
      </c>
      <c r="AB855" s="25">
        <v>4.5</v>
      </c>
      <c r="AC855" s="25">
        <v>6</v>
      </c>
      <c r="AD855" s="25">
        <v>1</v>
      </c>
      <c r="AE855" s="25">
        <v>3</v>
      </c>
      <c r="AF855" s="25">
        <v>60</v>
      </c>
    </row>
    <row r="856" spans="1:32" x14ac:dyDescent="0.25">
      <c r="A856" s="5" t="s">
        <v>275</v>
      </c>
      <c r="B856" s="5" t="s">
        <v>276</v>
      </c>
      <c r="C856" s="5">
        <v>2014</v>
      </c>
      <c r="D856" s="5">
        <v>1</v>
      </c>
      <c r="E856" s="5">
        <v>0</v>
      </c>
      <c r="F856" s="5">
        <v>1</v>
      </c>
      <c r="G856" s="5">
        <v>0</v>
      </c>
      <c r="H856" s="5">
        <v>0</v>
      </c>
      <c r="I856" s="5">
        <v>0</v>
      </c>
      <c r="J856" s="5">
        <v>0</v>
      </c>
      <c r="K856" s="5">
        <v>0</v>
      </c>
      <c r="L856" s="5">
        <v>2</v>
      </c>
      <c r="M856" s="5">
        <v>5</v>
      </c>
      <c r="N856" s="5">
        <v>2</v>
      </c>
      <c r="O856" s="5">
        <v>0</v>
      </c>
      <c r="P856" s="5">
        <v>6</v>
      </c>
      <c r="Q856" s="5">
        <v>2</v>
      </c>
      <c r="R856" s="5">
        <v>0</v>
      </c>
      <c r="S856" s="5">
        <v>4</v>
      </c>
      <c r="T856" s="5">
        <v>2</v>
      </c>
      <c r="U856" s="25">
        <v>3</v>
      </c>
      <c r="V856" s="25">
        <v>0</v>
      </c>
      <c r="W856" s="25">
        <v>0</v>
      </c>
      <c r="X856" s="25">
        <v>2</v>
      </c>
      <c r="Y856" s="25">
        <v>0</v>
      </c>
      <c r="Z856" s="25">
        <v>0</v>
      </c>
      <c r="AA856" s="25">
        <v>0</v>
      </c>
      <c r="AB856" s="25">
        <v>3</v>
      </c>
      <c r="AC856" s="25">
        <v>1.5</v>
      </c>
      <c r="AD856" s="25">
        <v>1</v>
      </c>
      <c r="AE856" s="25">
        <v>1.5</v>
      </c>
      <c r="AF856" s="25">
        <v>61</v>
      </c>
    </row>
    <row r="857" spans="1:32" x14ac:dyDescent="0.25">
      <c r="A857" s="5" t="s">
        <v>277</v>
      </c>
      <c r="B857" s="5" t="s">
        <v>278</v>
      </c>
      <c r="C857" s="5">
        <v>2014</v>
      </c>
      <c r="D857" s="5">
        <v>1</v>
      </c>
      <c r="E857" s="5">
        <v>0</v>
      </c>
      <c r="F857" s="5">
        <v>1</v>
      </c>
      <c r="G857" s="5">
        <v>4</v>
      </c>
      <c r="H857" s="5">
        <v>4</v>
      </c>
      <c r="I857" s="5">
        <v>2</v>
      </c>
      <c r="J857" s="5">
        <v>0</v>
      </c>
      <c r="K857" s="5">
        <v>0</v>
      </c>
      <c r="L857" s="5">
        <v>0</v>
      </c>
      <c r="M857" s="5">
        <v>0</v>
      </c>
      <c r="N857" s="5">
        <v>0</v>
      </c>
      <c r="O857" s="5">
        <v>4</v>
      </c>
      <c r="P857" s="5">
        <v>5</v>
      </c>
      <c r="Q857" s="5">
        <v>2</v>
      </c>
      <c r="R857" s="5">
        <v>0</v>
      </c>
      <c r="S857" s="5">
        <v>4</v>
      </c>
      <c r="T857" s="5">
        <v>6</v>
      </c>
      <c r="U857" s="25">
        <v>5</v>
      </c>
      <c r="V857" s="25">
        <v>4</v>
      </c>
      <c r="W857" s="25">
        <v>3</v>
      </c>
      <c r="X857" s="25">
        <v>3</v>
      </c>
      <c r="Y857" s="25">
        <v>6</v>
      </c>
      <c r="Z857" s="25">
        <v>2</v>
      </c>
      <c r="AA857" s="25">
        <v>3</v>
      </c>
      <c r="AB857" s="25">
        <v>0</v>
      </c>
      <c r="AC857" s="25">
        <v>0</v>
      </c>
      <c r="AD857" s="25">
        <v>0</v>
      </c>
      <c r="AE857" s="25">
        <v>0</v>
      </c>
      <c r="AF857" s="25">
        <v>62</v>
      </c>
    </row>
    <row r="858" spans="1:32" x14ac:dyDescent="0.25">
      <c r="A858" s="5" t="s">
        <v>279</v>
      </c>
      <c r="B858" s="5" t="s">
        <v>280</v>
      </c>
      <c r="C858" s="5">
        <v>2014</v>
      </c>
      <c r="D858" s="5">
        <v>1</v>
      </c>
      <c r="E858" s="5">
        <v>0</v>
      </c>
      <c r="F858" s="5">
        <v>1</v>
      </c>
      <c r="G858" s="5">
        <v>2</v>
      </c>
      <c r="H858" s="5">
        <v>0</v>
      </c>
      <c r="I858" s="5">
        <v>3</v>
      </c>
      <c r="J858" s="5">
        <v>3</v>
      </c>
      <c r="K858" s="5">
        <v>2</v>
      </c>
      <c r="L858" s="5">
        <v>1</v>
      </c>
      <c r="M858" s="5">
        <v>2</v>
      </c>
      <c r="N858" s="5">
        <v>0</v>
      </c>
      <c r="O858" s="5">
        <v>2</v>
      </c>
      <c r="P858" s="5">
        <v>4</v>
      </c>
      <c r="Q858" s="5">
        <v>4</v>
      </c>
      <c r="R858" s="5">
        <v>3</v>
      </c>
      <c r="S858" s="5">
        <v>2</v>
      </c>
      <c r="T858" s="5">
        <v>6</v>
      </c>
      <c r="U858" s="25">
        <v>0</v>
      </c>
      <c r="V858" s="25">
        <v>0</v>
      </c>
      <c r="W858" s="25">
        <v>0</v>
      </c>
      <c r="X858" s="25">
        <v>2</v>
      </c>
      <c r="Y858" s="25">
        <v>0</v>
      </c>
      <c r="Z858" s="25">
        <v>0</v>
      </c>
      <c r="AA858" s="25">
        <v>0</v>
      </c>
      <c r="AB858" s="25">
        <v>3</v>
      </c>
      <c r="AC858" s="25">
        <v>1.5</v>
      </c>
      <c r="AD858" s="25">
        <v>1</v>
      </c>
      <c r="AE858" s="25">
        <v>0</v>
      </c>
      <c r="AF858" s="25">
        <v>63</v>
      </c>
    </row>
    <row r="859" spans="1:32" x14ac:dyDescent="0.25">
      <c r="A859" s="5" t="s">
        <v>281</v>
      </c>
      <c r="B859" s="5" t="s">
        <v>282</v>
      </c>
      <c r="C859" s="5">
        <v>2014</v>
      </c>
      <c r="D859" s="5">
        <v>1</v>
      </c>
      <c r="E859" s="5">
        <v>0</v>
      </c>
      <c r="F859" s="5">
        <v>1</v>
      </c>
      <c r="G859" s="5">
        <v>2</v>
      </c>
      <c r="H859" s="5">
        <v>2</v>
      </c>
      <c r="I859" s="5">
        <v>0</v>
      </c>
      <c r="J859" s="5">
        <v>0</v>
      </c>
      <c r="K859" s="5">
        <v>0</v>
      </c>
      <c r="L859" s="5">
        <v>0</v>
      </c>
      <c r="M859" s="5">
        <v>0</v>
      </c>
      <c r="N859" s="5">
        <v>0</v>
      </c>
      <c r="O859" s="5">
        <v>4</v>
      </c>
      <c r="P859" s="5">
        <v>3</v>
      </c>
      <c r="Q859" s="5">
        <v>2</v>
      </c>
      <c r="R859" s="5">
        <v>4</v>
      </c>
      <c r="S859" s="5">
        <v>1</v>
      </c>
      <c r="T859" s="5">
        <v>4</v>
      </c>
      <c r="U859" s="25">
        <v>0</v>
      </c>
      <c r="V859" s="25">
        <v>1</v>
      </c>
      <c r="W859" s="25">
        <v>3</v>
      </c>
      <c r="X859" s="25">
        <v>2</v>
      </c>
      <c r="Y859" s="25">
        <v>1</v>
      </c>
      <c r="Z859" s="25">
        <v>6</v>
      </c>
      <c r="AA859" s="25">
        <v>6</v>
      </c>
      <c r="AB859" s="25">
        <v>6</v>
      </c>
      <c r="AC859" s="25">
        <v>6</v>
      </c>
      <c r="AD859" s="25">
        <v>3</v>
      </c>
      <c r="AE859" s="25">
        <v>0</v>
      </c>
      <c r="AF859" s="25">
        <v>64</v>
      </c>
    </row>
    <row r="860" spans="1:32" x14ac:dyDescent="0.25">
      <c r="A860" s="5" t="s">
        <v>40</v>
      </c>
      <c r="B860" s="5" t="s">
        <v>91</v>
      </c>
      <c r="C860" s="5">
        <v>2008</v>
      </c>
      <c r="D860" s="5">
        <v>0</v>
      </c>
      <c r="E860" s="5">
        <v>0</v>
      </c>
      <c r="F860" s="5">
        <v>0</v>
      </c>
      <c r="G860" s="5">
        <v>4</v>
      </c>
      <c r="H860" s="5">
        <v>2</v>
      </c>
      <c r="I860" s="5">
        <v>3</v>
      </c>
      <c r="J860" s="5">
        <v>2</v>
      </c>
      <c r="K860" s="5">
        <v>1</v>
      </c>
      <c r="L860" s="5">
        <v>3</v>
      </c>
      <c r="M860" s="5">
        <v>3</v>
      </c>
      <c r="N860" s="5">
        <v>1</v>
      </c>
      <c r="O860" s="5">
        <v>5</v>
      </c>
      <c r="P860" s="5">
        <v>4</v>
      </c>
      <c r="Q860" s="5">
        <v>1</v>
      </c>
      <c r="R860" s="5">
        <v>6</v>
      </c>
      <c r="S860" s="5">
        <v>1</v>
      </c>
      <c r="T860" s="5">
        <v>2</v>
      </c>
      <c r="U860" s="25">
        <v>1</v>
      </c>
      <c r="V860" s="25">
        <v>1</v>
      </c>
      <c r="W860" s="25">
        <v>0</v>
      </c>
      <c r="X860" s="25">
        <v>3</v>
      </c>
      <c r="Y860" s="25">
        <v>0</v>
      </c>
      <c r="Z860" s="25">
        <v>0</v>
      </c>
      <c r="AA860" s="25">
        <v>3</v>
      </c>
      <c r="AB860" s="25">
        <v>3</v>
      </c>
      <c r="AC860" s="25">
        <v>0</v>
      </c>
      <c r="AD860" s="25">
        <v>3</v>
      </c>
      <c r="AE860" s="25">
        <v>0</v>
      </c>
      <c r="AF860" s="25">
        <v>64</v>
      </c>
    </row>
    <row r="861" spans="1:32" x14ac:dyDescent="0.25">
      <c r="A861" s="5" t="s">
        <v>40</v>
      </c>
      <c r="B861" s="5" t="s">
        <v>91</v>
      </c>
      <c r="C861" s="5">
        <v>2009</v>
      </c>
      <c r="D861" s="5">
        <v>0</v>
      </c>
      <c r="E861" s="5">
        <v>0</v>
      </c>
      <c r="F861" s="5">
        <v>0</v>
      </c>
      <c r="G861" s="5">
        <v>4</v>
      </c>
      <c r="H861" s="5">
        <v>2</v>
      </c>
      <c r="I861" s="5">
        <v>3</v>
      </c>
      <c r="J861" s="5">
        <v>2</v>
      </c>
      <c r="K861" s="5">
        <v>1</v>
      </c>
      <c r="L861" s="5">
        <v>3</v>
      </c>
      <c r="M861" s="5">
        <v>3</v>
      </c>
      <c r="N861" s="5">
        <v>1</v>
      </c>
      <c r="O861" s="5">
        <v>5</v>
      </c>
      <c r="P861" s="5">
        <v>4</v>
      </c>
      <c r="Q861" s="5">
        <v>1</v>
      </c>
      <c r="R861" s="5">
        <v>6</v>
      </c>
      <c r="S861" s="5">
        <v>1</v>
      </c>
      <c r="T861" s="5">
        <v>2</v>
      </c>
      <c r="U861" s="25">
        <v>1</v>
      </c>
      <c r="V861" s="25">
        <v>1</v>
      </c>
      <c r="W861" s="25">
        <v>0</v>
      </c>
      <c r="X861" s="25">
        <v>3</v>
      </c>
      <c r="Y861" s="25">
        <v>0</v>
      </c>
      <c r="Z861" s="25">
        <v>0</v>
      </c>
      <c r="AA861" s="25">
        <v>3</v>
      </c>
      <c r="AB861" s="25">
        <v>3</v>
      </c>
      <c r="AC861" s="25">
        <v>0</v>
      </c>
      <c r="AD861" s="25">
        <v>3</v>
      </c>
      <c r="AE861" s="25">
        <v>0</v>
      </c>
      <c r="AF861" s="25">
        <v>64</v>
      </c>
    </row>
    <row r="862" spans="1:32" x14ac:dyDescent="0.25">
      <c r="A862" s="5" t="s">
        <v>40</v>
      </c>
      <c r="B862" s="5" t="s">
        <v>91</v>
      </c>
      <c r="C862" s="5">
        <v>2010</v>
      </c>
      <c r="D862" s="5">
        <v>0</v>
      </c>
      <c r="E862" s="5">
        <v>0</v>
      </c>
      <c r="F862" s="5">
        <v>0</v>
      </c>
      <c r="G862" s="5">
        <v>4</v>
      </c>
      <c r="H862" s="5">
        <v>2</v>
      </c>
      <c r="I862" s="5">
        <v>3</v>
      </c>
      <c r="J862" s="5">
        <v>2</v>
      </c>
      <c r="K862" s="5">
        <v>1</v>
      </c>
      <c r="L862" s="5">
        <v>3</v>
      </c>
      <c r="M862" s="5">
        <v>3</v>
      </c>
      <c r="N862" s="5">
        <v>1</v>
      </c>
      <c r="O862" s="5">
        <v>5</v>
      </c>
      <c r="P862" s="5">
        <v>4</v>
      </c>
      <c r="Q862" s="5">
        <v>1</v>
      </c>
      <c r="R862" s="5">
        <v>6</v>
      </c>
      <c r="S862" s="5">
        <v>1</v>
      </c>
      <c r="T862" s="5">
        <v>2</v>
      </c>
      <c r="U862" s="25">
        <v>1</v>
      </c>
      <c r="V862" s="25">
        <v>1</v>
      </c>
      <c r="W862" s="25">
        <v>0</v>
      </c>
      <c r="X862" s="25">
        <v>3</v>
      </c>
      <c r="Y862" s="25">
        <v>0</v>
      </c>
      <c r="Z862" s="25">
        <v>0</v>
      </c>
      <c r="AA862" s="25">
        <v>3</v>
      </c>
      <c r="AB862" s="25">
        <v>3</v>
      </c>
      <c r="AC862" s="25">
        <v>0</v>
      </c>
      <c r="AD862" s="25">
        <v>3</v>
      </c>
      <c r="AE862" s="25">
        <v>0</v>
      </c>
      <c r="AF862" s="25">
        <v>64</v>
      </c>
    </row>
    <row r="863" spans="1:32" x14ac:dyDescent="0.25">
      <c r="A863" s="5" t="s">
        <v>40</v>
      </c>
      <c r="B863" s="5" t="s">
        <v>91</v>
      </c>
      <c r="C863" s="5">
        <v>2011</v>
      </c>
      <c r="D863" s="5">
        <v>0</v>
      </c>
      <c r="E863" s="5">
        <v>0</v>
      </c>
      <c r="F863" s="5">
        <v>0</v>
      </c>
      <c r="G863" s="5">
        <v>4</v>
      </c>
      <c r="H863" s="5">
        <v>2</v>
      </c>
      <c r="I863" s="5">
        <v>3</v>
      </c>
      <c r="J863" s="5">
        <v>2</v>
      </c>
      <c r="K863" s="5">
        <v>1</v>
      </c>
      <c r="L863" s="5">
        <v>3</v>
      </c>
      <c r="M863" s="5">
        <v>3</v>
      </c>
      <c r="N863" s="5">
        <v>1</v>
      </c>
      <c r="O863" s="5">
        <v>5</v>
      </c>
      <c r="P863" s="5">
        <v>4</v>
      </c>
      <c r="Q863" s="5">
        <v>1</v>
      </c>
      <c r="R863" s="5">
        <v>6</v>
      </c>
      <c r="S863" s="5">
        <v>1</v>
      </c>
      <c r="T863" s="5">
        <v>2</v>
      </c>
      <c r="U863" s="25">
        <v>1</v>
      </c>
      <c r="V863" s="25">
        <v>1</v>
      </c>
      <c r="W863" s="25">
        <v>0</v>
      </c>
      <c r="X863" s="25">
        <v>3</v>
      </c>
      <c r="Y863" s="25">
        <v>0</v>
      </c>
      <c r="Z863" s="25">
        <v>0</v>
      </c>
      <c r="AA863" s="25">
        <v>3</v>
      </c>
      <c r="AB863" s="25">
        <v>3</v>
      </c>
      <c r="AC863" s="25">
        <v>0</v>
      </c>
      <c r="AD863" s="25">
        <v>3</v>
      </c>
      <c r="AE863" s="25">
        <v>0</v>
      </c>
      <c r="AF863" s="25">
        <v>64</v>
      </c>
    </row>
    <row r="864" spans="1:32" x14ac:dyDescent="0.25">
      <c r="A864" s="5" t="s">
        <v>40</v>
      </c>
      <c r="B864" s="5" t="s">
        <v>91</v>
      </c>
      <c r="C864" s="5">
        <v>2012</v>
      </c>
      <c r="D864" s="5">
        <v>1</v>
      </c>
      <c r="E864" s="5">
        <v>0</v>
      </c>
      <c r="F864" s="5">
        <v>0</v>
      </c>
      <c r="G864" s="5">
        <v>4</v>
      </c>
      <c r="H864" s="5">
        <v>2</v>
      </c>
      <c r="I864" s="5">
        <v>3</v>
      </c>
      <c r="J864" s="5">
        <v>2</v>
      </c>
      <c r="K864" s="5">
        <v>1</v>
      </c>
      <c r="L864" s="5">
        <v>3</v>
      </c>
      <c r="M864" s="5">
        <v>3</v>
      </c>
      <c r="N864" s="5">
        <v>1</v>
      </c>
      <c r="O864" s="5">
        <v>5</v>
      </c>
      <c r="P864" s="5">
        <v>4</v>
      </c>
      <c r="Q864" s="5">
        <v>1</v>
      </c>
      <c r="R864" s="5">
        <v>6</v>
      </c>
      <c r="S864" s="5">
        <v>1</v>
      </c>
      <c r="T864" s="5">
        <v>2</v>
      </c>
      <c r="U864" s="25">
        <v>1</v>
      </c>
      <c r="V864" s="25">
        <v>1</v>
      </c>
      <c r="W864" s="25">
        <v>0</v>
      </c>
      <c r="X864" s="25">
        <v>3</v>
      </c>
      <c r="Y864" s="25">
        <v>0</v>
      </c>
      <c r="Z864" s="25">
        <v>0</v>
      </c>
      <c r="AA864" s="25">
        <v>3</v>
      </c>
      <c r="AB864" s="25">
        <v>3</v>
      </c>
      <c r="AC864" s="25">
        <v>0</v>
      </c>
      <c r="AD864" s="25">
        <v>3</v>
      </c>
      <c r="AE864" s="25">
        <v>0</v>
      </c>
      <c r="AF864" s="25">
        <v>65</v>
      </c>
    </row>
    <row r="865" spans="1:32" x14ac:dyDescent="0.25">
      <c r="A865" s="5" t="s">
        <v>41</v>
      </c>
      <c r="B865" s="5" t="s">
        <v>42</v>
      </c>
      <c r="C865" s="5">
        <v>2008</v>
      </c>
      <c r="D865" s="5">
        <v>0</v>
      </c>
      <c r="E865" s="5">
        <v>0</v>
      </c>
      <c r="F865" s="5">
        <v>0</v>
      </c>
      <c r="G865" s="5">
        <v>2</v>
      </c>
      <c r="H865" s="5">
        <v>0</v>
      </c>
      <c r="I865" s="5">
        <v>3</v>
      </c>
      <c r="J865" s="5">
        <v>2</v>
      </c>
      <c r="K865" s="5">
        <v>1</v>
      </c>
      <c r="L865" s="5">
        <v>1</v>
      </c>
      <c r="M865" s="5">
        <v>3</v>
      </c>
      <c r="N865" s="5">
        <v>0</v>
      </c>
      <c r="O865" s="5">
        <v>0</v>
      </c>
      <c r="P865" s="5">
        <v>4</v>
      </c>
      <c r="Q865" s="5">
        <v>0</v>
      </c>
      <c r="R865" s="5">
        <v>2</v>
      </c>
      <c r="S865" s="5">
        <v>5</v>
      </c>
      <c r="T865" s="5">
        <v>0</v>
      </c>
      <c r="U865" s="25">
        <v>4</v>
      </c>
      <c r="V865" s="25">
        <v>1</v>
      </c>
      <c r="W865" s="25">
        <v>6</v>
      </c>
      <c r="X865" s="25">
        <v>4</v>
      </c>
      <c r="Y865" s="25">
        <v>6</v>
      </c>
      <c r="Z865" s="25">
        <v>6</v>
      </c>
      <c r="AA865" s="25">
        <v>6</v>
      </c>
      <c r="AB865" s="25">
        <v>0</v>
      </c>
      <c r="AC865" s="25">
        <v>0</v>
      </c>
      <c r="AD865" s="25">
        <v>0</v>
      </c>
      <c r="AE865" s="25">
        <v>0</v>
      </c>
      <c r="AF865" s="25">
        <v>65</v>
      </c>
    </row>
    <row r="866" spans="1:32" x14ac:dyDescent="0.25">
      <c r="A866" s="5" t="s">
        <v>41</v>
      </c>
      <c r="B866" s="5" t="s">
        <v>42</v>
      </c>
      <c r="C866" s="5">
        <v>2009</v>
      </c>
      <c r="D866" s="5">
        <v>0</v>
      </c>
      <c r="E866" s="5">
        <v>0</v>
      </c>
      <c r="F866" s="5">
        <v>0</v>
      </c>
      <c r="G866" s="5">
        <v>2</v>
      </c>
      <c r="H866" s="5">
        <v>0</v>
      </c>
      <c r="I866" s="5">
        <v>3</v>
      </c>
      <c r="J866" s="5">
        <v>2</v>
      </c>
      <c r="K866" s="5">
        <v>1</v>
      </c>
      <c r="L866" s="5">
        <v>1</v>
      </c>
      <c r="M866" s="5">
        <v>3</v>
      </c>
      <c r="N866" s="5">
        <v>0</v>
      </c>
      <c r="O866" s="5">
        <v>0</v>
      </c>
      <c r="P866" s="5">
        <v>4</v>
      </c>
      <c r="Q866" s="5">
        <v>0</v>
      </c>
      <c r="R866" s="5">
        <v>2</v>
      </c>
      <c r="S866" s="5">
        <v>5</v>
      </c>
      <c r="T866" s="5">
        <v>0</v>
      </c>
      <c r="U866" s="25">
        <v>4</v>
      </c>
      <c r="V866" s="25">
        <v>1</v>
      </c>
      <c r="W866" s="25">
        <v>6</v>
      </c>
      <c r="X866" s="25">
        <v>4</v>
      </c>
      <c r="Y866" s="25">
        <v>6</v>
      </c>
      <c r="Z866" s="25">
        <v>6</v>
      </c>
      <c r="AA866" s="25">
        <v>6</v>
      </c>
      <c r="AB866" s="25">
        <v>0</v>
      </c>
      <c r="AC866" s="25">
        <v>0</v>
      </c>
      <c r="AD866" s="25">
        <v>0</v>
      </c>
      <c r="AE866" s="25">
        <v>0</v>
      </c>
      <c r="AF866" s="25">
        <v>65</v>
      </c>
    </row>
    <row r="867" spans="1:32" x14ac:dyDescent="0.25">
      <c r="A867" s="5" t="s">
        <v>41</v>
      </c>
      <c r="B867" s="5" t="s">
        <v>42</v>
      </c>
      <c r="C867" s="5">
        <v>2010</v>
      </c>
      <c r="D867" s="5">
        <v>0</v>
      </c>
      <c r="E867" s="5">
        <v>0</v>
      </c>
      <c r="F867" s="5">
        <v>0</v>
      </c>
      <c r="G867" s="5">
        <v>2</v>
      </c>
      <c r="H867" s="5">
        <v>0</v>
      </c>
      <c r="I867" s="5">
        <v>3</v>
      </c>
      <c r="J867" s="5">
        <v>2</v>
      </c>
      <c r="K867" s="5">
        <v>1</v>
      </c>
      <c r="L867" s="5">
        <v>1</v>
      </c>
      <c r="M867" s="5">
        <v>3</v>
      </c>
      <c r="N867" s="5">
        <v>0</v>
      </c>
      <c r="O867" s="5">
        <v>0</v>
      </c>
      <c r="P867" s="5">
        <v>4</v>
      </c>
      <c r="Q867" s="5">
        <v>0</v>
      </c>
      <c r="R867" s="5">
        <v>2</v>
      </c>
      <c r="S867" s="5">
        <v>5</v>
      </c>
      <c r="T867" s="5">
        <v>0</v>
      </c>
      <c r="U867" s="25">
        <v>4</v>
      </c>
      <c r="V867" s="25">
        <v>1</v>
      </c>
      <c r="W867" s="25">
        <v>6</v>
      </c>
      <c r="X867" s="25">
        <v>4</v>
      </c>
      <c r="Y867" s="25">
        <v>6</v>
      </c>
      <c r="Z867" s="25">
        <v>6</v>
      </c>
      <c r="AA867" s="25">
        <v>6</v>
      </c>
      <c r="AB867" s="25">
        <v>0</v>
      </c>
      <c r="AC867" s="25">
        <v>0</v>
      </c>
      <c r="AD867" s="25">
        <v>0</v>
      </c>
      <c r="AE867" s="25">
        <v>0</v>
      </c>
      <c r="AF867" s="25">
        <v>65</v>
      </c>
    </row>
    <row r="868" spans="1:32" x14ac:dyDescent="0.25">
      <c r="A868" s="5" t="s">
        <v>41</v>
      </c>
      <c r="B868" s="5" t="s">
        <v>42</v>
      </c>
      <c r="C868" s="5">
        <v>2011</v>
      </c>
      <c r="D868" s="5">
        <v>0</v>
      </c>
      <c r="E868" s="5">
        <v>0</v>
      </c>
      <c r="F868" s="5">
        <v>0</v>
      </c>
      <c r="G868" s="5">
        <v>2</v>
      </c>
      <c r="H868" s="5">
        <v>0</v>
      </c>
      <c r="I868" s="5">
        <v>3</v>
      </c>
      <c r="J868" s="5">
        <v>2</v>
      </c>
      <c r="K868" s="5">
        <v>1</v>
      </c>
      <c r="L868" s="5">
        <v>1</v>
      </c>
      <c r="M868" s="5">
        <v>3</v>
      </c>
      <c r="N868" s="5">
        <v>0</v>
      </c>
      <c r="O868" s="5">
        <v>0</v>
      </c>
      <c r="P868" s="5">
        <v>4</v>
      </c>
      <c r="Q868" s="5">
        <v>0</v>
      </c>
      <c r="R868" s="5">
        <v>2</v>
      </c>
      <c r="S868" s="5">
        <v>5</v>
      </c>
      <c r="T868" s="5">
        <v>0</v>
      </c>
      <c r="U868" s="25">
        <v>4</v>
      </c>
      <c r="V868" s="25">
        <v>1</v>
      </c>
      <c r="W868" s="25">
        <v>6</v>
      </c>
      <c r="X868" s="25">
        <v>4</v>
      </c>
      <c r="Y868" s="25">
        <v>6</v>
      </c>
      <c r="Z868" s="25">
        <v>6</v>
      </c>
      <c r="AA868" s="25">
        <v>6</v>
      </c>
      <c r="AB868" s="25">
        <v>0</v>
      </c>
      <c r="AC868" s="25">
        <v>0</v>
      </c>
      <c r="AD868" s="25">
        <v>0</v>
      </c>
      <c r="AE868" s="25">
        <v>0</v>
      </c>
      <c r="AF868" s="25">
        <v>65</v>
      </c>
    </row>
    <row r="869" spans="1:32" x14ac:dyDescent="0.25">
      <c r="A869" s="5" t="s">
        <v>41</v>
      </c>
      <c r="B869" s="5" t="s">
        <v>42</v>
      </c>
      <c r="C869" s="5">
        <v>2012</v>
      </c>
      <c r="D869" s="5">
        <v>1</v>
      </c>
      <c r="E869" s="5">
        <v>0</v>
      </c>
      <c r="F869" s="5">
        <v>0</v>
      </c>
      <c r="G869" s="5">
        <v>2</v>
      </c>
      <c r="H869" s="5">
        <v>0</v>
      </c>
      <c r="I869" s="5">
        <v>3</v>
      </c>
      <c r="J869" s="5">
        <v>2</v>
      </c>
      <c r="K869" s="5">
        <v>1</v>
      </c>
      <c r="L869" s="5">
        <v>1</v>
      </c>
      <c r="M869" s="5">
        <v>3</v>
      </c>
      <c r="N869" s="5">
        <v>0</v>
      </c>
      <c r="O869" s="5">
        <v>0</v>
      </c>
      <c r="P869" s="5">
        <v>4</v>
      </c>
      <c r="Q869" s="5">
        <v>0</v>
      </c>
      <c r="R869" s="5">
        <v>2</v>
      </c>
      <c r="S869" s="5">
        <v>5</v>
      </c>
      <c r="T869" s="5">
        <v>0</v>
      </c>
      <c r="U869" s="25">
        <v>4</v>
      </c>
      <c r="V869" s="25">
        <v>1</v>
      </c>
      <c r="W869" s="25">
        <v>6</v>
      </c>
      <c r="X869" s="25">
        <v>4</v>
      </c>
      <c r="Y869" s="25">
        <v>6</v>
      </c>
      <c r="Z869" s="25">
        <v>6</v>
      </c>
      <c r="AA869" s="25">
        <v>6</v>
      </c>
      <c r="AB869" s="25">
        <v>0</v>
      </c>
      <c r="AC869" s="25">
        <v>0</v>
      </c>
      <c r="AD869" s="25">
        <v>0</v>
      </c>
      <c r="AE869" s="25">
        <v>0</v>
      </c>
      <c r="AF869" s="25">
        <v>66</v>
      </c>
    </row>
    <row r="870" spans="1:32" x14ac:dyDescent="0.25">
      <c r="A870" s="5" t="s">
        <v>285</v>
      </c>
      <c r="B870" s="5" t="s">
        <v>286</v>
      </c>
      <c r="C870" s="5">
        <v>2015</v>
      </c>
      <c r="D870" s="5">
        <v>1</v>
      </c>
      <c r="E870" s="5">
        <v>0</v>
      </c>
      <c r="F870" s="5">
        <v>0</v>
      </c>
      <c r="G870" s="5">
        <v>2.5</v>
      </c>
      <c r="H870" s="5">
        <v>1</v>
      </c>
      <c r="I870" s="5">
        <v>1</v>
      </c>
      <c r="J870" s="5">
        <v>1</v>
      </c>
      <c r="K870" s="5">
        <v>0</v>
      </c>
      <c r="L870" s="5">
        <v>0</v>
      </c>
      <c r="M870" s="5">
        <v>2</v>
      </c>
      <c r="N870" s="5">
        <v>1</v>
      </c>
      <c r="O870" s="5">
        <v>0</v>
      </c>
      <c r="P870" s="5">
        <v>3</v>
      </c>
      <c r="Q870" s="5">
        <v>3</v>
      </c>
      <c r="R870" s="5">
        <v>4</v>
      </c>
      <c r="S870" s="5">
        <v>2</v>
      </c>
      <c r="T870" s="5">
        <v>6</v>
      </c>
      <c r="U870" s="25">
        <v>0</v>
      </c>
      <c r="V870" s="25">
        <v>2</v>
      </c>
      <c r="AB870" s="25">
        <v>4.5</v>
      </c>
      <c r="AC870" s="25">
        <v>6</v>
      </c>
      <c r="AD870" s="25">
        <v>1</v>
      </c>
      <c r="AE870" s="25">
        <v>3</v>
      </c>
      <c r="AF870" s="25">
        <v>67</v>
      </c>
    </row>
    <row r="871" spans="1:32" x14ac:dyDescent="0.25">
      <c r="A871" s="5" t="s">
        <v>43</v>
      </c>
      <c r="B871" s="5" t="s">
        <v>92</v>
      </c>
      <c r="C871" s="5">
        <v>2008</v>
      </c>
      <c r="D871" s="5">
        <v>0</v>
      </c>
      <c r="E871" s="5">
        <v>0</v>
      </c>
      <c r="F871" s="5">
        <v>0</v>
      </c>
      <c r="G871" s="5">
        <v>3</v>
      </c>
      <c r="H871" s="5">
        <v>2</v>
      </c>
      <c r="I871" s="5">
        <v>2</v>
      </c>
      <c r="J871" s="5">
        <v>2</v>
      </c>
      <c r="K871" s="5">
        <v>1</v>
      </c>
      <c r="L871" s="5">
        <v>0</v>
      </c>
      <c r="M871" s="5">
        <v>2</v>
      </c>
      <c r="N871" s="5">
        <v>2</v>
      </c>
      <c r="O871" s="5">
        <v>1</v>
      </c>
      <c r="P871" s="5">
        <v>3</v>
      </c>
      <c r="Q871" s="5">
        <v>2</v>
      </c>
      <c r="R871" s="5">
        <v>4</v>
      </c>
      <c r="S871" s="5">
        <v>1</v>
      </c>
      <c r="T871" s="5">
        <v>0</v>
      </c>
      <c r="U871" s="25">
        <v>2</v>
      </c>
      <c r="V871" s="25">
        <v>0</v>
      </c>
      <c r="W871" s="25">
        <v>0</v>
      </c>
      <c r="X871" s="25">
        <v>2</v>
      </c>
      <c r="Y871" s="25">
        <v>0</v>
      </c>
      <c r="Z871" s="25">
        <v>2</v>
      </c>
      <c r="AA871" s="25">
        <v>0</v>
      </c>
      <c r="AB871" s="25">
        <v>4.5</v>
      </c>
      <c r="AC871" s="25">
        <v>0</v>
      </c>
      <c r="AD871" s="25">
        <v>3</v>
      </c>
      <c r="AE871" s="25">
        <v>0</v>
      </c>
      <c r="AF871" s="25">
        <v>67</v>
      </c>
    </row>
    <row r="872" spans="1:32" x14ac:dyDescent="0.25">
      <c r="A872" s="5" t="s">
        <v>43</v>
      </c>
      <c r="B872" s="5" t="s">
        <v>92</v>
      </c>
      <c r="C872" s="5">
        <v>2009</v>
      </c>
      <c r="D872" s="5">
        <v>0</v>
      </c>
      <c r="E872" s="5">
        <v>0</v>
      </c>
      <c r="F872" s="5">
        <v>0</v>
      </c>
      <c r="G872" s="5">
        <v>3</v>
      </c>
      <c r="H872" s="5">
        <v>2</v>
      </c>
      <c r="I872" s="5">
        <v>2</v>
      </c>
      <c r="J872" s="5">
        <v>2</v>
      </c>
      <c r="K872" s="5">
        <v>1</v>
      </c>
      <c r="L872" s="5">
        <v>0</v>
      </c>
      <c r="M872" s="5">
        <v>2</v>
      </c>
      <c r="N872" s="5">
        <v>2</v>
      </c>
      <c r="O872" s="5">
        <v>1</v>
      </c>
      <c r="P872" s="5">
        <v>3</v>
      </c>
      <c r="Q872" s="5">
        <v>2</v>
      </c>
      <c r="R872" s="5">
        <v>4</v>
      </c>
      <c r="S872" s="5">
        <v>1</v>
      </c>
      <c r="T872" s="5">
        <v>0</v>
      </c>
      <c r="U872" s="25">
        <v>2</v>
      </c>
      <c r="V872" s="25">
        <v>0</v>
      </c>
      <c r="W872" s="25">
        <v>0</v>
      </c>
      <c r="X872" s="25">
        <v>2</v>
      </c>
      <c r="Y872" s="25">
        <v>0</v>
      </c>
      <c r="Z872" s="25">
        <v>2</v>
      </c>
      <c r="AA872" s="25">
        <v>0</v>
      </c>
      <c r="AB872" s="25">
        <v>4.5</v>
      </c>
      <c r="AC872" s="25">
        <v>0</v>
      </c>
      <c r="AD872" s="25">
        <v>3</v>
      </c>
      <c r="AE872" s="25">
        <v>0</v>
      </c>
      <c r="AF872" s="25">
        <v>67</v>
      </c>
    </row>
    <row r="873" spans="1:32" x14ac:dyDescent="0.25">
      <c r="A873" s="5" t="s">
        <v>43</v>
      </c>
      <c r="B873" s="5" t="s">
        <v>92</v>
      </c>
      <c r="C873" s="5">
        <v>2010</v>
      </c>
      <c r="D873" s="5">
        <v>0</v>
      </c>
      <c r="E873" s="5">
        <v>0</v>
      </c>
      <c r="F873" s="5">
        <v>0</v>
      </c>
      <c r="G873" s="5">
        <v>3</v>
      </c>
      <c r="H873" s="5">
        <v>2</v>
      </c>
      <c r="I873" s="5">
        <v>2</v>
      </c>
      <c r="J873" s="5">
        <v>2</v>
      </c>
      <c r="K873" s="5">
        <v>1</v>
      </c>
      <c r="L873" s="5">
        <v>0</v>
      </c>
      <c r="M873" s="5">
        <v>2</v>
      </c>
      <c r="N873" s="5">
        <v>2</v>
      </c>
      <c r="O873" s="5">
        <v>1</v>
      </c>
      <c r="P873" s="5">
        <v>3</v>
      </c>
      <c r="Q873" s="5">
        <v>2</v>
      </c>
      <c r="R873" s="5">
        <v>4</v>
      </c>
      <c r="S873" s="5">
        <v>1</v>
      </c>
      <c r="T873" s="5">
        <v>0</v>
      </c>
      <c r="U873" s="25">
        <v>2</v>
      </c>
      <c r="V873" s="25">
        <v>0</v>
      </c>
      <c r="W873" s="25">
        <v>0</v>
      </c>
      <c r="X873" s="25">
        <v>2</v>
      </c>
      <c r="Y873" s="25">
        <v>0</v>
      </c>
      <c r="Z873" s="25">
        <v>2</v>
      </c>
      <c r="AA873" s="25">
        <v>0</v>
      </c>
      <c r="AB873" s="25">
        <v>4.5</v>
      </c>
      <c r="AC873" s="25">
        <v>0</v>
      </c>
      <c r="AD873" s="25">
        <v>3</v>
      </c>
      <c r="AE873" s="25">
        <v>0</v>
      </c>
      <c r="AF873" s="25">
        <v>67</v>
      </c>
    </row>
    <row r="874" spans="1:32" x14ac:dyDescent="0.25">
      <c r="A874" s="5" t="s">
        <v>43</v>
      </c>
      <c r="B874" s="5" t="s">
        <v>92</v>
      </c>
      <c r="C874" s="5">
        <v>2011</v>
      </c>
      <c r="D874" s="5">
        <v>0</v>
      </c>
      <c r="E874" s="5">
        <v>0</v>
      </c>
      <c r="F874" s="5">
        <v>0</v>
      </c>
      <c r="G874" s="5">
        <v>3</v>
      </c>
      <c r="H874" s="5">
        <v>2</v>
      </c>
      <c r="I874" s="5">
        <v>2</v>
      </c>
      <c r="J874" s="5">
        <v>2</v>
      </c>
      <c r="K874" s="5">
        <v>1</v>
      </c>
      <c r="L874" s="5">
        <v>0</v>
      </c>
      <c r="M874" s="5">
        <v>2</v>
      </c>
      <c r="N874" s="5">
        <v>2</v>
      </c>
      <c r="O874" s="5">
        <v>1</v>
      </c>
      <c r="P874" s="5">
        <v>3</v>
      </c>
      <c r="Q874" s="5">
        <v>2</v>
      </c>
      <c r="R874" s="5">
        <v>4</v>
      </c>
      <c r="S874" s="5">
        <v>1</v>
      </c>
      <c r="T874" s="5">
        <v>0</v>
      </c>
      <c r="U874" s="25">
        <v>2</v>
      </c>
      <c r="V874" s="25">
        <v>0</v>
      </c>
      <c r="W874" s="25">
        <v>0</v>
      </c>
      <c r="X874" s="25">
        <v>2</v>
      </c>
      <c r="Y874" s="25">
        <v>0</v>
      </c>
      <c r="Z874" s="25">
        <v>2</v>
      </c>
      <c r="AA874" s="25">
        <v>0</v>
      </c>
      <c r="AB874" s="25">
        <v>4.5</v>
      </c>
      <c r="AC874" s="25">
        <v>0</v>
      </c>
      <c r="AD874" s="25">
        <v>3</v>
      </c>
      <c r="AE874" s="25">
        <v>0</v>
      </c>
      <c r="AF874" s="25">
        <v>67</v>
      </c>
    </row>
    <row r="875" spans="1:32" x14ac:dyDescent="0.25">
      <c r="A875" s="5" t="s">
        <v>43</v>
      </c>
      <c r="B875" s="5" t="s">
        <v>92</v>
      </c>
      <c r="C875" s="5">
        <v>2012</v>
      </c>
      <c r="D875" s="5">
        <v>1</v>
      </c>
      <c r="E875" s="5">
        <v>0</v>
      </c>
      <c r="F875" s="5">
        <v>0</v>
      </c>
      <c r="G875" s="5">
        <v>3</v>
      </c>
      <c r="H875" s="5">
        <v>2</v>
      </c>
      <c r="I875" s="5">
        <v>2</v>
      </c>
      <c r="J875" s="5">
        <v>2</v>
      </c>
      <c r="K875" s="5">
        <v>1</v>
      </c>
      <c r="L875" s="5">
        <v>0</v>
      </c>
      <c r="M875" s="5">
        <v>2</v>
      </c>
      <c r="N875" s="5">
        <v>2</v>
      </c>
      <c r="O875" s="5">
        <v>1</v>
      </c>
      <c r="P875" s="5">
        <v>3</v>
      </c>
      <c r="Q875" s="5">
        <v>2</v>
      </c>
      <c r="R875" s="5">
        <v>4</v>
      </c>
      <c r="S875" s="5">
        <v>1</v>
      </c>
      <c r="T875" s="5">
        <v>0</v>
      </c>
      <c r="U875" s="25">
        <v>2</v>
      </c>
      <c r="V875" s="25">
        <v>0</v>
      </c>
      <c r="W875" s="25">
        <v>0</v>
      </c>
      <c r="X875" s="25">
        <v>2</v>
      </c>
      <c r="Y875" s="25">
        <v>0</v>
      </c>
      <c r="Z875" s="25">
        <v>2</v>
      </c>
      <c r="AA875" s="25">
        <v>0</v>
      </c>
      <c r="AB875" s="25">
        <v>4.5</v>
      </c>
      <c r="AC875" s="25">
        <v>0</v>
      </c>
      <c r="AD875" s="25">
        <v>3</v>
      </c>
      <c r="AE875" s="25">
        <v>0</v>
      </c>
      <c r="AF875" s="25">
        <v>68</v>
      </c>
    </row>
    <row r="876" spans="1:32" x14ac:dyDescent="0.25">
      <c r="A876" s="5" t="s">
        <v>287</v>
      </c>
      <c r="B876" s="5" t="s">
        <v>288</v>
      </c>
      <c r="C876" s="5">
        <v>2011</v>
      </c>
      <c r="D876" s="5">
        <v>0</v>
      </c>
      <c r="E876" s="5">
        <v>0</v>
      </c>
      <c r="F876" s="5">
        <v>0</v>
      </c>
      <c r="G876" s="5">
        <v>3</v>
      </c>
      <c r="H876" s="5">
        <v>1</v>
      </c>
      <c r="I876" s="5">
        <v>4</v>
      </c>
      <c r="J876" s="5">
        <v>3</v>
      </c>
      <c r="K876" s="5">
        <v>1</v>
      </c>
      <c r="L876" s="5">
        <v>2</v>
      </c>
      <c r="M876" s="5">
        <v>6</v>
      </c>
      <c r="N876" s="5">
        <v>4</v>
      </c>
      <c r="O876" s="5">
        <v>2</v>
      </c>
      <c r="P876" s="5">
        <v>4</v>
      </c>
      <c r="Q876" s="5">
        <v>4</v>
      </c>
      <c r="S876" s="5">
        <v>5</v>
      </c>
      <c r="T876" s="5">
        <v>6</v>
      </c>
      <c r="U876" s="25">
        <v>5</v>
      </c>
      <c r="V876" s="25">
        <v>3</v>
      </c>
      <c r="W876" s="25">
        <v>0</v>
      </c>
      <c r="X876" s="25">
        <v>2</v>
      </c>
      <c r="Y876" s="25">
        <v>0</v>
      </c>
      <c r="Z876" s="25">
        <v>6</v>
      </c>
      <c r="AA876" s="25">
        <v>6</v>
      </c>
      <c r="AB876" s="25">
        <v>0</v>
      </c>
      <c r="AC876" s="25">
        <v>0</v>
      </c>
      <c r="AD876" s="25">
        <v>0</v>
      </c>
      <c r="AE876" s="25">
        <v>0</v>
      </c>
      <c r="AF876" s="25">
        <v>68</v>
      </c>
    </row>
    <row r="877" spans="1:32" x14ac:dyDescent="0.25">
      <c r="A877" s="5" t="s">
        <v>287</v>
      </c>
      <c r="B877" s="5" t="s">
        <v>288</v>
      </c>
      <c r="C877" s="5">
        <v>2012</v>
      </c>
      <c r="D877" s="5">
        <v>0</v>
      </c>
      <c r="E877" s="5">
        <v>0</v>
      </c>
      <c r="F877" s="5">
        <v>0</v>
      </c>
      <c r="G877" s="5">
        <v>3</v>
      </c>
      <c r="H877" s="5">
        <v>1</v>
      </c>
      <c r="I877" s="5">
        <v>4</v>
      </c>
      <c r="J877" s="5">
        <v>3</v>
      </c>
      <c r="K877" s="5">
        <v>1</v>
      </c>
      <c r="L877" s="5">
        <v>2</v>
      </c>
      <c r="M877" s="5">
        <v>6</v>
      </c>
      <c r="N877" s="5">
        <v>4</v>
      </c>
      <c r="O877" s="5">
        <v>2</v>
      </c>
      <c r="P877" s="5">
        <v>4</v>
      </c>
      <c r="Q877" s="5">
        <v>4</v>
      </c>
      <c r="S877" s="5">
        <v>5</v>
      </c>
      <c r="T877" s="5">
        <v>6</v>
      </c>
      <c r="U877" s="25">
        <v>5</v>
      </c>
      <c r="V877" s="25">
        <v>3</v>
      </c>
      <c r="W877" s="25">
        <v>0</v>
      </c>
      <c r="X877" s="25">
        <v>2</v>
      </c>
      <c r="Y877" s="25">
        <v>0</v>
      </c>
      <c r="Z877" s="25">
        <v>6</v>
      </c>
      <c r="AA877" s="25">
        <v>6</v>
      </c>
      <c r="AB877" s="25">
        <v>0</v>
      </c>
      <c r="AC877" s="25">
        <v>0</v>
      </c>
      <c r="AD877" s="25">
        <v>0</v>
      </c>
      <c r="AE877" s="25">
        <v>0</v>
      </c>
      <c r="AF877" s="25">
        <v>68</v>
      </c>
    </row>
    <row r="878" spans="1:32" x14ac:dyDescent="0.25">
      <c r="A878" s="5" t="s">
        <v>287</v>
      </c>
      <c r="B878" s="5" t="s">
        <v>288</v>
      </c>
      <c r="C878" s="5">
        <v>2013</v>
      </c>
      <c r="D878" s="5">
        <v>0</v>
      </c>
      <c r="E878" s="5">
        <v>0</v>
      </c>
      <c r="F878" s="5">
        <v>0</v>
      </c>
      <c r="G878" s="5">
        <v>3</v>
      </c>
      <c r="H878" s="5">
        <v>1</v>
      </c>
      <c r="I878" s="5">
        <v>4</v>
      </c>
      <c r="J878" s="5">
        <v>3</v>
      </c>
      <c r="K878" s="5">
        <v>1</v>
      </c>
      <c r="L878" s="5">
        <v>2</v>
      </c>
      <c r="M878" s="5">
        <v>6</v>
      </c>
      <c r="N878" s="5">
        <v>4</v>
      </c>
      <c r="O878" s="5">
        <v>2</v>
      </c>
      <c r="P878" s="5">
        <v>4</v>
      </c>
      <c r="Q878" s="5">
        <v>4</v>
      </c>
      <c r="S878" s="5">
        <v>5</v>
      </c>
      <c r="T878" s="5">
        <v>6</v>
      </c>
      <c r="U878" s="25">
        <v>5</v>
      </c>
      <c r="V878" s="25">
        <v>3</v>
      </c>
      <c r="W878" s="25">
        <v>0</v>
      </c>
      <c r="X878" s="25">
        <v>2</v>
      </c>
      <c r="Y878" s="25">
        <v>0</v>
      </c>
      <c r="Z878" s="25">
        <v>6</v>
      </c>
      <c r="AA878" s="25">
        <v>6</v>
      </c>
      <c r="AB878" s="25">
        <v>0</v>
      </c>
      <c r="AC878" s="25">
        <v>0</v>
      </c>
      <c r="AD878" s="25">
        <v>0</v>
      </c>
      <c r="AE878" s="25">
        <v>0</v>
      </c>
      <c r="AF878" s="25">
        <v>68</v>
      </c>
    </row>
    <row r="879" spans="1:32" x14ac:dyDescent="0.25">
      <c r="A879" s="5" t="s">
        <v>287</v>
      </c>
      <c r="B879" s="5" t="s">
        <v>288</v>
      </c>
      <c r="C879" s="5">
        <v>2014</v>
      </c>
      <c r="D879" s="5">
        <v>1</v>
      </c>
      <c r="E879" s="5">
        <v>0</v>
      </c>
      <c r="F879" s="5">
        <v>0</v>
      </c>
      <c r="G879" s="5">
        <v>3</v>
      </c>
      <c r="H879" s="5">
        <v>1</v>
      </c>
      <c r="I879" s="5">
        <v>4</v>
      </c>
      <c r="J879" s="5">
        <v>3</v>
      </c>
      <c r="K879" s="5">
        <v>1</v>
      </c>
      <c r="L879" s="5">
        <v>2</v>
      </c>
      <c r="M879" s="5">
        <v>6</v>
      </c>
      <c r="N879" s="5">
        <v>4</v>
      </c>
      <c r="O879" s="5">
        <v>2</v>
      </c>
      <c r="P879" s="5">
        <v>4</v>
      </c>
      <c r="Q879" s="5">
        <v>4</v>
      </c>
      <c r="S879" s="5">
        <v>5</v>
      </c>
      <c r="T879" s="5">
        <v>6</v>
      </c>
      <c r="U879" s="25">
        <v>5</v>
      </c>
      <c r="V879" s="25">
        <v>3</v>
      </c>
      <c r="W879" s="25">
        <v>0</v>
      </c>
      <c r="X879" s="25">
        <v>2</v>
      </c>
      <c r="Y879" s="25">
        <v>0</v>
      </c>
      <c r="Z879" s="25">
        <v>6</v>
      </c>
      <c r="AA879" s="25">
        <v>6</v>
      </c>
      <c r="AB879" s="25">
        <v>0</v>
      </c>
      <c r="AC879" s="25">
        <v>0</v>
      </c>
      <c r="AD879" s="25">
        <v>0</v>
      </c>
      <c r="AE879" s="25">
        <v>0</v>
      </c>
      <c r="AF879" s="25">
        <v>69</v>
      </c>
    </row>
    <row r="880" spans="1:32" x14ac:dyDescent="0.25">
      <c r="A880" s="5" t="s">
        <v>289</v>
      </c>
      <c r="B880" s="5" t="s">
        <v>290</v>
      </c>
      <c r="C880" s="5">
        <v>2013</v>
      </c>
      <c r="D880" s="5">
        <v>1</v>
      </c>
      <c r="E880" s="5">
        <v>0</v>
      </c>
      <c r="F880" s="5">
        <v>0</v>
      </c>
      <c r="G880" s="5">
        <v>4</v>
      </c>
      <c r="H880" s="5">
        <v>2</v>
      </c>
      <c r="I880" s="5">
        <v>3</v>
      </c>
      <c r="J880" s="5">
        <v>2</v>
      </c>
      <c r="K880" s="5">
        <v>1</v>
      </c>
      <c r="L880" s="5">
        <v>2</v>
      </c>
      <c r="M880" s="5">
        <v>4</v>
      </c>
      <c r="N880" s="5">
        <v>2</v>
      </c>
      <c r="O880" s="5">
        <v>5</v>
      </c>
      <c r="P880" s="5">
        <v>1</v>
      </c>
      <c r="Q880" s="5">
        <v>3</v>
      </c>
      <c r="R880" s="5">
        <v>0</v>
      </c>
      <c r="S880" s="5">
        <v>5</v>
      </c>
      <c r="T880" s="5">
        <v>1</v>
      </c>
      <c r="U880" s="25">
        <v>0</v>
      </c>
      <c r="V880" s="25">
        <v>1</v>
      </c>
      <c r="W880" s="25">
        <v>0</v>
      </c>
      <c r="X880" s="25">
        <v>2</v>
      </c>
      <c r="Y880" s="25">
        <v>0</v>
      </c>
      <c r="Z880" s="25">
        <v>0</v>
      </c>
      <c r="AA880" s="25">
        <v>0</v>
      </c>
      <c r="AB880" s="25">
        <v>0</v>
      </c>
      <c r="AC880" s="25">
        <v>0</v>
      </c>
      <c r="AD880" s="25">
        <v>0</v>
      </c>
      <c r="AE880" s="25">
        <v>0</v>
      </c>
      <c r="AF880" s="25">
        <v>70</v>
      </c>
    </row>
    <row r="881" spans="1:32" x14ac:dyDescent="0.25">
      <c r="A881" s="5" t="s">
        <v>291</v>
      </c>
      <c r="B881" s="5" t="s">
        <v>292</v>
      </c>
      <c r="C881" s="5">
        <v>2014</v>
      </c>
      <c r="D881" s="5">
        <v>1</v>
      </c>
      <c r="E881" s="5">
        <v>0</v>
      </c>
      <c r="F881" s="5">
        <v>1</v>
      </c>
      <c r="G881" s="5">
        <v>3</v>
      </c>
      <c r="H881" s="5">
        <v>0</v>
      </c>
      <c r="I881" s="5">
        <v>0</v>
      </c>
      <c r="J881" s="5">
        <v>0</v>
      </c>
      <c r="K881" s="5">
        <v>0</v>
      </c>
      <c r="L881" s="5">
        <v>2</v>
      </c>
      <c r="M881" s="5">
        <v>6</v>
      </c>
      <c r="N881" s="5">
        <v>2</v>
      </c>
      <c r="O881" s="5">
        <v>0</v>
      </c>
      <c r="P881" s="5">
        <v>4</v>
      </c>
      <c r="Q881" s="5">
        <v>2</v>
      </c>
      <c r="R881" s="5">
        <v>1</v>
      </c>
      <c r="S881" s="5">
        <v>5</v>
      </c>
      <c r="T881" s="5">
        <v>6</v>
      </c>
      <c r="U881" s="25">
        <v>6</v>
      </c>
      <c r="V881" s="25">
        <v>5</v>
      </c>
      <c r="W881" s="25">
        <v>3</v>
      </c>
      <c r="X881" s="25">
        <v>4</v>
      </c>
      <c r="Y881" s="25">
        <v>1</v>
      </c>
      <c r="Z881" s="25">
        <v>6</v>
      </c>
      <c r="AA881" s="25">
        <v>3</v>
      </c>
      <c r="AB881" s="25">
        <v>3</v>
      </c>
      <c r="AC881" s="25">
        <v>1.5</v>
      </c>
      <c r="AD881" s="25">
        <v>1</v>
      </c>
      <c r="AE881" s="25">
        <v>3</v>
      </c>
      <c r="AF881" s="25">
        <v>71</v>
      </c>
    </row>
    <row r="882" spans="1:32" x14ac:dyDescent="0.25">
      <c r="A882" s="5" t="s">
        <v>293</v>
      </c>
      <c r="B882" s="5" t="s">
        <v>294</v>
      </c>
      <c r="C882" s="5">
        <v>2014</v>
      </c>
      <c r="D882" s="5">
        <v>1</v>
      </c>
      <c r="E882" s="5">
        <v>0</v>
      </c>
      <c r="F882" s="5">
        <v>1</v>
      </c>
      <c r="G882" s="5">
        <v>6</v>
      </c>
      <c r="H882" s="5">
        <v>3</v>
      </c>
      <c r="I882" s="5">
        <v>0</v>
      </c>
      <c r="J882" s="5">
        <v>0</v>
      </c>
      <c r="K882" s="5">
        <v>0</v>
      </c>
      <c r="L882" s="5">
        <v>0</v>
      </c>
      <c r="M882" s="5">
        <v>0</v>
      </c>
      <c r="N882" s="5">
        <v>0</v>
      </c>
      <c r="O882" s="5">
        <v>6</v>
      </c>
      <c r="P882" s="5">
        <v>6</v>
      </c>
      <c r="Q882" s="5">
        <v>6</v>
      </c>
      <c r="R882" s="5">
        <v>6</v>
      </c>
      <c r="S882" s="5">
        <v>6</v>
      </c>
      <c r="T882" s="5">
        <v>6</v>
      </c>
      <c r="U882" s="25">
        <v>4</v>
      </c>
      <c r="V882" s="25">
        <v>3</v>
      </c>
      <c r="W882" s="25">
        <v>6</v>
      </c>
      <c r="X882" s="25">
        <v>4</v>
      </c>
      <c r="Y882" s="25">
        <v>6</v>
      </c>
      <c r="Z882" s="25">
        <v>6</v>
      </c>
      <c r="AA882" s="25">
        <v>6</v>
      </c>
      <c r="AB882" s="25">
        <v>4.5</v>
      </c>
      <c r="AC882" s="25">
        <v>3</v>
      </c>
      <c r="AE882" s="25">
        <v>3</v>
      </c>
    </row>
    <row r="883" spans="1:32" x14ac:dyDescent="0.25">
      <c r="A883" s="5" t="s">
        <v>234</v>
      </c>
      <c r="B883" s="5" t="s">
        <v>234</v>
      </c>
      <c r="C883" s="5">
        <v>2008</v>
      </c>
      <c r="D883" s="5">
        <v>0</v>
      </c>
      <c r="G883" s="29">
        <v>3.1188235</v>
      </c>
      <c r="H883" s="29">
        <v>1.2941176000000001</v>
      </c>
      <c r="I883" s="29">
        <v>3.0588234999999999</v>
      </c>
      <c r="J883" s="29">
        <v>2.7352941</v>
      </c>
      <c r="K883" s="29">
        <v>1.6764706</v>
      </c>
      <c r="L883" s="29">
        <v>0.55882352999999996</v>
      </c>
      <c r="M883" s="29">
        <v>1.6470587999999999</v>
      </c>
      <c r="N883" s="29">
        <v>1.5</v>
      </c>
      <c r="O883" s="29">
        <v>1.9117647</v>
      </c>
      <c r="P883" s="29">
        <v>4</v>
      </c>
      <c r="Q883" s="29">
        <v>1.9</v>
      </c>
      <c r="R883" s="29">
        <v>2.5</v>
      </c>
      <c r="S883" s="29">
        <v>2.2352941</v>
      </c>
      <c r="T883" s="29">
        <v>1.4411765000000001</v>
      </c>
      <c r="U883" s="145">
        <v>2.4117647</v>
      </c>
      <c r="V883" s="145">
        <v>1.3823529000000001</v>
      </c>
      <c r="W883" s="145">
        <v>1.4558823999999999</v>
      </c>
      <c r="X883" s="145">
        <v>2.6764706</v>
      </c>
      <c r="Y883" s="145">
        <v>1.7647059</v>
      </c>
      <c r="Z883" s="145">
        <v>3.4564705999999998</v>
      </c>
      <c r="AA883" s="145">
        <v>3.8823528999999999</v>
      </c>
      <c r="AB883" s="145">
        <v>4.3601470999999998</v>
      </c>
      <c r="AC883" s="145">
        <v>3.6997059000000001</v>
      </c>
      <c r="AD883" s="145">
        <v>1.7878788000000001</v>
      </c>
      <c r="AE883" s="145">
        <v>1.6570587999999999</v>
      </c>
    </row>
    <row r="884" spans="1:32" x14ac:dyDescent="0.25">
      <c r="A884" s="5" t="s">
        <v>234</v>
      </c>
      <c r="B884" s="5" t="s">
        <v>234</v>
      </c>
      <c r="C884" s="5">
        <v>2009</v>
      </c>
      <c r="D884" s="5">
        <v>0</v>
      </c>
      <c r="G884" s="29">
        <v>3.1188235</v>
      </c>
      <c r="H884" s="29">
        <v>1.2941176000000001</v>
      </c>
      <c r="I884" s="29">
        <v>3.0588234999999999</v>
      </c>
      <c r="J884" s="29">
        <v>2.7352941</v>
      </c>
      <c r="K884" s="29">
        <v>1.6764706</v>
      </c>
      <c r="L884" s="29">
        <v>0.55882352999999996</v>
      </c>
      <c r="M884" s="29">
        <v>1.6470587999999999</v>
      </c>
      <c r="N884" s="29">
        <v>1.4705881999999999</v>
      </c>
      <c r="O884" s="29">
        <v>1.9117647</v>
      </c>
      <c r="P884" s="29">
        <v>3.96875</v>
      </c>
      <c r="Q884" s="29">
        <v>1.9</v>
      </c>
      <c r="R884" s="29">
        <v>2.5</v>
      </c>
      <c r="S884" s="29">
        <v>2.2352941</v>
      </c>
      <c r="T884" s="29">
        <v>1.4411765000000001</v>
      </c>
      <c r="U884" s="145">
        <v>2.4117647</v>
      </c>
      <c r="V884" s="145">
        <v>1.3823529000000001</v>
      </c>
      <c r="W884" s="145">
        <v>1.4558823999999999</v>
      </c>
      <c r="X884" s="145">
        <v>2.6764706</v>
      </c>
      <c r="Y884" s="145">
        <v>1.7647059</v>
      </c>
      <c r="Z884" s="145">
        <v>3.4564705999999998</v>
      </c>
      <c r="AA884" s="145">
        <v>3.8823528999999999</v>
      </c>
      <c r="AB884" s="145">
        <v>4.3601470999999998</v>
      </c>
      <c r="AC884" s="145">
        <v>3.6997059000000001</v>
      </c>
      <c r="AD884" s="145">
        <v>1.7878788000000001</v>
      </c>
      <c r="AE884" s="145">
        <v>1.6570587999999999</v>
      </c>
    </row>
    <row r="885" spans="1:32" x14ac:dyDescent="0.25">
      <c r="A885" s="5" t="s">
        <v>234</v>
      </c>
      <c r="B885" s="5" t="s">
        <v>234</v>
      </c>
      <c r="C885" s="5">
        <v>2010</v>
      </c>
      <c r="D885" s="5">
        <v>0</v>
      </c>
      <c r="G885" s="29">
        <v>3.1188235</v>
      </c>
      <c r="H885" s="29">
        <v>1.3235294</v>
      </c>
      <c r="I885" s="29">
        <v>2.8823528999999999</v>
      </c>
      <c r="J885" s="29">
        <v>2.6470587999999999</v>
      </c>
      <c r="K885" s="29">
        <v>1.7058823999999999</v>
      </c>
      <c r="L885" s="29">
        <v>0.52941176000000001</v>
      </c>
      <c r="M885" s="29">
        <v>1.6176470999999999</v>
      </c>
      <c r="N885" s="29">
        <v>1.5</v>
      </c>
      <c r="O885" s="29">
        <v>2.0294118000000001</v>
      </c>
      <c r="P885" s="29">
        <v>3.96875</v>
      </c>
      <c r="Q885" s="29">
        <v>1.8666666999999999</v>
      </c>
      <c r="R885" s="29">
        <v>2.3235294</v>
      </c>
      <c r="S885" s="29">
        <v>2.2647059</v>
      </c>
      <c r="T885" s="29">
        <v>1.4411765000000001</v>
      </c>
      <c r="U885" s="145">
        <v>2.4117647</v>
      </c>
      <c r="V885" s="145">
        <v>1.3823529000000001</v>
      </c>
      <c r="W885" s="145">
        <v>1.4779412000000001</v>
      </c>
      <c r="X885" s="145">
        <v>2.6764706</v>
      </c>
      <c r="Y885" s="145">
        <v>1.7647059</v>
      </c>
      <c r="Z885" s="145">
        <v>3.5152941000000002</v>
      </c>
      <c r="AA885" s="145">
        <v>3.9705881999999999</v>
      </c>
      <c r="AB885" s="145">
        <v>4.3601470999999998</v>
      </c>
      <c r="AC885" s="145">
        <v>3.8320588</v>
      </c>
      <c r="AD885" s="145">
        <v>1.7878788000000001</v>
      </c>
      <c r="AE885" s="145">
        <v>1.6570587999999999</v>
      </c>
    </row>
    <row r="886" spans="1:32" x14ac:dyDescent="0.25">
      <c r="A886" s="5" t="s">
        <v>234</v>
      </c>
      <c r="B886" s="5" t="s">
        <v>234</v>
      </c>
      <c r="C886" s="5">
        <v>2011</v>
      </c>
      <c r="D886" s="5">
        <v>0</v>
      </c>
      <c r="G886" s="29">
        <v>3.1188235</v>
      </c>
      <c r="H886" s="29">
        <v>1.3235294</v>
      </c>
      <c r="I886" s="29">
        <v>2.7941175999999999</v>
      </c>
      <c r="J886" s="29">
        <v>2.5588234999999999</v>
      </c>
      <c r="K886" s="29">
        <v>1.6176470999999999</v>
      </c>
      <c r="L886" s="29">
        <v>0.5</v>
      </c>
      <c r="M886" s="29">
        <v>1.6470587999999999</v>
      </c>
      <c r="N886" s="29">
        <v>1.5</v>
      </c>
      <c r="O886" s="29">
        <v>2.0294118000000001</v>
      </c>
      <c r="P886" s="29">
        <v>3.875</v>
      </c>
      <c r="Q886" s="29">
        <v>1.8666666999999999</v>
      </c>
      <c r="R886" s="29">
        <v>2.3235294</v>
      </c>
      <c r="S886" s="29">
        <v>2.2647059</v>
      </c>
      <c r="T886" s="29">
        <v>1.4411765000000001</v>
      </c>
      <c r="U886" s="145">
        <v>2.3823528999999999</v>
      </c>
      <c r="V886" s="145">
        <v>1.4117647</v>
      </c>
      <c r="W886" s="145">
        <v>1.5</v>
      </c>
      <c r="X886" s="145">
        <v>2.6176471000000001</v>
      </c>
      <c r="Y886" s="145">
        <v>1.6470587999999999</v>
      </c>
      <c r="Z886" s="145">
        <v>3.5152941000000002</v>
      </c>
      <c r="AA886" s="145">
        <v>4.1029412000000001</v>
      </c>
      <c r="AB886" s="145">
        <v>4.3601470999999998</v>
      </c>
      <c r="AC886" s="145">
        <v>3.8320588</v>
      </c>
      <c r="AD886" s="145">
        <v>1.7878788000000001</v>
      </c>
      <c r="AE886" s="145">
        <v>1.6570587999999999</v>
      </c>
    </row>
    <row r="887" spans="1:32" x14ac:dyDescent="0.25">
      <c r="A887" s="5" t="s">
        <v>234</v>
      </c>
      <c r="B887" s="5" t="s">
        <v>234</v>
      </c>
      <c r="C887" s="5">
        <v>2012</v>
      </c>
      <c r="D887" s="5">
        <v>0</v>
      </c>
      <c r="G887" s="29">
        <v>3.1188235</v>
      </c>
      <c r="H887" s="29">
        <v>1.3235294</v>
      </c>
      <c r="I887" s="29">
        <v>2.7058824000000001</v>
      </c>
      <c r="J887" s="29">
        <v>2.5588234999999999</v>
      </c>
      <c r="K887" s="29">
        <v>1.5882353</v>
      </c>
      <c r="L887" s="29">
        <v>0.20588234999999999</v>
      </c>
      <c r="M887" s="29">
        <v>1.5294118000000001</v>
      </c>
      <c r="N887" s="29">
        <v>1.4117647</v>
      </c>
      <c r="O887" s="29">
        <v>2.0294118000000001</v>
      </c>
      <c r="P887" s="29">
        <v>3.8125</v>
      </c>
      <c r="Q887" s="29">
        <v>1.8666666999999999</v>
      </c>
      <c r="R887" s="29">
        <v>2.3235294</v>
      </c>
      <c r="S887" s="29">
        <v>2.2647059</v>
      </c>
      <c r="T887" s="29">
        <v>1.4411765000000001</v>
      </c>
      <c r="U887" s="145">
        <v>2.5</v>
      </c>
      <c r="V887" s="145">
        <v>1.2647059</v>
      </c>
      <c r="W887" s="145">
        <v>1.5</v>
      </c>
      <c r="X887" s="145">
        <v>2.6176471000000001</v>
      </c>
      <c r="Y887" s="145">
        <v>1.6764706</v>
      </c>
      <c r="Z887" s="145">
        <v>3.4858823999999999</v>
      </c>
      <c r="AA887" s="145">
        <v>4.3235294</v>
      </c>
      <c r="AB887" s="145">
        <v>4.4042646999999997</v>
      </c>
      <c r="AC887" s="145">
        <v>3.8320588</v>
      </c>
      <c r="AD887" s="145">
        <v>1.7878788000000001</v>
      </c>
      <c r="AE887" s="145">
        <v>1.5688234999999999</v>
      </c>
    </row>
    <row r="888" spans="1:32" x14ac:dyDescent="0.25">
      <c r="A888" s="5" t="s">
        <v>234</v>
      </c>
      <c r="B888" s="5" t="s">
        <v>234</v>
      </c>
      <c r="C888" s="5">
        <v>2013</v>
      </c>
      <c r="D888" s="5">
        <v>1</v>
      </c>
      <c r="G888" s="29">
        <v>3.1335294</v>
      </c>
      <c r="H888" s="29">
        <v>1.2941176000000001</v>
      </c>
      <c r="I888" s="29">
        <v>2.7058824000000001</v>
      </c>
      <c r="J888" s="29">
        <v>2.5588234999999999</v>
      </c>
      <c r="K888" s="29">
        <v>1.5588234999999999</v>
      </c>
      <c r="L888" s="29">
        <v>0.20588234999999999</v>
      </c>
      <c r="M888" s="29">
        <v>1.5588234999999999</v>
      </c>
      <c r="N888" s="29">
        <v>1.4411765000000001</v>
      </c>
      <c r="O888" s="29">
        <v>1.9558823999999999</v>
      </c>
      <c r="P888" s="29">
        <v>3.6875</v>
      </c>
      <c r="Q888" s="29">
        <v>1.7333333</v>
      </c>
      <c r="R888" s="29">
        <v>2.1764706</v>
      </c>
      <c r="S888" s="29">
        <v>2.2352941</v>
      </c>
      <c r="T888" s="29">
        <v>1.4411765000000001</v>
      </c>
      <c r="U888" s="145">
        <v>2.4411765000000001</v>
      </c>
      <c r="V888" s="145">
        <v>1.2941176000000001</v>
      </c>
      <c r="W888" s="145">
        <v>1.4779412000000001</v>
      </c>
      <c r="X888" s="145">
        <v>2.6176471000000001</v>
      </c>
      <c r="Y888" s="145">
        <v>1.5588234999999999</v>
      </c>
      <c r="Z888" s="145">
        <v>3.3094117999999999</v>
      </c>
      <c r="AA888" s="145">
        <v>4.6323528999999999</v>
      </c>
      <c r="AB888" s="145">
        <v>4.4263234999999996</v>
      </c>
      <c r="AC888" s="145">
        <v>3.7879412000000001</v>
      </c>
      <c r="AD888" s="145">
        <v>1.8181818000000001</v>
      </c>
      <c r="AE888" s="145">
        <v>1.5247059000000001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3"/>
  <sheetViews>
    <sheetView showGridLines="0" zoomScaleNormal="100" workbookViewId="0">
      <selection activeCell="A3" sqref="A3:K3"/>
    </sheetView>
  </sheetViews>
  <sheetFormatPr defaultColWidth="9.09765625" defaultRowHeight="11.75" x14ac:dyDescent="0.25"/>
  <cols>
    <col min="1" max="1" width="9.09765625" style="1"/>
    <col min="2" max="2" width="14.3984375" style="1" customWidth="1"/>
    <col min="3" max="3" width="5.69921875" style="1" customWidth="1"/>
    <col min="4" max="4" width="14" style="1" customWidth="1"/>
    <col min="5" max="5" width="13.3984375" style="1" customWidth="1"/>
    <col min="6" max="6" width="19.09765625" style="1" customWidth="1"/>
    <col min="7" max="7" width="10.69921875" style="1" customWidth="1"/>
    <col min="8" max="8" width="4.296875" style="1" bestFit="1" customWidth="1"/>
    <col min="9" max="9" width="56.3984375" style="1" customWidth="1"/>
    <col min="10" max="10" width="12.09765625" style="23" customWidth="1"/>
    <col min="11" max="16384" width="9.09765625" style="1"/>
  </cols>
  <sheetData>
    <row r="2" spans="1:13" ht="30" customHeight="1" x14ac:dyDescent="0.25">
      <c r="A2" s="169" t="s">
        <v>235</v>
      </c>
      <c r="B2" s="170"/>
      <c r="C2" s="170"/>
      <c r="D2" s="170"/>
      <c r="E2" s="170"/>
      <c r="F2" s="170"/>
      <c r="G2" s="170"/>
      <c r="H2" s="170"/>
      <c r="I2" s="170"/>
      <c r="J2" s="170"/>
      <c r="K2" s="170"/>
    </row>
    <row r="3" spans="1:13" ht="12.7" x14ac:dyDescent="0.2">
      <c r="A3" s="171" t="s">
        <v>146</v>
      </c>
      <c r="B3" s="171"/>
      <c r="C3" s="171"/>
      <c r="D3" s="171"/>
      <c r="E3" s="171"/>
      <c r="F3" s="171"/>
      <c r="G3" s="171"/>
      <c r="H3" s="171"/>
      <c r="I3" s="171"/>
      <c r="J3" s="171"/>
      <c r="K3" s="171"/>
    </row>
    <row r="4" spans="1:13" ht="12" x14ac:dyDescent="0.2">
      <c r="C4" s="2"/>
      <c r="D4" s="2"/>
      <c r="E4" s="172"/>
      <c r="F4" s="172"/>
      <c r="G4" s="172"/>
      <c r="H4" s="172"/>
      <c r="I4" s="172"/>
      <c r="J4" s="172"/>
    </row>
    <row r="5" spans="1:13" s="13" customFormat="1" ht="12" customHeight="1" x14ac:dyDescent="0.25">
      <c r="A5" s="165" t="s">
        <v>167</v>
      </c>
      <c r="B5" s="166"/>
      <c r="C5" s="165" t="s">
        <v>168</v>
      </c>
      <c r="D5" s="166"/>
      <c r="E5" s="164" t="s">
        <v>169</v>
      </c>
      <c r="F5" s="166"/>
      <c r="G5" s="164" t="s">
        <v>170</v>
      </c>
      <c r="H5" s="165"/>
      <c r="I5" s="166"/>
      <c r="J5" s="167" t="s">
        <v>171</v>
      </c>
      <c r="K5" s="167" t="s">
        <v>172</v>
      </c>
      <c r="M5" s="35"/>
    </row>
    <row r="6" spans="1:13" s="13" customFormat="1" ht="12" customHeight="1" x14ac:dyDescent="0.25">
      <c r="A6" s="57" t="s">
        <v>154</v>
      </c>
      <c r="B6" s="58" t="s">
        <v>144</v>
      </c>
      <c r="C6" s="57" t="s">
        <v>154</v>
      </c>
      <c r="D6" s="58" t="s">
        <v>144</v>
      </c>
      <c r="E6" s="57" t="s">
        <v>154</v>
      </c>
      <c r="F6" s="59" t="s">
        <v>144</v>
      </c>
      <c r="G6" s="60" t="s">
        <v>154</v>
      </c>
      <c r="H6" s="57" t="s">
        <v>173</v>
      </c>
      <c r="I6" s="58" t="s">
        <v>144</v>
      </c>
      <c r="J6" s="168"/>
      <c r="K6" s="168"/>
    </row>
    <row r="7" spans="1:13" s="5" customFormat="1" ht="12.7" customHeight="1" x14ac:dyDescent="0.25">
      <c r="A7" s="176" t="s">
        <v>150</v>
      </c>
      <c r="B7" s="176" t="s">
        <v>174</v>
      </c>
      <c r="C7" s="184" t="s">
        <v>175</v>
      </c>
      <c r="D7" s="187" t="s">
        <v>176</v>
      </c>
      <c r="E7" s="179" t="s">
        <v>177</v>
      </c>
      <c r="F7" s="179" t="s">
        <v>178</v>
      </c>
      <c r="G7" s="61" t="s">
        <v>94</v>
      </c>
      <c r="H7" s="61">
        <v>1</v>
      </c>
      <c r="I7" s="62" t="s">
        <v>119</v>
      </c>
      <c r="J7" s="63">
        <f>1/2</f>
        <v>0.5</v>
      </c>
      <c r="K7" s="63">
        <f>1/2</f>
        <v>0.5</v>
      </c>
      <c r="M7" s="33"/>
    </row>
    <row r="8" spans="1:13" s="5" customFormat="1" ht="30" customHeight="1" x14ac:dyDescent="0.25">
      <c r="A8" s="177"/>
      <c r="B8" s="192"/>
      <c r="C8" s="185"/>
      <c r="D8" s="182"/>
      <c r="E8" s="180"/>
      <c r="F8" s="180"/>
      <c r="G8" s="64" t="s">
        <v>95</v>
      </c>
      <c r="H8" s="64">
        <v>2</v>
      </c>
      <c r="I8" s="65" t="s">
        <v>120</v>
      </c>
      <c r="J8" s="66">
        <f>1/2</f>
        <v>0.5</v>
      </c>
      <c r="K8" s="66">
        <f>1/2</f>
        <v>0.5</v>
      </c>
      <c r="M8" s="33"/>
    </row>
    <row r="9" spans="1:13" s="5" customFormat="1" ht="12.7" customHeight="1" x14ac:dyDescent="0.25">
      <c r="A9" s="177"/>
      <c r="B9" s="192"/>
      <c r="C9" s="185"/>
      <c r="D9" s="182"/>
      <c r="E9" s="189" t="s">
        <v>179</v>
      </c>
      <c r="F9" s="189" t="s">
        <v>180</v>
      </c>
      <c r="G9" s="67" t="s">
        <v>96</v>
      </c>
      <c r="H9" s="196">
        <v>3</v>
      </c>
      <c r="I9" s="68" t="s">
        <v>121</v>
      </c>
      <c r="J9" s="69">
        <f t="shared" ref="J9:K11" si="0">1/7</f>
        <v>0.14285714285714285</v>
      </c>
      <c r="K9" s="69">
        <f t="shared" si="0"/>
        <v>0.14285714285714285</v>
      </c>
      <c r="M9" s="36"/>
    </row>
    <row r="10" spans="1:13" s="5" customFormat="1" ht="12.7" customHeight="1" x14ac:dyDescent="0.25">
      <c r="A10" s="177"/>
      <c r="B10" s="192"/>
      <c r="C10" s="185"/>
      <c r="D10" s="182"/>
      <c r="E10" s="188"/>
      <c r="F10" s="188"/>
      <c r="G10" s="70" t="s">
        <v>97</v>
      </c>
      <c r="H10" s="197"/>
      <c r="I10" s="71" t="s">
        <v>122</v>
      </c>
      <c r="J10" s="72">
        <f t="shared" si="0"/>
        <v>0.14285714285714285</v>
      </c>
      <c r="K10" s="72">
        <f t="shared" si="0"/>
        <v>0.14285714285714285</v>
      </c>
      <c r="M10" s="36"/>
    </row>
    <row r="11" spans="1:13" s="5" customFormat="1" ht="12.7" customHeight="1" x14ac:dyDescent="0.25">
      <c r="A11" s="177"/>
      <c r="B11" s="192"/>
      <c r="C11" s="185"/>
      <c r="D11" s="182"/>
      <c r="E11" s="188"/>
      <c r="F11" s="188"/>
      <c r="G11" s="70" t="s">
        <v>98</v>
      </c>
      <c r="H11" s="198"/>
      <c r="I11" s="71" t="s">
        <v>123</v>
      </c>
      <c r="J11" s="72">
        <f t="shared" si="0"/>
        <v>0.14285714285714285</v>
      </c>
      <c r="K11" s="72">
        <f t="shared" si="0"/>
        <v>0.14285714285714285</v>
      </c>
      <c r="M11" s="36"/>
    </row>
    <row r="12" spans="1:13" s="5" customFormat="1" ht="12.7" customHeight="1" x14ac:dyDescent="0.25">
      <c r="A12" s="177"/>
      <c r="B12" s="192"/>
      <c r="C12" s="185"/>
      <c r="D12" s="182"/>
      <c r="E12" s="188"/>
      <c r="F12" s="188"/>
      <c r="G12" s="70" t="s">
        <v>99</v>
      </c>
      <c r="H12" s="199">
        <v>4</v>
      </c>
      <c r="I12" s="71" t="s">
        <v>124</v>
      </c>
      <c r="J12" s="72">
        <f t="shared" ref="J12:K14" si="1">4/21</f>
        <v>0.19047619047619047</v>
      </c>
      <c r="K12" s="72">
        <f t="shared" si="1"/>
        <v>0.19047619047619047</v>
      </c>
      <c r="M12" s="36"/>
    </row>
    <row r="13" spans="1:13" s="5" customFormat="1" ht="12.7" customHeight="1" x14ac:dyDescent="0.25">
      <c r="A13" s="177"/>
      <c r="B13" s="192"/>
      <c r="C13" s="185"/>
      <c r="D13" s="182"/>
      <c r="E13" s="188"/>
      <c r="F13" s="188"/>
      <c r="G13" s="70" t="s">
        <v>100</v>
      </c>
      <c r="H13" s="188"/>
      <c r="I13" s="71" t="s">
        <v>125</v>
      </c>
      <c r="J13" s="72">
        <f t="shared" si="1"/>
        <v>0.19047619047619047</v>
      </c>
      <c r="K13" s="72">
        <f t="shared" si="1"/>
        <v>0.19047619047619047</v>
      </c>
      <c r="M13" s="36"/>
    </row>
    <row r="14" spans="1:13" s="5" customFormat="1" ht="12.7" customHeight="1" x14ac:dyDescent="0.25">
      <c r="A14" s="177"/>
      <c r="B14" s="192"/>
      <c r="C14" s="185"/>
      <c r="D14" s="182"/>
      <c r="E14" s="180"/>
      <c r="F14" s="180"/>
      <c r="G14" s="64" t="s">
        <v>101</v>
      </c>
      <c r="H14" s="180"/>
      <c r="I14" s="65" t="s">
        <v>126</v>
      </c>
      <c r="J14" s="66">
        <f t="shared" si="1"/>
        <v>0.19047619047619047</v>
      </c>
      <c r="K14" s="66">
        <f t="shared" si="1"/>
        <v>0.19047619047619047</v>
      </c>
      <c r="M14" s="36"/>
    </row>
    <row r="15" spans="1:13" s="5" customFormat="1" ht="12.7" customHeight="1" x14ac:dyDescent="0.25">
      <c r="A15" s="177"/>
      <c r="B15" s="192"/>
      <c r="C15" s="185"/>
      <c r="D15" s="182"/>
      <c r="E15" s="73" t="s">
        <v>181</v>
      </c>
      <c r="F15" s="189" t="s">
        <v>182</v>
      </c>
      <c r="G15" s="67" t="s">
        <v>102</v>
      </c>
      <c r="H15" s="67">
        <v>5</v>
      </c>
      <c r="I15" s="68" t="s">
        <v>127</v>
      </c>
      <c r="J15" s="69">
        <f>1/4</f>
        <v>0.25</v>
      </c>
      <c r="K15" s="69">
        <f>1/5</f>
        <v>0.2</v>
      </c>
      <c r="M15" s="36"/>
    </row>
    <row r="16" spans="1:13" s="5" customFormat="1" ht="11.3" customHeight="1" x14ac:dyDescent="0.25">
      <c r="A16" s="177"/>
      <c r="B16" s="192"/>
      <c r="C16" s="185"/>
      <c r="D16" s="182"/>
      <c r="E16" s="74"/>
      <c r="F16" s="188"/>
      <c r="G16" s="70" t="s">
        <v>103</v>
      </c>
      <c r="H16" s="70">
        <v>6</v>
      </c>
      <c r="I16" s="71" t="s">
        <v>128</v>
      </c>
      <c r="J16" s="72">
        <f>1/4</f>
        <v>0.25</v>
      </c>
      <c r="K16" s="72">
        <f>1/5</f>
        <v>0.2</v>
      </c>
      <c r="M16" s="36"/>
    </row>
    <row r="17" spans="1:13" s="5" customFormat="1" ht="11.3" customHeight="1" x14ac:dyDescent="0.25">
      <c r="A17" s="177"/>
      <c r="B17" s="192"/>
      <c r="C17" s="185"/>
      <c r="D17" s="182"/>
      <c r="E17" s="74"/>
      <c r="F17" s="188"/>
      <c r="G17" s="70" t="s">
        <v>104</v>
      </c>
      <c r="H17" s="70">
        <v>7</v>
      </c>
      <c r="I17" s="71" t="s">
        <v>129</v>
      </c>
      <c r="J17" s="72">
        <f>1/4</f>
        <v>0.25</v>
      </c>
      <c r="K17" s="72">
        <f>1/5</f>
        <v>0.2</v>
      </c>
      <c r="M17" s="36"/>
    </row>
    <row r="18" spans="1:13" s="5" customFormat="1" ht="11.3" customHeight="1" x14ac:dyDescent="0.25">
      <c r="A18" s="177"/>
      <c r="B18" s="192"/>
      <c r="C18" s="185"/>
      <c r="D18" s="182"/>
      <c r="E18" s="74"/>
      <c r="F18" s="188"/>
      <c r="G18" s="70" t="s">
        <v>105</v>
      </c>
      <c r="H18" s="70">
        <v>8</v>
      </c>
      <c r="I18" s="71" t="s">
        <v>130</v>
      </c>
      <c r="J18" s="72">
        <f>1/4</f>
        <v>0.25</v>
      </c>
      <c r="K18" s="72">
        <f>1/5</f>
        <v>0.2</v>
      </c>
      <c r="M18" s="36"/>
    </row>
    <row r="19" spans="1:13" s="5" customFormat="1" ht="19.55" customHeight="1" thickBot="1" x14ac:dyDescent="0.3">
      <c r="A19" s="177"/>
      <c r="B19" s="192"/>
      <c r="C19" s="194"/>
      <c r="D19" s="195"/>
      <c r="E19" s="75"/>
      <c r="F19" s="190"/>
      <c r="G19" s="76" t="s">
        <v>106</v>
      </c>
      <c r="H19" s="76">
        <v>9</v>
      </c>
      <c r="I19" s="77" t="s">
        <v>131</v>
      </c>
      <c r="J19" s="78" t="s">
        <v>183</v>
      </c>
      <c r="K19" s="78">
        <f>1/5</f>
        <v>0.2</v>
      </c>
      <c r="M19" s="36"/>
    </row>
    <row r="20" spans="1:13" s="5" customFormat="1" ht="11.3" customHeight="1" x14ac:dyDescent="0.25">
      <c r="A20" s="177"/>
      <c r="B20" s="192"/>
      <c r="C20" s="88" t="s">
        <v>44</v>
      </c>
      <c r="D20" s="181" t="s">
        <v>184</v>
      </c>
      <c r="E20" s="79"/>
      <c r="F20" s="80"/>
      <c r="G20" s="81" t="s">
        <v>115</v>
      </c>
      <c r="H20" s="81">
        <v>18</v>
      </c>
      <c r="I20" s="80" t="s">
        <v>140</v>
      </c>
      <c r="J20" s="82">
        <f t="shared" ref="J20:K23" si="2">1/4</f>
        <v>0.25</v>
      </c>
      <c r="K20" s="82">
        <f t="shared" si="2"/>
        <v>0.25</v>
      </c>
      <c r="M20" s="34"/>
    </row>
    <row r="21" spans="1:13" s="5" customFormat="1" ht="21.8" customHeight="1" x14ac:dyDescent="0.25">
      <c r="A21" s="177"/>
      <c r="B21" s="192"/>
      <c r="C21" s="89"/>
      <c r="D21" s="182"/>
      <c r="E21" s="83"/>
      <c r="F21" s="71"/>
      <c r="G21" s="70" t="s">
        <v>116</v>
      </c>
      <c r="H21" s="70">
        <v>19</v>
      </c>
      <c r="I21" s="71" t="s">
        <v>141</v>
      </c>
      <c r="J21" s="72">
        <f t="shared" si="2"/>
        <v>0.25</v>
      </c>
      <c r="K21" s="72">
        <f t="shared" si="2"/>
        <v>0.25</v>
      </c>
      <c r="M21" s="34"/>
    </row>
    <row r="22" spans="1:13" s="5" customFormat="1" ht="11.3" customHeight="1" x14ac:dyDescent="0.25">
      <c r="A22" s="177"/>
      <c r="B22" s="192"/>
      <c r="C22" s="89"/>
      <c r="D22" s="182"/>
      <c r="E22" s="83"/>
      <c r="F22" s="71"/>
      <c r="G22" s="70" t="s">
        <v>117</v>
      </c>
      <c r="H22" s="70">
        <v>20</v>
      </c>
      <c r="I22" s="71" t="s">
        <v>142</v>
      </c>
      <c r="J22" s="72">
        <f t="shared" si="2"/>
        <v>0.25</v>
      </c>
      <c r="K22" s="72">
        <f t="shared" si="2"/>
        <v>0.25</v>
      </c>
      <c r="M22" s="34"/>
    </row>
    <row r="23" spans="1:13" s="5" customFormat="1" ht="11.3" customHeight="1" x14ac:dyDescent="0.25">
      <c r="A23" s="178"/>
      <c r="B23" s="193"/>
      <c r="C23" s="90"/>
      <c r="D23" s="183"/>
      <c r="E23" s="84"/>
      <c r="F23" s="85"/>
      <c r="G23" s="86" t="s">
        <v>118</v>
      </c>
      <c r="H23" s="86">
        <v>21</v>
      </c>
      <c r="I23" s="85" t="s">
        <v>143</v>
      </c>
      <c r="J23" s="87">
        <f t="shared" si="2"/>
        <v>0.25</v>
      </c>
      <c r="K23" s="87">
        <f t="shared" si="2"/>
        <v>0.25</v>
      </c>
      <c r="M23" s="34"/>
    </row>
    <row r="24" spans="1:13" s="21" customFormat="1" ht="10.6" x14ac:dyDescent="0.25">
      <c r="A24" s="14"/>
      <c r="B24" s="15"/>
      <c r="C24" s="16"/>
      <c r="D24" s="17"/>
      <c r="E24" s="17"/>
      <c r="F24" s="17"/>
      <c r="G24" s="18"/>
      <c r="H24" s="18"/>
      <c r="I24" s="19"/>
      <c r="J24" s="20"/>
      <c r="K24" s="20"/>
    </row>
    <row r="25" spans="1:13" s="21" customFormat="1" ht="10.6" x14ac:dyDescent="0.25">
      <c r="A25" s="14"/>
      <c r="B25" s="15"/>
      <c r="C25" s="16"/>
      <c r="D25" s="17"/>
      <c r="E25" s="17"/>
      <c r="F25" s="17"/>
      <c r="G25" s="18"/>
      <c r="H25" s="18"/>
      <c r="I25" s="19"/>
      <c r="J25" s="20"/>
      <c r="K25" s="20"/>
    </row>
    <row r="26" spans="1:13" s="21" customFormat="1" ht="16.2" x14ac:dyDescent="0.35">
      <c r="A26" s="169" t="s">
        <v>236</v>
      </c>
      <c r="B26" s="170"/>
      <c r="C26" s="170"/>
      <c r="D26" s="170"/>
      <c r="E26" s="170"/>
      <c r="F26" s="170"/>
      <c r="G26" s="170"/>
      <c r="H26" s="170"/>
      <c r="I26" s="170"/>
      <c r="J26" s="170"/>
      <c r="K26" s="170"/>
    </row>
    <row r="27" spans="1:13" s="21" customFormat="1" ht="13.4" x14ac:dyDescent="0.3">
      <c r="A27" s="171" t="s">
        <v>146</v>
      </c>
      <c r="B27" s="171"/>
      <c r="C27" s="171"/>
      <c r="D27" s="171"/>
      <c r="E27" s="171"/>
      <c r="F27" s="171"/>
      <c r="G27" s="171"/>
      <c r="H27" s="171"/>
      <c r="I27" s="171"/>
      <c r="J27" s="171"/>
      <c r="K27" s="171"/>
    </row>
    <row r="28" spans="1:13" s="21" customFormat="1" ht="13.4" x14ac:dyDescent="0.3">
      <c r="A28" s="22"/>
      <c r="B28" s="22"/>
      <c r="C28" s="22"/>
      <c r="D28" s="22"/>
      <c r="E28" s="22"/>
      <c r="F28" s="22"/>
      <c r="G28" s="22"/>
      <c r="H28" s="22"/>
      <c r="I28" s="22"/>
      <c r="J28" s="22"/>
      <c r="K28" s="22"/>
    </row>
    <row r="29" spans="1:13" s="21" customFormat="1" ht="10.6" x14ac:dyDescent="0.25">
      <c r="A29" s="165" t="s">
        <v>167</v>
      </c>
      <c r="B29" s="166"/>
      <c r="C29" s="165" t="s">
        <v>168</v>
      </c>
      <c r="D29" s="166"/>
      <c r="E29" s="164" t="s">
        <v>169</v>
      </c>
      <c r="F29" s="165"/>
      <c r="G29" s="165" t="s">
        <v>170</v>
      </c>
      <c r="H29" s="165"/>
      <c r="I29" s="166"/>
      <c r="J29" s="167" t="s">
        <v>171</v>
      </c>
      <c r="K29" s="167" t="s">
        <v>172</v>
      </c>
    </row>
    <row r="30" spans="1:13" s="21" customFormat="1" ht="10.6" x14ac:dyDescent="0.25">
      <c r="A30" s="57" t="s">
        <v>154</v>
      </c>
      <c r="B30" s="58" t="s">
        <v>144</v>
      </c>
      <c r="C30" s="57" t="s">
        <v>154</v>
      </c>
      <c r="D30" s="58" t="s">
        <v>144</v>
      </c>
      <c r="E30" s="57" t="s">
        <v>154</v>
      </c>
      <c r="F30" s="59" t="s">
        <v>144</v>
      </c>
      <c r="G30" s="57" t="s">
        <v>154</v>
      </c>
      <c r="H30" s="57" t="s">
        <v>173</v>
      </c>
      <c r="I30" s="58" t="s">
        <v>144</v>
      </c>
      <c r="J30" s="168"/>
      <c r="K30" s="168"/>
    </row>
    <row r="31" spans="1:13" s="5" customFormat="1" ht="10.6" x14ac:dyDescent="0.25">
      <c r="A31" s="173" t="s">
        <v>185</v>
      </c>
      <c r="B31" s="176" t="s">
        <v>186</v>
      </c>
      <c r="C31" s="184" t="s">
        <v>187</v>
      </c>
      <c r="D31" s="187" t="s">
        <v>188</v>
      </c>
      <c r="E31" s="179" t="s">
        <v>189</v>
      </c>
      <c r="F31" s="179" t="s">
        <v>190</v>
      </c>
      <c r="G31" s="61" t="s">
        <v>107</v>
      </c>
      <c r="H31" s="61">
        <v>10</v>
      </c>
      <c r="I31" s="62" t="s">
        <v>132</v>
      </c>
      <c r="J31" s="63">
        <f>1/2</f>
        <v>0.5</v>
      </c>
      <c r="K31" s="63">
        <f>1/2</f>
        <v>0.5</v>
      </c>
    </row>
    <row r="32" spans="1:13" s="5" customFormat="1" ht="10.6" x14ac:dyDescent="0.25">
      <c r="A32" s="174"/>
      <c r="B32" s="177"/>
      <c r="C32" s="185"/>
      <c r="D32" s="182"/>
      <c r="E32" s="188"/>
      <c r="F32" s="188"/>
      <c r="G32" s="70" t="s">
        <v>108</v>
      </c>
      <c r="H32" s="70">
        <v>11</v>
      </c>
      <c r="I32" s="71" t="s">
        <v>133</v>
      </c>
      <c r="J32" s="72">
        <f>1/4</f>
        <v>0.25</v>
      </c>
      <c r="K32" s="72">
        <f>1/4</f>
        <v>0.25</v>
      </c>
    </row>
    <row r="33" spans="1:11" s="5" customFormat="1" ht="10.6" x14ac:dyDescent="0.25">
      <c r="A33" s="174"/>
      <c r="B33" s="177"/>
      <c r="C33" s="185"/>
      <c r="D33" s="182"/>
      <c r="E33" s="180"/>
      <c r="F33" s="180"/>
      <c r="G33" s="64" t="s">
        <v>109</v>
      </c>
      <c r="H33" s="64">
        <v>12</v>
      </c>
      <c r="I33" s="65" t="s">
        <v>134</v>
      </c>
      <c r="J33" s="66">
        <f>1/4</f>
        <v>0.25</v>
      </c>
      <c r="K33" s="66">
        <f>1/4</f>
        <v>0.25</v>
      </c>
    </row>
    <row r="34" spans="1:11" s="5" customFormat="1" ht="10.6" x14ac:dyDescent="0.25">
      <c r="A34" s="174"/>
      <c r="B34" s="177"/>
      <c r="C34" s="185"/>
      <c r="D34" s="182"/>
      <c r="E34" s="189" t="s">
        <v>191</v>
      </c>
      <c r="F34" s="189" t="s">
        <v>192</v>
      </c>
      <c r="G34" s="81" t="s">
        <v>110</v>
      </c>
      <c r="H34" s="81">
        <v>13</v>
      </c>
      <c r="I34" s="80" t="s">
        <v>135</v>
      </c>
      <c r="J34" s="82">
        <f>1/2</f>
        <v>0.5</v>
      </c>
      <c r="K34" s="82">
        <f>1/3</f>
        <v>0.33333333333333331</v>
      </c>
    </row>
    <row r="35" spans="1:11" s="5" customFormat="1" ht="10.6" x14ac:dyDescent="0.25">
      <c r="A35" s="174"/>
      <c r="B35" s="177"/>
      <c r="C35" s="185"/>
      <c r="D35" s="182"/>
      <c r="E35" s="188"/>
      <c r="F35" s="188"/>
      <c r="G35" s="70" t="s">
        <v>111</v>
      </c>
      <c r="H35" s="70">
        <v>14</v>
      </c>
      <c r="I35" s="91" t="s">
        <v>136</v>
      </c>
      <c r="J35" s="72">
        <f>1/4</f>
        <v>0.25</v>
      </c>
      <c r="K35" s="72">
        <f>1/6</f>
        <v>0.16666666666666666</v>
      </c>
    </row>
    <row r="36" spans="1:11" s="5" customFormat="1" ht="10.6" x14ac:dyDescent="0.25">
      <c r="A36" s="174"/>
      <c r="B36" s="177"/>
      <c r="C36" s="185"/>
      <c r="D36" s="182"/>
      <c r="E36" s="188"/>
      <c r="F36" s="188"/>
      <c r="G36" s="70" t="s">
        <v>112</v>
      </c>
      <c r="H36" s="70">
        <v>15</v>
      </c>
      <c r="I36" s="91" t="s">
        <v>137</v>
      </c>
      <c r="J36" s="72">
        <f>1/4</f>
        <v>0.25</v>
      </c>
      <c r="K36" s="72">
        <f>1/6</f>
        <v>0.16666666666666666</v>
      </c>
    </row>
    <row r="37" spans="1:11" s="5" customFormat="1" ht="10.6" x14ac:dyDescent="0.25">
      <c r="A37" s="174"/>
      <c r="B37" s="177"/>
      <c r="C37" s="185"/>
      <c r="D37" s="182"/>
      <c r="E37" s="188"/>
      <c r="F37" s="188"/>
      <c r="G37" s="70" t="s">
        <v>113</v>
      </c>
      <c r="H37" s="70">
        <v>16</v>
      </c>
      <c r="I37" s="91" t="s">
        <v>138</v>
      </c>
      <c r="J37" s="72" t="s">
        <v>183</v>
      </c>
      <c r="K37" s="72">
        <f>1/6</f>
        <v>0.16666666666666666</v>
      </c>
    </row>
    <row r="38" spans="1:11" s="5" customFormat="1" ht="10.6" x14ac:dyDescent="0.25">
      <c r="A38" s="175"/>
      <c r="B38" s="178"/>
      <c r="C38" s="186"/>
      <c r="D38" s="183"/>
      <c r="E38" s="191"/>
      <c r="F38" s="191"/>
      <c r="G38" s="86" t="s">
        <v>114</v>
      </c>
      <c r="H38" s="86">
        <v>17</v>
      </c>
      <c r="I38" s="92" t="s">
        <v>139</v>
      </c>
      <c r="J38" s="87" t="s">
        <v>183</v>
      </c>
      <c r="K38" s="87">
        <f>1/6</f>
        <v>0.16666666666666666</v>
      </c>
    </row>
    <row r="41" spans="1:11" ht="10.5" customHeight="1" x14ac:dyDescent="0.25"/>
    <row r="42" spans="1:11" s="24" customFormat="1" ht="16.5" customHeight="1" x14ac:dyDescent="0.25"/>
    <row r="43" spans="1:11" s="24" customFormat="1" ht="19.55" customHeight="1" x14ac:dyDescent="0.25"/>
    <row r="44" spans="1:11" s="24" customFormat="1" ht="12" customHeight="1" x14ac:dyDescent="0.25"/>
    <row r="45" spans="1:11" s="24" customFormat="1" x14ac:dyDescent="0.25"/>
    <row r="46" spans="1:11" s="24" customFormat="1" x14ac:dyDescent="0.25"/>
    <row r="47" spans="1:11" s="24" customFormat="1" x14ac:dyDescent="0.25"/>
    <row r="48" spans="1:11" s="24" customFormat="1" x14ac:dyDescent="0.25"/>
    <row r="49" s="24" customFormat="1" x14ac:dyDescent="0.25"/>
    <row r="50" s="24" customFormat="1" ht="12" customHeight="1" x14ac:dyDescent="0.25"/>
    <row r="51" s="24" customFormat="1" x14ac:dyDescent="0.25"/>
    <row r="52" s="24" customFormat="1" x14ac:dyDescent="0.25"/>
    <row r="53" s="24" customFormat="1" x14ac:dyDescent="0.25"/>
    <row r="54" s="24" customFormat="1" x14ac:dyDescent="0.25"/>
    <row r="55" s="24" customFormat="1" ht="12" customHeight="1" x14ac:dyDescent="0.25"/>
    <row r="58" ht="12" customHeight="1" x14ac:dyDescent="0.25"/>
    <row r="63" ht="12" customHeight="1" x14ac:dyDescent="0.25"/>
  </sheetData>
  <mergeCells count="37">
    <mergeCell ref="E9:E14"/>
    <mergeCell ref="E7:E8"/>
    <mergeCell ref="A27:K27"/>
    <mergeCell ref="A29:B29"/>
    <mergeCell ref="C29:D29"/>
    <mergeCell ref="E29:F29"/>
    <mergeCell ref="G29:I29"/>
    <mergeCell ref="J29:J30"/>
    <mergeCell ref="F9:F14"/>
    <mergeCell ref="K29:K30"/>
    <mergeCell ref="H9:H11"/>
    <mergeCell ref="H12:H14"/>
    <mergeCell ref="A31:A38"/>
    <mergeCell ref="B31:B38"/>
    <mergeCell ref="F7:F8"/>
    <mergeCell ref="D20:D23"/>
    <mergeCell ref="C31:C38"/>
    <mergeCell ref="D31:D38"/>
    <mergeCell ref="E31:E33"/>
    <mergeCell ref="F15:F19"/>
    <mergeCell ref="F31:F33"/>
    <mergeCell ref="E34:E38"/>
    <mergeCell ref="F34:F38"/>
    <mergeCell ref="A26:K26"/>
    <mergeCell ref="A7:A23"/>
    <mergeCell ref="B7:B23"/>
    <mergeCell ref="C7:C19"/>
    <mergeCell ref="D7:D19"/>
    <mergeCell ref="G5:I5"/>
    <mergeCell ref="J5:J6"/>
    <mergeCell ref="K5:K6"/>
    <mergeCell ref="A2:K2"/>
    <mergeCell ref="A3:K3"/>
    <mergeCell ref="E4:J4"/>
    <mergeCell ref="A5:B5"/>
    <mergeCell ref="C5:D5"/>
    <mergeCell ref="E5:F5"/>
  </mergeCells>
  <pageMargins left="0.7" right="0.7" top="0.75" bottom="0.75" header="0.3" footer="0.3"/>
  <pageSetup paperSize="9" scale="7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ReadMe</vt:lpstr>
      <vt:lpstr>Summary indicators</vt:lpstr>
      <vt:lpstr>Items</vt:lpstr>
      <vt:lpstr>weights</vt:lpstr>
      <vt:lpstr>ReadMe!Print_Area</vt:lpstr>
      <vt:lpstr>weights!Print_Area</vt:lpstr>
      <vt:lpstr>ReadMe!Print_Titles</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Puymoyen_A</dc:creator>
  <cp:lastModifiedBy>BASSANINI Andrea</cp:lastModifiedBy>
  <cp:lastPrinted>2015-09-17T13:09:57Z</cp:lastPrinted>
  <dcterms:created xsi:type="dcterms:W3CDTF">2013-07-05T10:00:59Z</dcterms:created>
  <dcterms:modified xsi:type="dcterms:W3CDTF">2016-05-25T14:00:07Z</dcterms:modified>
</cp:coreProperties>
</file>