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60" windowHeight="8835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<sst xmlns="http://schemas.openxmlformats.org/spreadsheetml/2006/main" count="2716" uniqueCount="240">
  <si>
    <t>FISHING FLEET</t>
  </si>
  <si>
    <t>FLOTTE DE PECHE</t>
  </si>
  <si>
    <t xml:space="preserve"> </t>
  </si>
  <si>
    <t>Total</t>
  </si>
  <si>
    <t>Vessels with engines</t>
  </si>
  <si>
    <t>Navires à moteur</t>
  </si>
  <si>
    <t>9</t>
  </si>
  <si>
    <t>..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</si>
  <si>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</si>
  <si>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</si>
  <si>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</si>
  <si>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</si>
  <si>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</si>
  <si>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</si>
  <si>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</si>
  <si>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</si>
  <si>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</si>
  <si>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</si>
  <si>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</si>
  <si>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</si>
  <si>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</si>
  <si>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</si>
  <si>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</si>
  <si>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</si>
  <si>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</si>
  <si>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</si>
  <si>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</si>
  <si>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</si>
  <si>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</si>
  <si>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</si>
  <si>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</si>
  <si>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</si>
  <si>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</si>
  <si>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</si>
  <si>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</si>
  <si>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</si>
  <si>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</si>
  <si>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</si>
  <si>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</si>
  <si>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</si>
  <si>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</si>
  <si>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</si>
  <si>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</si>
  <si>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</si>
  <si>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</si>
  <si>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</si>
  <si>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</si>
  <si>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</si>
  <si>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</si>
  <si>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</si>
  <si>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</si>
  <si>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</si>
  <si>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</si>
  <si>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</si>
  <si>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</si>
  <si>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</si>
  <si>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</si>
  <si>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</si>
  <si>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</si>
  <si>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</si>
  <si>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</si>
  <si>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</si>
  <si>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</si>
  <si>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</si>
  <si>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</si>
  <si>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</si>
  <si>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</si>
  <si>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</si>
  <si>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</si>
  <si>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</si>
  <si>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</si>
  <si>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</si>
  <si>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</si>
  <si>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</si>
  <si>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</si>
  <si>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</si>
  <si>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</si>
  <si>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3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</si>
  <si>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</si>
  <si>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</si>
  <si>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</si>
  <si>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</si>
  <si>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</si>
  <si>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</si>
  <si>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1</t>
  </si>
  <si>
    <t>NATIONAL LANDINGS IN DOMESTIC PORTS</t>
  </si>
  <si>
    <t>DÉBARQUEMENTS NATIONAUX DANS LES PORTS DOMESTIQUES</t>
  </si>
  <si>
    <t>PORTUGAL</t>
  </si>
  <si>
    <t>6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</si>
  <si>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</si>
  <si>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</si>
  <si>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</si>
  <si>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</si>
  <si>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</si>
  <si>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</si>
  <si>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</si>
  <si>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</si>
  <si>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</si>
  <si>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</si>
  <si>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</si>
  <si>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</si>
  <si>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</si>
  <si>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</si>
  <si>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</si>
  <si>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</si>
  <si>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</si>
  <si>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</si>
  <si>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</si>
  <si>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</si>
  <si>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</si>
  <si>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</si>
  <si>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</si>
  <si>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</si>
  <si>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</si>
  <si>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</si>
  <si>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</si>
  <si>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</si>
  <si>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</si>
  <si>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</si>
  <si>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</si>
  <si>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</si>
  <si>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</si>
  <si>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</si>
  <si>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</si>
  <si>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</si>
  <si>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</si>
  <si>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</si>
  <si>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</si>
  <si>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</si>
  <si>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</si>
  <si>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</si>
  <si>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</si>
  <si>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</si>
  <si>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</si>
  <si>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</si>
  <si>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</si>
  <si>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</si>
  <si>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</si>
  <si>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</si>
  <si>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</si>
  <si>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</si>
  <si>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</si>
  <si>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</si>
  <si>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</si>
  <si>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</si>
  <si>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</si>
  <si>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</si>
  <si>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</si>
  <si>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</si>
  <si>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</si>
  <si>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</si>
  <si>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</si>
  <si>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</si>
  <si>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</si>
  <si>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</si>
  <si>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</si>
  <si>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</si>
  <si>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</si>
  <si>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</si>
  <si>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</si>
  <si>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</si>
  <si>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</si>
  <si>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</si>
  <si>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</si>
  <si>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</si>
  <si>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</si>
  <si>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</si>
  <si>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</si>
  <si>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</si>
  <si>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</si>
  <si>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</si>
  <si>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</si>
  <si>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</si>
  <si>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</si>
  <si>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</si>
  <si>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</si>
  <si>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</si>
  <si>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</si>
  <si>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</si>
  <si>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</si>
  <si>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</si>
  <si>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</si>
  <si>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</si>
  <si>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</si>
  <si>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</si>
  <si>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</si>
  <si>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</si>
  <si>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</si>
  <si>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</si>
  <si>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</si>
  <si>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</si>
  <si>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</si>
  <si>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</si>
  <si>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</si>
  <si>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</si>
  <si>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</si>
  <si>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</si>
  <si>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</si>
  <si>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</si>
  <si>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</si>
  <si>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</si>
  <si>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</si>
  <si>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</si>
  <si>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</si>
  <si>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</si>
  <si>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</si>
  <si>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</si>
  <si>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</si>
  <si>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</si>
  <si>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</si>
  <si>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</si>
  <si>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</si>
  <si>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</si>
  <si>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</si>
  <si>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</si>
  <si>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</si>
  <si>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</si>
  <si>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</si>
  <si>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</si>
  <si>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</si>
  <si>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</si>
  <si>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</si>
  <si>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</si>
  <si>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</si>
  <si>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</si>
  <si>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</si>
  <si>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</si>
  <si>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</si>
  <si>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</si>
  <si>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</si>
  <si>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</si>
  <si>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</si>
  <si>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</si>
  <si>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</si>
  <si>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</si>
  <si>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</si>
  <si>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</si>
  <si>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</si>
  <si>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</si>
  <si>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EUR 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</si>
</sst>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19" applyNumberFormat="1" applyFont="1" applyFill="1" applyProtection="1">
      <alignment/>
      <protection/>
    </xf>
    <xf numFmtId="0" fontId="4" fillId="0" borderId="0" xfId="28" applyNumberFormat="1" applyFont="1" applyBorder="1" applyAlignment="1" applyProtection="1">
      <alignment horizontal="right"/>
      <protection/>
    </xf>
    <xf numFmtId="0" fontId="5" fillId="0" borderId="0" xfId="28" applyNumberFormat="1" applyFont="1" applyBorder="1" applyAlignment="1" applyProtection="1">
      <alignment horizontal="center" vertical="center"/>
      <protection/>
    </xf>
    <xf numFmtId="3" fontId="1" fillId="0" borderId="0" xfId="23" applyNumberFormat="1" applyFont="1" applyFill="1" applyBorder="1" applyAlignment="1" applyProtection="1" quotePrefix="1">
      <alignment horizontal="center"/>
      <protection locked="0"/>
    </xf>
    <xf numFmtId="0" fontId="5" fillId="0" borderId="0" xfId="28" applyNumberFormat="1" applyFont="1" applyBorder="1" applyAlignment="1" applyProtection="1">
      <alignment horizontal="centerContinuous"/>
      <protection/>
    </xf>
    <xf numFmtId="0" fontId="5" fillId="0" borderId="0" xfId="28" applyNumberFormat="1" applyFont="1" applyBorder="1" applyProtection="1">
      <alignment/>
      <protection/>
    </xf>
    <xf numFmtId="0" fontId="4" fillId="0" borderId="0" xfId="28" applyNumberFormat="1" applyFont="1" applyBorder="1" applyAlignment="1" applyProtection="1" quotePrefix="1">
      <alignment horizontal="left" vertical="center"/>
      <protection/>
    </xf>
    <xf numFmtId="0" fontId="4" fillId="0" borderId="0" xfId="28" applyNumberFormat="1" applyFont="1" applyBorder="1" applyAlignment="1" applyProtection="1">
      <alignment vertical="center"/>
      <protection/>
    </xf>
    <xf numFmtId="0" fontId="4" fillId="0" borderId="0" xfId="28" applyNumberFormat="1" applyFont="1" applyBorder="1" applyAlignment="1" applyProtection="1">
      <alignment horizontal="centerContinuous" vertical="center"/>
      <protection/>
    </xf>
    <xf numFmtId="0" fontId="6" fillId="0" borderId="0" xfId="28" applyNumberFormat="1" applyFont="1" applyBorder="1" applyAlignment="1" applyProtection="1">
      <alignment horizontal="left" vertical="center"/>
      <protection/>
    </xf>
    <xf numFmtId="0" fontId="4" fillId="0" borderId="0" xfId="28" applyNumberFormat="1" applyFont="1" applyBorder="1" applyAlignment="1" applyProtection="1">
      <alignment horizontal="left"/>
      <protection/>
    </xf>
    <xf numFmtId="3" fontId="5" fillId="0" borderId="0" xfId="23" applyNumberFormat="1" applyFont="1" applyFill="1" applyBorder="1" applyAlignment="1" applyProtection="1" quotePrefix="1">
      <alignment horizontal="center"/>
      <protection locked="0"/>
    </xf>
    <xf numFmtId="0" fontId="5" fillId="0" borderId="0" xfId="28" applyNumberFormat="1" applyFont="1" applyBorder="1">
      <alignment/>
      <protection/>
    </xf>
    <xf numFmtId="0" fontId="4" fillId="0" borderId="0" xfId="28" applyNumberFormat="1" applyFont="1" applyBorder="1">
      <alignment/>
      <protection/>
    </xf>
    <xf numFmtId="0" fontId="5" fillId="0" borderId="0" xfId="28" applyNumberFormat="1" applyFont="1" applyBorder="1" applyProtection="1">
      <alignment/>
      <protection locked="0"/>
    </xf>
    <xf numFmtId="0" fontId="5" fillId="0" borderId="0" xfId="28" applyNumberFormat="1" applyFont="1" applyBorder="1" applyAlignment="1" applyProtection="1">
      <alignment vertical="center"/>
      <protection/>
    </xf>
    <xf numFmtId="0" fontId="7" fillId="0" borderId="0" xfId="28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4" applyNumberFormat="1" applyFont="1" applyBorder="1" applyAlignment="1" applyProtection="1">
      <alignment vertical="center"/>
      <protection/>
    </xf>
    <xf numFmtId="0" fontId="4" fillId="0" borderId="1" xfId="24" applyNumberFormat="1" applyFont="1" applyBorder="1" applyAlignment="1" applyProtection="1" quotePrefix="1">
      <alignment horizontal="centerContinuous" vertical="center"/>
      <protection/>
    </xf>
    <xf numFmtId="0" fontId="5" fillId="0" borderId="0" xfId="24" applyNumberFormat="1" applyFont="1" applyBorder="1" applyAlignment="1" applyProtection="1">
      <alignment horizontal="left"/>
      <protection/>
    </xf>
    <xf numFmtId="0" fontId="5" fillId="0" borderId="0" xfId="24" applyNumberFormat="1" applyFont="1" applyBorder="1" applyProtection="1">
      <alignment/>
      <protection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Fill="1" applyBorder="1" applyAlignment="1" applyProtection="1" quotePrefix="1">
      <alignment horizontal="center"/>
      <protection locked="0"/>
    </xf>
    <xf numFmtId="0" fontId="9" fillId="0" borderId="0" xfId="29" applyNumberFormat="1" applyFont="1" applyBorder="1" applyAlignment="1" applyProtection="1">
      <alignment horizontal="left"/>
      <protection/>
    </xf>
    <xf numFmtId="0" fontId="11" fillId="0" borderId="0" xfId="29" applyNumberFormat="1" applyFont="1" applyBorder="1" applyAlignment="1" applyProtection="1">
      <alignment horizontal="left"/>
      <protection/>
    </xf>
    <xf numFmtId="0" fontId="11" fillId="0" borderId="0" xfId="24" applyNumberFormat="1" applyFont="1" applyFill="1" applyBorder="1" applyAlignment="1" applyProtection="1">
      <alignment horizontal="left"/>
      <protection/>
    </xf>
    <xf numFmtId="0" fontId="1" fillId="0" borderId="0" xfId="24" applyNumberFormat="1" applyFont="1" applyFill="1" applyBorder="1" applyAlignment="1" applyProtection="1">
      <alignment horizontal="left"/>
      <protection/>
    </xf>
    <xf numFmtId="0" fontId="12" fillId="0" borderId="0" xfId="23" applyNumberFormat="1" applyFont="1" applyFill="1" applyBorder="1" applyAlignment="1" applyProtection="1" quotePrefix="1">
      <alignment horizontal="left"/>
      <protection locked="0"/>
    </xf>
    <xf numFmtId="0" fontId="5" fillId="0" borderId="0" xfId="27" applyNumberFormat="1" applyFont="1" applyFill="1" applyBorder="1" applyAlignment="1" applyProtection="1">
      <alignment horizontal="left"/>
      <protection/>
    </xf>
    <xf numFmtId="0" fontId="10" fillId="0" borderId="0" xfId="24" applyNumberFormat="1" applyFont="1" applyFill="1" applyBorder="1" applyAlignment="1" applyProtection="1">
      <alignment horizontal="left"/>
      <protection/>
    </xf>
    <xf numFmtId="0" fontId="5" fillId="0" borderId="0" xfId="24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2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19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2" applyNumberFormat="1" applyFont="1" applyFill="1" applyBorder="1" applyProtection="1">
      <alignment/>
      <protection/>
    </xf>
    <xf numFmtId="0" fontId="5" fillId="0" borderId="0" xfId="22" applyNumberFormat="1" applyFont="1" applyFill="1" applyProtection="1">
      <alignment/>
      <protection/>
    </xf>
    <xf numFmtId="0" fontId="5" fillId="0" borderId="0" xfId="22" applyNumberFormat="1" applyFont="1" applyFill="1" applyAlignment="1" applyProtection="1">
      <alignment vertical="top" wrapText="1"/>
      <protection/>
    </xf>
    <xf numFmtId="0" fontId="5" fillId="0" borderId="0" xfId="22" applyNumberFormat="1" applyFont="1" applyFill="1" applyBorder="1" applyAlignment="1" applyProtection="1">
      <alignment horizontal="right" vertical="top" wrapText="1"/>
      <protection/>
    </xf>
    <xf numFmtId="0" fontId="5" fillId="0" borderId="0" xfId="22" applyNumberFormat="1" applyFont="1" applyFill="1" applyAlignment="1" applyProtection="1">
      <alignment horizontal="right" vertical="top" wrapText="1"/>
      <protection/>
    </xf>
    <xf numFmtId="0" fontId="5" fillId="0" borderId="0" xfId="22" applyNumberFormat="1" applyFont="1" applyFill="1" applyAlignment="1" applyProtection="1">
      <alignment horizontal="centerContinuous" vertical="top" wrapText="1"/>
      <protection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NumberFormat="1" applyFont="1" applyFill="1" applyAlignment="1" applyProtection="1">
      <alignment vertical="center"/>
      <protection/>
    </xf>
    <xf numFmtId="0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Alignment="1" applyProtection="1">
      <alignment horizontal="center" vertical="center"/>
      <protection/>
    </xf>
    <xf numFmtId="0" fontId="5" fillId="0" borderId="0" xfId="22" applyNumberFormat="1" applyFont="1" applyFill="1" applyBorder="1">
      <alignment/>
      <protection/>
    </xf>
    <xf numFmtId="0" fontId="5" fillId="0" borderId="0" xfId="22" applyNumberFormat="1" applyFont="1" applyFill="1">
      <alignment/>
      <protection/>
    </xf>
    <xf numFmtId="0" fontId="5" fillId="0" borderId="0" xfId="22" applyNumberFormat="1" applyFont="1" applyFill="1" applyBorder="1" applyProtection="1">
      <alignment/>
      <protection locked="0"/>
    </xf>
    <xf numFmtId="0" fontId="5" fillId="0" borderId="0" xfId="22" applyNumberFormat="1" applyFont="1" applyFill="1" applyProtection="1">
      <alignment/>
      <protection locked="0"/>
    </xf>
    <xf numFmtId="0" fontId="5" fillId="0" borderId="0" xfId="22" applyNumberFormat="1" applyFont="1" applyFill="1" applyBorder="1" applyAlignment="1" applyProtection="1">
      <alignment vertical="top" wrapText="1"/>
      <protection/>
    </xf>
    <xf numFmtId="0" fontId="4" fillId="0" borderId="0" xfId="19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28" applyNumberFormat="1" applyFont="1" applyBorder="1" applyAlignment="1">
      <alignment horizontal="right"/>
      <protection/>
    </xf>
    <xf numFmtId="0" fontId="9" fillId="0" borderId="0" xfId="28" applyNumberFormat="1" applyFont="1" applyBorder="1" applyAlignment="1" applyProtection="1">
      <alignment horizontal="left" indent="1"/>
      <protection/>
    </xf>
    <xf numFmtId="0" fontId="5" fillId="0" borderId="0" xfId="20" applyNumberFormat="1" applyFont="1" applyBorder="1" applyAlignment="1">
      <alignment horizontal="left" indent="2"/>
      <protection/>
    </xf>
    <xf numFmtId="0" fontId="9" fillId="0" borderId="0" xfId="28" applyNumberFormat="1" applyFont="1" applyBorder="1" applyAlignment="1">
      <alignment horizontal="left" indent="1"/>
      <protection/>
    </xf>
    <xf numFmtId="0" fontId="4" fillId="0" borderId="0" xfId="19" applyNumberFormat="1" applyFont="1" applyFill="1" applyBorder="1" applyAlignment="1" applyProtection="1">
      <alignment horizontal="right"/>
      <protection/>
    </xf>
    <xf numFmtId="0" fontId="4" fillId="0" borderId="2" xfId="19" applyNumberFormat="1" applyFont="1" applyFill="1" applyBorder="1" applyProtection="1">
      <alignment/>
      <protection/>
    </xf>
    <xf numFmtId="0" fontId="5" fillId="0" borderId="2" xfId="19" applyNumberFormat="1" applyFont="1" applyFill="1" applyBorder="1" applyProtection="1">
      <alignment/>
      <protection/>
    </xf>
    <xf numFmtId="0" fontId="4" fillId="0" borderId="2" xfId="19" applyNumberFormat="1" applyFont="1" applyFill="1" applyBorder="1" applyAlignment="1" applyProtection="1">
      <alignment horizontal="centerContinuous"/>
      <protection/>
    </xf>
    <xf numFmtId="0" fontId="5" fillId="0" borderId="2" xfId="19" applyNumberFormat="1" applyFont="1" applyFill="1" applyBorder="1" applyAlignment="1" applyProtection="1">
      <alignment horizontal="centerContinuous"/>
      <protection/>
    </xf>
    <xf numFmtId="0" fontId="4" fillId="0" borderId="2" xfId="19" applyNumberFormat="1" applyFont="1" applyFill="1" applyBorder="1" applyAlignment="1" applyProtection="1">
      <alignment horizontal="right"/>
      <protection/>
    </xf>
    <xf numFmtId="0" fontId="4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1" xfId="22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2" applyNumberFormat="1" applyFont="1" applyFill="1" applyBorder="1" applyAlignment="1" applyProtection="1">
      <alignment horizontal="centerContinuous" vertical="center"/>
      <protection/>
    </xf>
    <xf numFmtId="0" fontId="5" fillId="0" borderId="3" xfId="30" applyNumberFormat="1" applyFont="1" applyFill="1" applyBorder="1" applyAlignment="1" applyProtection="1">
      <alignment horizontal="center" vertical="center"/>
      <protection/>
    </xf>
    <xf numFmtId="0" fontId="5" fillId="0" borderId="3" xfId="26" applyNumberFormat="1" applyFont="1" applyBorder="1" applyAlignment="1" applyProtection="1">
      <alignment horizontal="center" vertical="center"/>
      <protection/>
    </xf>
    <xf numFmtId="3" fontId="5" fillId="0" borderId="4" xfId="23" applyNumberFormat="1" applyFont="1" applyFill="1" applyBorder="1" applyAlignment="1" applyProtection="1" quotePrefix="1">
      <alignment horizontal="center"/>
      <protection locked="0"/>
    </xf>
    <xf numFmtId="0" fontId="4" fillId="0" borderId="3" xfId="22" applyNumberFormat="1" applyFont="1" applyFill="1" applyBorder="1" applyAlignment="1" applyProtection="1">
      <alignment horizontal="left"/>
      <protection/>
    </xf>
    <xf numFmtId="0" fontId="4" fillId="0" borderId="5" xfId="22" applyNumberFormat="1" applyFont="1" applyFill="1" applyBorder="1" applyAlignment="1" applyProtection="1">
      <alignment horizontal="left"/>
      <protection/>
    </xf>
    <xf numFmtId="0" fontId="5" fillId="0" borderId="0" xfId="21" applyNumberFormat="1" applyFont="1" applyBorder="1" applyProtection="1">
      <alignment/>
      <protection/>
    </xf>
    <xf numFmtId="0" fontId="5" fillId="0" borderId="0" xfId="24" applyNumberFormat="1" applyFont="1" applyBorder="1" applyAlignment="1" applyProtection="1">
      <alignment horizontal="center" vertical="center"/>
      <protection/>
    </xf>
    <xf numFmtId="0" fontId="5" fillId="0" borderId="0" xfId="24" applyNumberFormat="1" applyFont="1" applyBorder="1">
      <alignment/>
      <protection/>
    </xf>
    <xf numFmtId="0" fontId="9" fillId="0" borderId="0" xfId="24" applyNumberFormat="1" applyFont="1" applyBorder="1">
      <alignment/>
      <protection/>
    </xf>
    <xf numFmtId="0" fontId="5" fillId="0" borderId="0" xfId="29" applyNumberFormat="1" applyFont="1" applyBorder="1">
      <alignment/>
      <protection/>
    </xf>
    <xf numFmtId="0" fontId="5" fillId="0" borderId="0" xfId="24" applyNumberFormat="1" applyFont="1" applyBorder="1" applyAlignment="1">
      <alignment horizontal="left"/>
      <protection/>
    </xf>
    <xf numFmtId="0" fontId="4" fillId="0" borderId="0" xfId="24" applyNumberFormat="1" applyFont="1" applyBorder="1">
      <alignment/>
      <protection/>
    </xf>
    <xf numFmtId="0" fontId="5" fillId="0" borderId="0" xfId="24" applyNumberFormat="1" applyFont="1" applyBorder="1" applyAlignment="1" applyProtection="1">
      <alignment horizontal="left"/>
      <protection locked="0"/>
    </xf>
    <xf numFmtId="0" fontId="5" fillId="0" borderId="0" xfId="24" applyNumberFormat="1" applyFont="1" applyBorder="1" applyProtection="1">
      <alignment/>
      <protection locked="0"/>
    </xf>
    <xf numFmtId="0" fontId="5" fillId="0" borderId="0" xfId="29" applyNumberFormat="1" applyFont="1" applyBorder="1" applyProtection="1">
      <alignment/>
      <protection locked="0"/>
    </xf>
    <xf numFmtId="0" fontId="4" fillId="0" borderId="2" xfId="21" applyNumberFormat="1" applyFont="1" applyBorder="1" applyProtection="1">
      <alignment/>
      <protection/>
    </xf>
    <xf numFmtId="0" fontId="5" fillId="0" borderId="2" xfId="21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1" applyNumberFormat="1" applyFont="1" applyBorder="1" applyAlignment="1" applyProtection="1">
      <alignment horizontal="right"/>
      <protection/>
    </xf>
    <xf numFmtId="0" fontId="4" fillId="0" borderId="1" xfId="29" applyNumberFormat="1" applyFont="1" applyBorder="1" applyAlignment="1" applyProtection="1" quotePrefix="1">
      <alignment horizontal="centerContinuous" vertical="center"/>
      <protection/>
    </xf>
    <xf numFmtId="0" fontId="4" fillId="0" borderId="1" xfId="29" applyNumberFormat="1" applyFont="1" applyBorder="1" applyAlignment="1" applyProtection="1">
      <alignment horizontal="centerContinuous" vertical="center"/>
      <protection/>
    </xf>
    <xf numFmtId="0" fontId="5" fillId="0" borderId="4" xfId="24" applyNumberFormat="1" applyFont="1" applyFill="1" applyBorder="1" applyAlignment="1" applyProtection="1">
      <alignment horizontal="left"/>
      <protection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3" xfId="24" applyNumberFormat="1" applyFont="1" applyFill="1" applyBorder="1" applyAlignment="1" applyProtection="1">
      <alignment horizontal="left" vertical="center" wrapText="1"/>
      <protection/>
    </xf>
    <xf numFmtId="0" fontId="4" fillId="0" borderId="3" xfId="24" applyNumberFormat="1" applyFont="1" applyBorder="1">
      <alignment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6" applyNumberFormat="1" applyFont="1" applyBorder="1" applyAlignment="1" applyProtection="1">
      <alignment horizontal="center" vertical="center"/>
      <protection/>
    </xf>
    <xf numFmtId="3" fontId="5" fillId="0" borderId="8" xfId="19" applyNumberFormat="1" applyFont="1" applyFill="1" applyBorder="1" applyAlignment="1" applyProtection="1">
      <alignment horizontal="center"/>
      <protection/>
    </xf>
    <xf numFmtId="3" fontId="5" fillId="0" borderId="9" xfId="19" applyNumberFormat="1" applyFont="1" applyFill="1" applyBorder="1" applyAlignment="1" applyProtection="1">
      <alignment horizontal="center"/>
      <protection/>
    </xf>
    <xf numFmtId="0" fontId="5" fillId="0" borderId="8" xfId="23" applyNumberFormat="1" applyFont="1" applyFill="1" applyBorder="1" applyAlignment="1" applyProtection="1" quotePrefix="1">
      <alignment horizontal="center"/>
      <protection locked="0"/>
    </xf>
    <xf numFmtId="0" fontId="4" fillId="0" borderId="6" xfId="29" applyNumberFormat="1" applyFont="1" applyBorder="1" applyAlignment="1" applyProtection="1">
      <alignment horizontal="centerContinuous" vertical="center"/>
      <protection/>
    </xf>
    <xf numFmtId="3" fontId="5" fillId="0" borderId="8" xfId="23" applyNumberFormat="1" applyFont="1" applyFill="1" applyBorder="1" applyAlignment="1" applyProtection="1" quotePrefix="1">
      <alignment horizontal="center"/>
      <protection locked="0"/>
    </xf>
    <xf numFmtId="3" fontId="5" fillId="0" borderId="9" xfId="23" applyNumberFormat="1" applyFont="1" applyFill="1" applyBorder="1" applyAlignment="1" applyProtection="1" quotePrefix="1">
      <alignment horizontal="center"/>
      <protection locked="0"/>
    </xf>
    <xf numFmtId="0" fontId="4" fillId="0" borderId="2" xfId="28" applyNumberFormat="1" applyFont="1" applyBorder="1" applyAlignment="1" applyProtection="1">
      <alignment/>
      <protection/>
    </xf>
    <xf numFmtId="0" fontId="4" fillId="0" borderId="2" xfId="28" applyNumberFormat="1" applyFont="1" applyBorder="1" applyAlignment="1" applyProtection="1">
      <alignment horizontal="right"/>
      <protection/>
    </xf>
    <xf numFmtId="0" fontId="6" fillId="0" borderId="2" xfId="28" applyNumberFormat="1" applyFont="1" applyBorder="1" applyAlignment="1" applyProtection="1">
      <alignment horizontal="right"/>
      <protection/>
    </xf>
    <xf numFmtId="0" fontId="4" fillId="0" borderId="0" xfId="19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28" applyNumberFormat="1" applyFont="1" applyBorder="1" applyAlignment="1" applyProtection="1">
      <alignment/>
      <protection/>
    </xf>
    <xf numFmtId="0" fontId="5" fillId="0" borderId="0" xfId="28" applyNumberFormat="1" applyFont="1" applyBorder="1" applyAlignment="1" applyProtection="1">
      <alignment horizontal="right"/>
      <protection locked="0"/>
    </xf>
    <xf numFmtId="0" fontId="7" fillId="0" borderId="0" xfId="28" applyNumberFormat="1" applyFont="1" applyBorder="1" applyAlignment="1" applyProtection="1">
      <alignment horizontal="right"/>
      <protection locked="0"/>
    </xf>
    <xf numFmtId="0" fontId="7" fillId="0" borderId="0" xfId="28" applyNumberFormat="1" applyFont="1" applyBorder="1" applyAlignment="1">
      <alignment horizontal="right"/>
      <protection/>
    </xf>
    <xf numFmtId="0" fontId="4" fillId="0" borderId="1" xfId="28" applyNumberFormat="1" applyFont="1" applyBorder="1" applyAlignment="1" applyProtection="1" quotePrefix="1">
      <alignment horizontal="centerContinuous" vertical="center"/>
      <protection/>
    </xf>
    <xf numFmtId="0" fontId="5" fillId="0" borderId="1" xfId="28" applyNumberFormat="1" applyFont="1" applyBorder="1" applyAlignment="1" applyProtection="1">
      <alignment horizontal="centerContinuous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5" fillId="0" borderId="2" xfId="20" applyNumberFormat="1" applyFont="1" applyBorder="1" applyAlignment="1">
      <alignment horizontal="left" indent="2"/>
      <protection/>
    </xf>
    <xf numFmtId="3" fontId="5" fillId="0" borderId="2" xfId="23" applyNumberFormat="1" applyFont="1" applyFill="1" applyBorder="1" applyAlignment="1" applyProtection="1" quotePrefix="1">
      <alignment horizontal="center"/>
      <protection locked="0"/>
    </xf>
    <xf numFmtId="0" fontId="5" fillId="0" borderId="2" xfId="23" applyNumberFormat="1" applyFont="1" applyFill="1" applyBorder="1" applyAlignment="1" applyProtection="1" quotePrefix="1">
      <alignment horizontal="center"/>
      <protection locked="0"/>
    </xf>
    <xf numFmtId="0" fontId="5" fillId="0" borderId="6" xfId="28" applyNumberFormat="1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3" fontId="5" fillId="0" borderId="10" xfId="23" applyNumberFormat="1" applyFont="1" applyFill="1" applyBorder="1" applyAlignment="1" applyProtection="1" quotePrefix="1">
      <alignment horizontal="center"/>
      <protection locked="0"/>
    </xf>
    <xf numFmtId="0" fontId="5" fillId="0" borderId="10" xfId="23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28" applyNumberFormat="1" applyFont="1" applyBorder="1" applyAlignment="1">
      <alignment horizontal="left" indent="2"/>
      <protection/>
    </xf>
    <xf numFmtId="0" fontId="4" fillId="0" borderId="2" xfId="28" applyNumberFormat="1" applyFont="1" applyBorder="1" applyAlignment="1" applyProtection="1">
      <alignment horizontal="centerContinuous"/>
      <protection/>
    </xf>
    <xf numFmtId="0" fontId="4" fillId="0" borderId="2" xfId="19" applyNumberFormat="1" applyFont="1" applyFill="1" applyBorder="1" applyAlignment="1" applyProtection="1">
      <alignment horizontal="center"/>
      <protection/>
    </xf>
    <xf numFmtId="0" fontId="4" fillId="0" borderId="2" xfId="28" applyNumberFormat="1" applyFont="1" applyBorder="1" applyAlignment="1" applyProtection="1">
      <alignment horizontal="left"/>
      <protection/>
    </xf>
    <xf numFmtId="0" fontId="4" fillId="0" borderId="1" xfId="28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28" applyNumberFormat="1" applyFont="1" applyBorder="1" applyAlignment="1">
      <alignment horizontal="left" indent="1"/>
      <protection/>
    </xf>
    <xf numFmtId="0" fontId="4" fillId="0" borderId="6" xfId="28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28" applyNumberFormat="1" applyFont="1" applyBorder="1" applyAlignment="1" applyProtection="1" quotePrefix="1">
      <alignment horizontal="centerContinuous" vertical="center"/>
      <protection/>
    </xf>
    <xf numFmtId="3" fontId="4" fillId="0" borderId="3" xfId="23" applyNumberFormat="1" applyFont="1" applyFill="1" applyBorder="1" applyAlignment="1" applyProtection="1" quotePrefix="1">
      <alignment horizontal="center"/>
      <protection locked="0"/>
    </xf>
    <xf numFmtId="0" fontId="4" fillId="0" borderId="0" xfId="22" applyNumberFormat="1" applyFont="1" applyFill="1" applyBorder="1">
      <alignment/>
      <protection/>
    </xf>
    <xf numFmtId="0" fontId="4" fillId="0" borderId="0" xfId="22" applyNumberFormat="1" applyFont="1" applyFill="1">
      <alignment/>
      <protection/>
    </xf>
    <xf numFmtId="3" fontId="4" fillId="0" borderId="5" xfId="23" applyNumberFormat="1" applyFont="1" applyFill="1" applyBorder="1" applyAlignment="1" applyProtection="1" quotePrefix="1">
      <alignment horizontal="center"/>
      <protection locked="0"/>
    </xf>
    <xf numFmtId="3" fontId="4" fillId="0" borderId="7" xfId="19" applyNumberFormat="1" applyFont="1" applyFill="1" applyBorder="1" applyAlignment="1" applyProtection="1">
      <alignment horizontal="center"/>
      <protection/>
    </xf>
    <xf numFmtId="3" fontId="4" fillId="0" borderId="7" xfId="23" applyNumberFormat="1" applyFont="1" applyFill="1" applyBorder="1" applyAlignment="1" applyProtection="1" quotePrefix="1">
      <alignment horizontal="center"/>
      <protection locked="0"/>
    </xf>
    <xf numFmtId="0" fontId="4" fillId="0" borderId="0" xfId="29" applyNumberFormat="1" applyFont="1" applyBorder="1">
      <alignment/>
      <protection/>
    </xf>
    <xf numFmtId="3" fontId="4" fillId="0" borderId="3" xfId="23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3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4" applyNumberFormat="1" applyFont="1" applyBorder="1" applyAlignment="1">
      <alignment vertical="center" wrapText="1"/>
      <protection/>
    </xf>
    <xf numFmtId="0" fontId="4" fillId="0" borderId="0" xfId="24" applyNumberFormat="1" applyFont="1" applyBorder="1" applyAlignment="1">
      <alignment vertical="center"/>
      <protection/>
    </xf>
    <xf numFmtId="3" fontId="4" fillId="0" borderId="11" xfId="19" applyNumberFormat="1" applyFont="1" applyFill="1" applyBorder="1" applyAlignment="1" applyProtection="1">
      <alignment horizontal="center"/>
      <protection/>
    </xf>
    <xf numFmtId="3" fontId="4" fillId="0" borderId="11" xfId="23" applyNumberFormat="1" applyFont="1" applyFill="1" applyBorder="1" applyAlignment="1" applyProtection="1" quotePrefix="1">
      <alignment horizontal="center"/>
      <protection locked="0"/>
    </xf>
    <xf numFmtId="0" fontId="5" fillId="0" borderId="6" xfId="22" applyNumberFormat="1" applyFont="1" applyFill="1" applyBorder="1" applyAlignment="1" applyProtection="1">
      <alignment horizontal="centerContinuous" vertical="center"/>
      <protection/>
    </xf>
    <xf numFmtId="0" fontId="5" fillId="0" borderId="0" xfId="22" applyNumberFormat="1" applyFont="1" applyFill="1" applyBorder="1" applyAlignment="1" applyProtection="1">
      <alignment horizontal="left" indent="1"/>
      <protection/>
    </xf>
    <xf numFmtId="0" fontId="5" fillId="0" borderId="4" xfId="22" applyNumberFormat="1" applyFont="1" applyFill="1" applyBorder="1" applyAlignment="1" applyProtection="1">
      <alignment horizontal="left" indent="1"/>
      <protection/>
    </xf>
    <xf numFmtId="0" fontId="5" fillId="0" borderId="0" xfId="22" applyNumberFormat="1" applyFont="1" applyFill="1" applyBorder="1" applyAlignment="1" applyProtection="1">
      <alignment horizontal="left" indent="2"/>
      <protection/>
    </xf>
    <xf numFmtId="0" fontId="5" fillId="0" borderId="4" xfId="22" applyNumberFormat="1" applyFont="1" applyFill="1" applyBorder="1" applyAlignment="1" applyProtection="1">
      <alignment horizontal="left" indent="2"/>
      <protection/>
    </xf>
    <xf numFmtId="3" fontId="5" fillId="0" borderId="0" xfId="22" applyNumberFormat="1" applyFont="1" applyFill="1" applyAlignment="1" applyProtection="1">
      <alignment horizontal="left"/>
      <protection/>
    </xf>
    <xf numFmtId="3" fontId="5" fillId="0" borderId="0" xfId="22" applyNumberFormat="1" applyFont="1" applyFill="1" applyBorder="1">
      <alignment/>
      <protection/>
    </xf>
    <xf numFmtId="3" fontId="5" fillId="0" borderId="0" xfId="22" applyNumberFormat="1" applyFont="1" applyFill="1" applyBorder="1" applyProtection="1">
      <alignment/>
      <protection locked="0"/>
    </xf>
    <xf numFmtId="3" fontId="1" fillId="0" borderId="8" xfId="23" applyNumberFormat="1" applyFont="1" applyFill="1" applyBorder="1" applyAlignment="1" applyProtection="1" quotePrefix="1">
      <alignment horizontal="center"/>
      <protection locked="0"/>
    </xf>
    <xf numFmtId="3" fontId="5" fillId="0" borderId="0" xfId="24" applyNumberFormat="1" applyFont="1" applyBorder="1">
      <alignment/>
      <protection/>
    </xf>
    <xf numFmtId="3" fontId="5" fillId="0" borderId="0" xfId="29" applyNumberFormat="1" applyFont="1" applyBorder="1">
      <alignment/>
      <protection/>
    </xf>
    <xf numFmtId="3" fontId="5" fillId="0" borderId="0" xfId="24" applyNumberFormat="1" applyFont="1" applyBorder="1" applyProtection="1">
      <alignment/>
      <protection locked="0"/>
    </xf>
    <xf numFmtId="3" fontId="5" fillId="0" borderId="0" xfId="29" applyNumberFormat="1" applyFont="1" applyBorder="1" applyProtection="1">
      <alignment/>
      <protection locked="0"/>
    </xf>
    <xf numFmtId="3" fontId="5" fillId="0" borderId="0" xfId="25" applyNumberFormat="1" applyFont="1" applyBorder="1" applyProtection="1">
      <alignment/>
      <protection locked="0"/>
    </xf>
    <xf numFmtId="3" fontId="4" fillId="0" borderId="3" xfId="23" applyNumberFormat="1" applyFont="1" applyFill="1" applyBorder="1" applyAlignment="1" applyProtection="1">
      <alignment horizontal="center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All_LNDS" xfId="19"/>
    <cellStyle name="Normal_ALL_TABS" xfId="20"/>
    <cellStyle name="Normal_AQUACULT" xfId="21"/>
    <cellStyle name="Normal_Canada" xfId="22"/>
    <cellStyle name="Normal_J_AQUA" xfId="23"/>
    <cellStyle name="Normal_KO_AQUA" xfId="24"/>
    <cellStyle name="Normal_Korea" xfId="25"/>
    <cellStyle name="Normal_Sheet1" xfId="26"/>
    <cellStyle name="Normal_TU_AQUA" xfId="27"/>
    <cellStyle name="Normal_XX_TAB10" xfId="28"/>
    <cellStyle name="Normal_XX_TAB11" xfId="29"/>
    <cellStyle name="Normal_XX_TAB8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7.57421875" style="34" customWidth="1"/>
    <col min="2" max="16384" width="9.140625" style="34" customWidth="1"/>
  </cols>
  <sheetData>
    <row r="1" spans="1:2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55" t="s">
        <v>87</v>
      </c>
      <c r="B2" s="18"/>
      <c r="C2" s="18"/>
      <c r="D2" s="18"/>
      <c r="E2" s="18"/>
      <c r="F2" s="18"/>
      <c r="G2" s="18"/>
      <c r="H2" s="18"/>
      <c r="I2" s="18"/>
      <c r="J2" s="1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55" t="s">
        <v>239</v>
      </c>
      <c r="B4" s="18"/>
      <c r="C4" s="18"/>
      <c r="D4" s="18"/>
      <c r="E4" s="18"/>
      <c r="F4" s="18"/>
      <c r="G4" s="18"/>
      <c r="H4" s="18"/>
      <c r="I4" s="18"/>
      <c r="J4" s="18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2.75">
      <c r="A6" s="55" t="s">
        <v>87</v>
      </c>
      <c r="B6" s="18"/>
      <c r="C6" s="18"/>
      <c r="D6" s="18"/>
      <c r="E6" s="18"/>
      <c r="F6" s="18"/>
      <c r="G6" s="18"/>
      <c r="H6" s="18"/>
      <c r="I6" s="18"/>
      <c r="J6" s="18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36"/>
      <c r="L8" s="36"/>
      <c r="M8" s="36"/>
      <c r="N8" s="36"/>
      <c r="O8" s="36"/>
      <c r="P8" s="36"/>
      <c r="Q8" s="36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36"/>
      <c r="L9" s="36"/>
      <c r="M9" s="36"/>
      <c r="N9" s="36"/>
      <c r="O9" s="36"/>
      <c r="P9" s="36"/>
      <c r="Q9" s="36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6"/>
      <c r="L10" s="36"/>
      <c r="M10" s="36"/>
      <c r="N10" s="36"/>
      <c r="O10" s="36"/>
      <c r="P10" s="36"/>
      <c r="Q10" s="36"/>
    </row>
    <row r="11" spans="1:1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6"/>
      <c r="L11" s="36"/>
      <c r="M11" s="36"/>
      <c r="N11" s="36"/>
      <c r="O11" s="36"/>
      <c r="P11" s="36"/>
      <c r="Q11" s="36"/>
    </row>
    <row r="12" spans="1:1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36"/>
      <c r="L12" s="36"/>
      <c r="M12" s="36"/>
      <c r="N12" s="36"/>
      <c r="O12" s="36"/>
      <c r="P12" s="36"/>
      <c r="Q12" s="36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6"/>
      <c r="L13" s="36"/>
      <c r="M13" s="36"/>
      <c r="N13" s="36"/>
      <c r="O13" s="36"/>
      <c r="P13" s="36"/>
      <c r="Q13" s="36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6"/>
      <c r="L14" s="36"/>
      <c r="M14" s="36"/>
      <c r="N14" s="36"/>
      <c r="O14" s="36"/>
      <c r="P14" s="36"/>
      <c r="Q14" s="36"/>
    </row>
    <row r="15" spans="1:1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6"/>
      <c r="L15" s="36"/>
      <c r="M15" s="36"/>
      <c r="N15" s="36"/>
      <c r="O15" s="36"/>
      <c r="P15" s="36"/>
      <c r="Q15" s="36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6"/>
      <c r="L16" s="36"/>
      <c r="M16" s="36"/>
      <c r="N16" s="36"/>
      <c r="O16" s="36"/>
      <c r="P16" s="36"/>
      <c r="Q16" s="36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6"/>
      <c r="L17" s="36"/>
      <c r="M17" s="36"/>
      <c r="N17" s="36"/>
      <c r="O17" s="36"/>
      <c r="P17" s="36"/>
      <c r="Q17" s="36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6"/>
      <c r="L18" s="36"/>
      <c r="M18" s="36"/>
      <c r="N18" s="36"/>
      <c r="O18" s="36"/>
      <c r="P18" s="36"/>
      <c r="Q18" s="36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6"/>
      <c r="L19" s="36"/>
      <c r="M19" s="36"/>
      <c r="N19" s="36"/>
      <c r="O19" s="36"/>
      <c r="P19" s="36"/>
      <c r="Q19" s="36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6"/>
      <c r="L20" s="36"/>
      <c r="M20" s="36"/>
      <c r="N20" s="36"/>
      <c r="O20" s="36"/>
      <c r="P20" s="36"/>
      <c r="Q20" s="36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6"/>
      <c r="L21" s="36"/>
      <c r="M21" s="36"/>
      <c r="N21" s="36"/>
      <c r="O21" s="36"/>
      <c r="P21" s="36"/>
      <c r="Q21" s="36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6"/>
      <c r="L22" s="36"/>
      <c r="M22" s="36"/>
      <c r="N22" s="36"/>
      <c r="O22" s="36"/>
      <c r="P22" s="36"/>
      <c r="Q22" s="36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6"/>
      <c r="L23" s="36"/>
      <c r="M23" s="36"/>
      <c r="N23" s="36"/>
      <c r="O23" s="36"/>
      <c r="P23" s="36"/>
      <c r="Q23" s="36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6"/>
      <c r="L24" s="36"/>
      <c r="M24" s="36"/>
      <c r="N24" s="36"/>
      <c r="O24" s="36"/>
      <c r="P24" s="36"/>
      <c r="Q24" s="36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6"/>
      <c r="L25" s="36"/>
      <c r="M25" s="36"/>
      <c r="N25" s="36"/>
      <c r="O25" s="36"/>
      <c r="P25" s="36"/>
      <c r="Q25" s="36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6"/>
      <c r="L26" s="36"/>
      <c r="M26" s="36"/>
      <c r="N26" s="36"/>
      <c r="O26" s="36"/>
      <c r="P26" s="36"/>
      <c r="Q26" s="36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6"/>
      <c r="L27" s="36"/>
      <c r="M27" s="36"/>
      <c r="N27" s="36"/>
      <c r="O27" s="36"/>
      <c r="P27" s="36"/>
      <c r="Q27" s="36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6"/>
      <c r="L28" s="36"/>
      <c r="M28" s="36"/>
      <c r="N28" s="36"/>
      <c r="O28" s="36"/>
      <c r="P28" s="36"/>
      <c r="Q28" s="36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6"/>
      <c r="L29" s="36"/>
      <c r="M29" s="36"/>
      <c r="N29" s="36"/>
      <c r="O29" s="36"/>
      <c r="P29" s="36"/>
      <c r="Q29" s="36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6"/>
      <c r="L30" s="36"/>
      <c r="M30" s="36"/>
      <c r="N30" s="36"/>
      <c r="O30" s="36"/>
      <c r="P30" s="36"/>
      <c r="Q30" s="36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6"/>
      <c r="L31" s="36"/>
      <c r="M31" s="36"/>
      <c r="N31" s="36"/>
      <c r="O31" s="36"/>
      <c r="P31" s="36"/>
      <c r="Q31" s="36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6"/>
      <c r="L32" s="36"/>
      <c r="M32" s="36"/>
      <c r="N32" s="36"/>
      <c r="O32" s="36"/>
      <c r="P32" s="36"/>
      <c r="Q32" s="36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6"/>
      <c r="L33" s="36"/>
      <c r="M33" s="36"/>
      <c r="N33" s="36"/>
      <c r="O33" s="36"/>
      <c r="P33" s="36"/>
      <c r="Q33" s="36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6"/>
      <c r="L34" s="36"/>
      <c r="M34" s="36"/>
      <c r="N34" s="36"/>
      <c r="O34" s="36"/>
      <c r="P34" s="36"/>
      <c r="Q34" s="36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6"/>
      <c r="L35" s="36"/>
      <c r="M35" s="36"/>
      <c r="N35" s="36"/>
      <c r="O35" s="36"/>
      <c r="P35" s="36"/>
      <c r="Q35" s="36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6"/>
      <c r="L36" s="36"/>
      <c r="M36" s="36"/>
      <c r="N36" s="36"/>
      <c r="O36" s="36"/>
      <c r="P36" s="36"/>
      <c r="Q36" s="36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6"/>
      <c r="L37" s="36"/>
      <c r="M37" s="36"/>
      <c r="N37" s="36"/>
      <c r="O37" s="36"/>
      <c r="P37" s="36"/>
      <c r="Q37" s="36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6"/>
      <c r="L38" s="36"/>
      <c r="M38" s="36"/>
      <c r="N38" s="36"/>
      <c r="O38" s="36"/>
      <c r="P38" s="36"/>
      <c r="Q38" s="36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6"/>
      <c r="L39" s="36"/>
      <c r="M39" s="36"/>
      <c r="N39" s="36"/>
      <c r="O39" s="36"/>
      <c r="P39" s="36"/>
      <c r="Q39" s="36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6"/>
      <c r="L40" s="36"/>
      <c r="M40" s="36"/>
      <c r="N40" s="36"/>
      <c r="O40" s="36"/>
      <c r="P40" s="36"/>
      <c r="Q40" s="36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6"/>
      <c r="L41" s="36"/>
      <c r="M41" s="36"/>
      <c r="N41" s="36"/>
      <c r="O41" s="36"/>
      <c r="P41" s="36"/>
      <c r="Q41" s="36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PORTUGAL</v>
      </c>
      <c r="B1" s="37"/>
      <c r="C1" s="1"/>
      <c r="D1" s="37"/>
      <c r="E1" s="37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PORTUGAL</v>
      </c>
      <c r="Q1" s="39"/>
    </row>
    <row r="2" spans="1:24" s="41" customFormat="1" ht="18" customHeight="1" thickBot="1">
      <c r="A2" s="61" t="s">
        <v>85</v>
      </c>
      <c r="B2" s="62"/>
      <c r="C2" s="63"/>
      <c r="D2" s="62"/>
      <c r="E2" s="64"/>
      <c r="F2" s="62"/>
      <c r="G2" s="63"/>
      <c r="H2" s="62"/>
      <c r="I2" s="63"/>
      <c r="J2" s="62"/>
      <c r="K2" s="63"/>
      <c r="L2" s="62"/>
      <c r="M2" s="63"/>
      <c r="N2" s="62"/>
      <c r="O2" s="63"/>
      <c r="P2" s="65" t="s">
        <v>86</v>
      </c>
      <c r="Q2" s="53"/>
      <c r="R2" s="44"/>
      <c r="U2" s="44"/>
      <c r="V2" s="44"/>
      <c r="W2" s="44"/>
      <c r="X2" s="44"/>
    </row>
    <row r="3" spans="1:17" s="46" customFormat="1" ht="19.5" customHeight="1">
      <c r="A3" s="45"/>
      <c r="B3" s="67">
        <v>1995</v>
      </c>
      <c r="C3" s="149"/>
      <c r="D3" s="67">
        <v>1996</v>
      </c>
      <c r="E3" s="149"/>
      <c r="F3" s="67">
        <v>1997</v>
      </c>
      <c r="G3" s="149"/>
      <c r="H3" s="67">
        <v>1998</v>
      </c>
      <c r="I3" s="149"/>
      <c r="J3" s="67">
        <v>1999</v>
      </c>
      <c r="K3" s="149"/>
      <c r="L3" s="67">
        <v>2000</v>
      </c>
      <c r="M3" s="149"/>
      <c r="N3" s="67">
        <v>2001</v>
      </c>
      <c r="O3" s="68"/>
      <c r="P3" s="45"/>
      <c r="Q3" s="45"/>
    </row>
    <row r="4" spans="1:17" s="48" customFormat="1" ht="18" customHeight="1">
      <c r="A4" s="66" t="s">
        <v>2</v>
      </c>
      <c r="B4" s="69" t="s">
        <v>41</v>
      </c>
      <c r="C4" s="96" t="str">
        <f>unit</f>
        <v>EUR 000</v>
      </c>
      <c r="D4" s="69" t="s">
        <v>41</v>
      </c>
      <c r="E4" s="96" t="str">
        <f>unit</f>
        <v>EUR 000</v>
      </c>
      <c r="F4" s="69" t="s">
        <v>41</v>
      </c>
      <c r="G4" s="96" t="str">
        <f>unit</f>
        <v>EUR 000</v>
      </c>
      <c r="H4" s="69" t="s">
        <v>41</v>
      </c>
      <c r="I4" s="96" t="str">
        <f>unit</f>
        <v>EUR 000</v>
      </c>
      <c r="J4" s="69" t="s">
        <v>41</v>
      </c>
      <c r="K4" s="96" t="str">
        <f>unit</f>
        <v>EUR 000</v>
      </c>
      <c r="L4" s="69" t="s">
        <v>41</v>
      </c>
      <c r="M4" s="96" t="str">
        <f>unit</f>
        <v>EUR 000</v>
      </c>
      <c r="N4" s="69" t="s">
        <v>41</v>
      </c>
      <c r="O4" s="70" t="str">
        <f>unit</f>
        <v>EUR 000</v>
      </c>
      <c r="P4" s="66" t="s">
        <v>2</v>
      </c>
      <c r="Q4" s="47"/>
    </row>
    <row r="5" spans="1:16" ht="15" customHeight="1">
      <c r="A5" s="150" t="s">
        <v>143</v>
      </c>
      <c r="B5" s="12" t="s">
        <v>7</v>
      </c>
      <c r="C5" s="97" t="s">
        <v>7</v>
      </c>
      <c r="D5" s="12" t="s">
        <v>7</v>
      </c>
      <c r="E5" s="97" t="s">
        <v>7</v>
      </c>
      <c r="F5" s="12" t="s">
        <v>7</v>
      </c>
      <c r="G5" s="97" t="s">
        <v>7</v>
      </c>
      <c r="H5" s="12" t="s">
        <v>7</v>
      </c>
      <c r="I5" s="97" t="s">
        <v>7</v>
      </c>
      <c r="J5" s="12" t="s">
        <v>7</v>
      </c>
      <c r="K5" s="101" t="s">
        <v>7</v>
      </c>
      <c r="L5" s="12" t="s">
        <v>7</v>
      </c>
      <c r="M5" s="101" t="s">
        <v>7</v>
      </c>
      <c r="N5" s="12" t="s">
        <v>7</v>
      </c>
      <c r="O5" s="12" t="s">
        <v>7</v>
      </c>
      <c r="P5" s="150" t="s">
        <v>191</v>
      </c>
    </row>
    <row r="6" spans="1:16" ht="15" customHeight="1">
      <c r="A6" s="150" t="s">
        <v>144</v>
      </c>
      <c r="B6" s="12" t="s">
        <v>7</v>
      </c>
      <c r="C6" s="97" t="s">
        <v>7</v>
      </c>
      <c r="D6" s="12" t="s">
        <v>7</v>
      </c>
      <c r="E6" s="97" t="s">
        <v>7</v>
      </c>
      <c r="F6" s="12" t="s">
        <v>7</v>
      </c>
      <c r="G6" s="97" t="s">
        <v>7</v>
      </c>
      <c r="H6" s="12" t="s">
        <v>7</v>
      </c>
      <c r="I6" s="97" t="s">
        <v>7</v>
      </c>
      <c r="J6" s="12" t="s">
        <v>7</v>
      </c>
      <c r="K6" s="101" t="s">
        <v>7</v>
      </c>
      <c r="L6" s="12" t="s">
        <v>7</v>
      </c>
      <c r="M6" s="101" t="s">
        <v>7</v>
      </c>
      <c r="N6" s="12" t="s">
        <v>7</v>
      </c>
      <c r="O6" s="12" t="s">
        <v>7</v>
      </c>
      <c r="P6" s="150" t="s">
        <v>192</v>
      </c>
    </row>
    <row r="7" spans="1:16" ht="15" customHeight="1">
      <c r="A7" s="150" t="s">
        <v>145</v>
      </c>
      <c r="B7" s="12" t="s">
        <v>7</v>
      </c>
      <c r="C7" s="97" t="s">
        <v>7</v>
      </c>
      <c r="D7" s="12" t="s">
        <v>7</v>
      </c>
      <c r="E7" s="97" t="s">
        <v>7</v>
      </c>
      <c r="F7" s="12" t="s">
        <v>7</v>
      </c>
      <c r="G7" s="97" t="s">
        <v>7</v>
      </c>
      <c r="H7" s="12" t="s">
        <v>7</v>
      </c>
      <c r="I7" s="97" t="s">
        <v>7</v>
      </c>
      <c r="J7" s="12" t="s">
        <v>7</v>
      </c>
      <c r="K7" s="101" t="s">
        <v>7</v>
      </c>
      <c r="L7" s="12" t="s">
        <v>7</v>
      </c>
      <c r="M7" s="101" t="s">
        <v>7</v>
      </c>
      <c r="N7" s="12" t="s">
        <v>7</v>
      </c>
      <c r="O7" s="12" t="s">
        <v>7</v>
      </c>
      <c r="P7" s="150" t="s">
        <v>193</v>
      </c>
    </row>
    <row r="8" spans="1:16" ht="15" customHeight="1">
      <c r="A8" s="150" t="s">
        <v>146</v>
      </c>
      <c r="B8" s="12" t="s">
        <v>7</v>
      </c>
      <c r="C8" s="97" t="s">
        <v>7</v>
      </c>
      <c r="D8" s="12" t="s">
        <v>7</v>
      </c>
      <c r="E8" s="97" t="s">
        <v>7</v>
      </c>
      <c r="F8" s="12" t="s">
        <v>7</v>
      </c>
      <c r="G8" s="97" t="s">
        <v>7</v>
      </c>
      <c r="H8" s="12" t="s">
        <v>7</v>
      </c>
      <c r="I8" s="97" t="s">
        <v>7</v>
      </c>
      <c r="J8" s="12" t="s">
        <v>7</v>
      </c>
      <c r="K8" s="101" t="s">
        <v>7</v>
      </c>
      <c r="L8" s="12" t="s">
        <v>7</v>
      </c>
      <c r="M8" s="101" t="s">
        <v>7</v>
      </c>
      <c r="N8" s="12" t="s">
        <v>7</v>
      </c>
      <c r="O8" s="12" t="s">
        <v>7</v>
      </c>
      <c r="P8" s="150" t="s">
        <v>194</v>
      </c>
    </row>
    <row r="9" spans="1:16" ht="15" customHeight="1">
      <c r="A9" s="151" t="s">
        <v>147</v>
      </c>
      <c r="B9" s="71">
        <v>0.05</v>
      </c>
      <c r="C9" s="98">
        <v>0.14963936912041978</v>
      </c>
      <c r="D9" s="71">
        <v>0.356</v>
      </c>
      <c r="E9" s="98">
        <v>0.9477160044293254</v>
      </c>
      <c r="F9" s="71">
        <v>0.142</v>
      </c>
      <c r="G9" s="98">
        <v>0.44891810736125937</v>
      </c>
      <c r="H9" s="71" t="s">
        <v>84</v>
      </c>
      <c r="I9" s="98">
        <v>1.2469947426701649</v>
      </c>
      <c r="J9" s="71">
        <v>0.67332</v>
      </c>
      <c r="K9" s="102">
        <v>1.9888952624175738</v>
      </c>
      <c r="L9" s="71">
        <v>1.7</v>
      </c>
      <c r="M9" s="102">
        <v>4.5</v>
      </c>
      <c r="N9" s="71">
        <v>1.2</v>
      </c>
      <c r="O9" s="71" t="s">
        <v>7</v>
      </c>
      <c r="P9" s="151" t="s">
        <v>195</v>
      </c>
    </row>
    <row r="10" spans="1:17" s="138" customFormat="1" ht="15" customHeight="1">
      <c r="A10" s="72" t="s">
        <v>67</v>
      </c>
      <c r="B10" s="136">
        <v>0.05</v>
      </c>
      <c r="C10" s="140">
        <v>0.14963936912041978</v>
      </c>
      <c r="D10" s="136">
        <v>0.356</v>
      </c>
      <c r="E10" s="140">
        <v>0.9477160044293254</v>
      </c>
      <c r="F10" s="136">
        <v>0.142</v>
      </c>
      <c r="G10" s="140">
        <v>0.44891810736125937</v>
      </c>
      <c r="H10" s="136" t="s">
        <v>84</v>
      </c>
      <c r="I10" s="140">
        <v>1.2469947426701649</v>
      </c>
      <c r="J10" s="136">
        <v>0.67332</v>
      </c>
      <c r="K10" s="141">
        <v>1.9888952624175738</v>
      </c>
      <c r="L10" s="136">
        <v>1.7</v>
      </c>
      <c r="M10" s="141">
        <v>4.5</v>
      </c>
      <c r="N10" s="136">
        <v>1.2</v>
      </c>
      <c r="O10" s="136" t="s">
        <v>7</v>
      </c>
      <c r="P10" s="72" t="s">
        <v>196</v>
      </c>
      <c r="Q10" s="137"/>
    </row>
    <row r="11" spans="1:16" ht="15" customHeight="1">
      <c r="A11" s="150" t="s">
        <v>148</v>
      </c>
      <c r="B11" s="12">
        <v>24.8</v>
      </c>
      <c r="C11" s="97">
        <v>46.18868526850291</v>
      </c>
      <c r="D11" s="12" t="s">
        <v>7</v>
      </c>
      <c r="E11" s="97" t="s">
        <v>7</v>
      </c>
      <c r="F11" s="12" t="s">
        <v>7</v>
      </c>
      <c r="G11" s="97" t="s">
        <v>7</v>
      </c>
      <c r="H11" s="12" t="s">
        <v>7</v>
      </c>
      <c r="I11" s="101" t="s">
        <v>7</v>
      </c>
      <c r="J11" s="12" t="s">
        <v>7</v>
      </c>
      <c r="K11" s="101" t="s">
        <v>7</v>
      </c>
      <c r="L11" s="12" t="s">
        <v>7</v>
      </c>
      <c r="M11" s="101" t="s">
        <v>7</v>
      </c>
      <c r="N11" s="12" t="s">
        <v>7</v>
      </c>
      <c r="O11" s="12" t="s">
        <v>7</v>
      </c>
      <c r="P11" s="150" t="s">
        <v>197</v>
      </c>
    </row>
    <row r="12" spans="1:16" ht="15" customHeight="1">
      <c r="A12" s="150" t="s">
        <v>149</v>
      </c>
      <c r="B12" s="12" t="s">
        <v>7</v>
      </c>
      <c r="C12" s="97" t="s">
        <v>7</v>
      </c>
      <c r="D12" s="12" t="s">
        <v>7</v>
      </c>
      <c r="E12" s="97" t="s">
        <v>7</v>
      </c>
      <c r="F12" s="12" t="s">
        <v>7</v>
      </c>
      <c r="G12" s="97" t="s">
        <v>7</v>
      </c>
      <c r="H12" s="12" t="s">
        <v>7</v>
      </c>
      <c r="I12" s="97" t="s">
        <v>7</v>
      </c>
      <c r="J12" s="12" t="s">
        <v>7</v>
      </c>
      <c r="K12" s="101" t="s">
        <v>7</v>
      </c>
      <c r="L12" s="12" t="s">
        <v>7</v>
      </c>
      <c r="M12" s="101" t="s">
        <v>7</v>
      </c>
      <c r="N12" s="12" t="s">
        <v>7</v>
      </c>
      <c r="O12" s="12" t="s">
        <v>7</v>
      </c>
      <c r="P12" s="150" t="s">
        <v>198</v>
      </c>
    </row>
    <row r="13" spans="1:16" ht="15" customHeight="1">
      <c r="A13" s="150" t="s">
        <v>150</v>
      </c>
      <c r="B13" s="12" t="s">
        <v>7</v>
      </c>
      <c r="C13" s="97" t="s">
        <v>7</v>
      </c>
      <c r="D13" s="12" t="s">
        <v>7</v>
      </c>
      <c r="E13" s="97" t="s">
        <v>7</v>
      </c>
      <c r="F13" s="12" t="s">
        <v>7</v>
      </c>
      <c r="G13" s="97" t="s">
        <v>7</v>
      </c>
      <c r="H13" s="12" t="s">
        <v>7</v>
      </c>
      <c r="I13" s="97" t="s">
        <v>7</v>
      </c>
      <c r="J13" s="12" t="s">
        <v>7</v>
      </c>
      <c r="K13" s="101" t="s">
        <v>7</v>
      </c>
      <c r="L13" s="12" t="s">
        <v>7</v>
      </c>
      <c r="M13" s="101" t="s">
        <v>7</v>
      </c>
      <c r="N13" s="12" t="s">
        <v>7</v>
      </c>
      <c r="O13" s="12" t="s">
        <v>7</v>
      </c>
      <c r="P13" s="150" t="s">
        <v>150</v>
      </c>
    </row>
    <row r="14" spans="1:16" ht="15" customHeight="1">
      <c r="A14" s="150" t="s">
        <v>151</v>
      </c>
      <c r="B14" s="12">
        <v>304.6</v>
      </c>
      <c r="C14" s="97">
        <v>629.4330663101924</v>
      </c>
      <c r="D14" s="12">
        <v>371.194</v>
      </c>
      <c r="E14" s="97">
        <v>871.3999261779112</v>
      </c>
      <c r="F14" s="12">
        <v>301.015</v>
      </c>
      <c r="G14" s="97">
        <v>642.1524126854282</v>
      </c>
      <c r="H14" s="12">
        <v>498.385</v>
      </c>
      <c r="I14" s="97">
        <v>795.0838479264972</v>
      </c>
      <c r="J14" s="12">
        <v>331.53121999999996</v>
      </c>
      <c r="K14" s="101">
        <v>626.8343691702996</v>
      </c>
      <c r="L14" s="12">
        <v>374.6</v>
      </c>
      <c r="M14" s="101">
        <v>768.5</v>
      </c>
      <c r="N14" s="12">
        <v>609.6</v>
      </c>
      <c r="O14" s="12">
        <v>1300</v>
      </c>
      <c r="P14" s="150" t="s">
        <v>199</v>
      </c>
    </row>
    <row r="15" spans="1:16" ht="15" customHeight="1">
      <c r="A15" s="151" t="s">
        <v>152</v>
      </c>
      <c r="B15" s="71" t="s">
        <v>7</v>
      </c>
      <c r="C15" s="98" t="s">
        <v>7</v>
      </c>
      <c r="D15" s="71">
        <v>3381.853</v>
      </c>
      <c r="E15" s="98">
        <v>15041.150826508116</v>
      </c>
      <c r="F15" s="71">
        <v>4585.351</v>
      </c>
      <c r="G15" s="98">
        <v>18107.71041789288</v>
      </c>
      <c r="H15" s="71">
        <v>3395.182</v>
      </c>
      <c r="I15" s="98">
        <v>13944.394010434851</v>
      </c>
      <c r="J15" s="71">
        <v>2883.66209</v>
      </c>
      <c r="K15" s="102">
        <v>13180.141758362346</v>
      </c>
      <c r="L15" s="71">
        <v>3920</v>
      </c>
      <c r="M15" s="102">
        <v>18840.5</v>
      </c>
      <c r="N15" s="71">
        <v>4753.1</v>
      </c>
      <c r="O15" s="71">
        <v>22100</v>
      </c>
      <c r="P15" s="151" t="s">
        <v>200</v>
      </c>
    </row>
    <row r="16" spans="1:17" s="138" customFormat="1" ht="15" customHeight="1">
      <c r="A16" s="72" t="s">
        <v>68</v>
      </c>
      <c r="B16" s="136">
        <v>329.4</v>
      </c>
      <c r="C16" s="140">
        <v>675.6716313684022</v>
      </c>
      <c r="D16" s="136">
        <v>3753.048</v>
      </c>
      <c r="E16" s="140">
        <v>15912.600632475733</v>
      </c>
      <c r="F16" s="136">
        <v>3976.079</v>
      </c>
      <c r="G16" s="140">
        <v>16476.491655111182</v>
      </c>
      <c r="H16" s="136">
        <v>3893.568</v>
      </c>
      <c r="I16" s="140">
        <v>14739.47785836135</v>
      </c>
      <c r="J16" s="136">
        <v>3215.1933099999997</v>
      </c>
      <c r="K16" s="141">
        <v>13806.976127532644</v>
      </c>
      <c r="L16" s="136">
        <v>4294.6</v>
      </c>
      <c r="M16" s="141">
        <v>19609</v>
      </c>
      <c r="N16" s="136">
        <v>5362.7</v>
      </c>
      <c r="O16" s="136">
        <v>23400</v>
      </c>
      <c r="P16" s="72" t="s">
        <v>201</v>
      </c>
      <c r="Q16" s="137"/>
    </row>
    <row r="17" spans="1:16" ht="15" customHeight="1">
      <c r="A17" s="150" t="s">
        <v>153</v>
      </c>
      <c r="B17" s="12">
        <v>4975.4</v>
      </c>
      <c r="C17" s="97">
        <v>7444.5586137408845</v>
      </c>
      <c r="D17" s="12">
        <v>5125.194</v>
      </c>
      <c r="E17" s="97">
        <v>5667.341706487366</v>
      </c>
      <c r="F17" s="12">
        <v>4346.772</v>
      </c>
      <c r="G17" s="97">
        <v>6448.159934557716</v>
      </c>
      <c r="H17" s="12">
        <v>3826.831</v>
      </c>
      <c r="I17" s="97">
        <v>7528.855458345389</v>
      </c>
      <c r="J17" s="12">
        <v>1618.672</v>
      </c>
      <c r="K17" s="101">
        <v>3710.8889925280073</v>
      </c>
      <c r="L17" s="12">
        <v>1775.5</v>
      </c>
      <c r="M17" s="101">
        <v>4210</v>
      </c>
      <c r="N17" s="12">
        <v>2729.1</v>
      </c>
      <c r="O17" s="12">
        <v>6800</v>
      </c>
      <c r="P17" s="150" t="s">
        <v>202</v>
      </c>
    </row>
    <row r="18" spans="1:16" ht="15" customHeight="1">
      <c r="A18" s="150" t="s">
        <v>154</v>
      </c>
      <c r="B18" s="12">
        <v>442.1</v>
      </c>
      <c r="C18" s="97">
        <v>324.4680320427769</v>
      </c>
      <c r="D18" s="12">
        <v>164.896</v>
      </c>
      <c r="E18" s="97">
        <v>168.89296794724714</v>
      </c>
      <c r="F18" s="12">
        <v>113.141</v>
      </c>
      <c r="G18" s="97">
        <v>99.75957941361318</v>
      </c>
      <c r="H18" s="12">
        <v>38.79</v>
      </c>
      <c r="I18" s="97">
        <v>38.50719765365469</v>
      </c>
      <c r="J18" s="12">
        <v>95.285</v>
      </c>
      <c r="K18" s="101">
        <v>137.1319519956904</v>
      </c>
      <c r="L18" s="12">
        <v>60.4</v>
      </c>
      <c r="M18" s="101">
        <v>79</v>
      </c>
      <c r="N18" s="12">
        <v>89.7</v>
      </c>
      <c r="O18" s="12">
        <v>200</v>
      </c>
      <c r="P18" s="150" t="s">
        <v>203</v>
      </c>
    </row>
    <row r="19" spans="1:16" ht="15" customHeight="1">
      <c r="A19" s="150" t="s">
        <v>155</v>
      </c>
      <c r="B19" s="12">
        <v>0.1</v>
      </c>
      <c r="C19" s="97" t="s">
        <v>7</v>
      </c>
      <c r="D19" s="12">
        <v>12.246</v>
      </c>
      <c r="E19" s="97">
        <v>15.861773126764497</v>
      </c>
      <c r="F19" s="12">
        <v>21.73</v>
      </c>
      <c r="G19" s="97">
        <v>23.99217884897397</v>
      </c>
      <c r="H19" s="12">
        <v>43.061</v>
      </c>
      <c r="I19" s="97">
        <v>50.87738550094272</v>
      </c>
      <c r="J19" s="12">
        <v>28.11516</v>
      </c>
      <c r="K19" s="101">
        <v>57.024686505521686</v>
      </c>
      <c r="L19" s="12">
        <v>23.6</v>
      </c>
      <c r="M19" s="101">
        <v>60.5</v>
      </c>
      <c r="N19" s="12">
        <v>80.5</v>
      </c>
      <c r="O19" s="12">
        <v>100</v>
      </c>
      <c r="P19" s="150" t="s">
        <v>204</v>
      </c>
    </row>
    <row r="20" spans="1:16" ht="15" customHeight="1">
      <c r="A20" s="150" t="s">
        <v>156</v>
      </c>
      <c r="B20" s="12" t="s">
        <v>7</v>
      </c>
      <c r="C20" s="97" t="s">
        <v>7</v>
      </c>
      <c r="D20" s="12" t="s">
        <v>7</v>
      </c>
      <c r="E20" s="97" t="s">
        <v>7</v>
      </c>
      <c r="F20" s="12" t="s">
        <v>7</v>
      </c>
      <c r="G20" s="97" t="s">
        <v>7</v>
      </c>
      <c r="H20" s="12" t="s">
        <v>7</v>
      </c>
      <c r="I20" s="97" t="s">
        <v>7</v>
      </c>
      <c r="J20" s="12" t="s">
        <v>7</v>
      </c>
      <c r="K20" s="97" t="s">
        <v>7</v>
      </c>
      <c r="L20" s="12" t="s">
        <v>7</v>
      </c>
      <c r="M20" s="101" t="s">
        <v>7</v>
      </c>
      <c r="N20" s="12" t="s">
        <v>7</v>
      </c>
      <c r="O20" s="12" t="s">
        <v>7</v>
      </c>
      <c r="P20" s="150" t="s">
        <v>205</v>
      </c>
    </row>
    <row r="21" spans="1:16" ht="15" customHeight="1">
      <c r="A21" s="150" t="s">
        <v>157</v>
      </c>
      <c r="B21" s="12">
        <v>168.7</v>
      </c>
      <c r="C21" s="97">
        <v>599.405432906695</v>
      </c>
      <c r="D21" s="12">
        <v>183.617</v>
      </c>
      <c r="E21" s="97">
        <v>684.8993924641615</v>
      </c>
      <c r="F21" s="12">
        <v>138.758</v>
      </c>
      <c r="G21" s="97">
        <v>629.1836673616584</v>
      </c>
      <c r="H21" s="12">
        <v>114.764</v>
      </c>
      <c r="I21" s="97">
        <v>600.3032691214174</v>
      </c>
      <c r="J21" s="12">
        <v>75.71474</v>
      </c>
      <c r="K21" s="101">
        <v>441.6062289881385</v>
      </c>
      <c r="L21" s="12">
        <v>76.5</v>
      </c>
      <c r="M21" s="101">
        <v>409.5</v>
      </c>
      <c r="N21" s="12">
        <v>38.3</v>
      </c>
      <c r="O21" s="12">
        <v>200</v>
      </c>
      <c r="P21" s="150" t="s">
        <v>206</v>
      </c>
    </row>
    <row r="22" spans="1:16" ht="15" customHeight="1">
      <c r="A22" s="150" t="s">
        <v>158</v>
      </c>
      <c r="B22" s="12">
        <v>5309.7</v>
      </c>
      <c r="C22" s="97">
        <v>15489.07133807524</v>
      </c>
      <c r="D22" s="12">
        <v>5055.069</v>
      </c>
      <c r="E22" s="97">
        <v>14355.8523957263</v>
      </c>
      <c r="F22" s="12">
        <v>2819.024</v>
      </c>
      <c r="G22" s="97">
        <v>11761.155614967927</v>
      </c>
      <c r="H22" s="12">
        <v>2991.32</v>
      </c>
      <c r="I22" s="97">
        <v>11845.452459572432</v>
      </c>
      <c r="J22" s="12">
        <v>3090.6967200000004</v>
      </c>
      <c r="K22" s="101">
        <v>11332.279351762252</v>
      </c>
      <c r="L22" s="12">
        <v>2988.8</v>
      </c>
      <c r="M22" s="101">
        <v>12264.5</v>
      </c>
      <c r="N22" s="12">
        <v>2974.5</v>
      </c>
      <c r="O22" s="12">
        <v>11800</v>
      </c>
      <c r="P22" s="150" t="s">
        <v>207</v>
      </c>
    </row>
    <row r="23" spans="1:16" ht="15" customHeight="1">
      <c r="A23" s="150" t="s">
        <v>159</v>
      </c>
      <c r="B23" s="12">
        <v>6060.2</v>
      </c>
      <c r="C23" s="97">
        <v>8237.298111551163</v>
      </c>
      <c r="D23" s="12">
        <v>11.808</v>
      </c>
      <c r="E23" s="97">
        <v>11.322712263445098</v>
      </c>
      <c r="F23" s="12">
        <v>16.973</v>
      </c>
      <c r="G23" s="97">
        <v>13.068504903183328</v>
      </c>
      <c r="H23" s="12">
        <v>6.932</v>
      </c>
      <c r="I23" s="97">
        <v>6.833531189832504</v>
      </c>
      <c r="J23" s="12">
        <v>5.31338</v>
      </c>
      <c r="K23" s="101">
        <v>7.121838618928382</v>
      </c>
      <c r="L23" s="12">
        <v>3.1</v>
      </c>
      <c r="M23" s="101">
        <v>4.5</v>
      </c>
      <c r="N23" s="12">
        <v>2.2</v>
      </c>
      <c r="O23" s="12" t="s">
        <v>7</v>
      </c>
      <c r="P23" s="150" t="s">
        <v>208</v>
      </c>
    </row>
    <row r="24" spans="1:16" ht="15" customHeight="1">
      <c r="A24" s="151" t="s">
        <v>160</v>
      </c>
      <c r="B24" s="71" t="s">
        <v>7</v>
      </c>
      <c r="C24" s="98" t="s">
        <v>7</v>
      </c>
      <c r="D24" s="71">
        <v>7065.528</v>
      </c>
      <c r="E24" s="98">
        <v>9353.607805189495</v>
      </c>
      <c r="F24" s="71">
        <v>5466.731</v>
      </c>
      <c r="G24" s="98">
        <v>7772.518231063138</v>
      </c>
      <c r="H24" s="71">
        <v>4963.333</v>
      </c>
      <c r="I24" s="98">
        <v>7781.396833630949</v>
      </c>
      <c r="J24" s="71">
        <v>6097.6</v>
      </c>
      <c r="K24" s="102">
        <v>9323.03149409922</v>
      </c>
      <c r="L24" s="71">
        <v>8466.3</v>
      </c>
      <c r="M24" s="102">
        <v>14367</v>
      </c>
      <c r="N24" s="71">
        <v>9134.3</v>
      </c>
      <c r="O24" s="71">
        <v>15000</v>
      </c>
      <c r="P24" s="151" t="s">
        <v>209</v>
      </c>
    </row>
    <row r="25" spans="1:17" s="138" customFormat="1" ht="15" customHeight="1">
      <c r="A25" s="72" t="s">
        <v>69</v>
      </c>
      <c r="B25" s="136">
        <v>16956.2</v>
      </c>
      <c r="C25" s="140">
        <v>32094.95116768588</v>
      </c>
      <c r="D25" s="136">
        <v>17618.362</v>
      </c>
      <c r="E25" s="140">
        <v>30257.978272363605</v>
      </c>
      <c r="F25" s="136">
        <v>12907.753</v>
      </c>
      <c r="G25" s="140">
        <v>26734.81908600274</v>
      </c>
      <c r="H25" s="136">
        <v>11985.034</v>
      </c>
      <c r="I25" s="140">
        <v>27852.325894594032</v>
      </c>
      <c r="J25" s="136">
        <v>11011.397</v>
      </c>
      <c r="K25" s="141">
        <v>25009.084544497757</v>
      </c>
      <c r="L25" s="136">
        <v>13394.2</v>
      </c>
      <c r="M25" s="141">
        <v>31395</v>
      </c>
      <c r="N25" s="136">
        <v>15048.6</v>
      </c>
      <c r="O25" s="136">
        <v>34100</v>
      </c>
      <c r="P25" s="72" t="s">
        <v>210</v>
      </c>
      <c r="Q25" s="137"/>
    </row>
    <row r="26" spans="1:16" ht="15" customHeight="1">
      <c r="A26" s="150" t="s">
        <v>161</v>
      </c>
      <c r="B26" s="12">
        <v>3070.9</v>
      </c>
      <c r="C26" s="97">
        <v>709.7395277381511</v>
      </c>
      <c r="D26" s="12">
        <v>13595.474</v>
      </c>
      <c r="E26" s="97">
        <v>12586.366855877337</v>
      </c>
      <c r="F26" s="12">
        <v>18331.189</v>
      </c>
      <c r="G26" s="97">
        <v>16951.895930806757</v>
      </c>
      <c r="H26" s="12">
        <v>20486.887</v>
      </c>
      <c r="I26" s="97">
        <v>18495.67542223242</v>
      </c>
      <c r="J26" s="12">
        <v>14181.2416</v>
      </c>
      <c r="K26" s="101">
        <v>16411.459397851177</v>
      </c>
      <c r="L26" s="12">
        <v>14092.3</v>
      </c>
      <c r="M26" s="101">
        <v>16768.5</v>
      </c>
      <c r="N26" s="12">
        <v>13693</v>
      </c>
      <c r="O26" s="12">
        <v>17200</v>
      </c>
      <c r="P26" s="150" t="s">
        <v>211</v>
      </c>
    </row>
    <row r="27" spans="1:16" ht="15" customHeight="1">
      <c r="A27" s="150" t="s">
        <v>162</v>
      </c>
      <c r="B27" s="12">
        <v>5207.7</v>
      </c>
      <c r="C27" s="97">
        <v>1417.5337436777368</v>
      </c>
      <c r="D27" s="12">
        <v>2949.819</v>
      </c>
      <c r="E27" s="97">
        <v>866.312187627817</v>
      </c>
      <c r="F27" s="12">
        <v>2049.388</v>
      </c>
      <c r="G27" s="97">
        <v>691.4336449157531</v>
      </c>
      <c r="H27" s="12">
        <v>2829.712</v>
      </c>
      <c r="I27" s="97">
        <v>1070.4202871080695</v>
      </c>
      <c r="J27" s="12">
        <v>1921.39534</v>
      </c>
      <c r="K27" s="101">
        <v>784.9038168015082</v>
      </c>
      <c r="L27" s="12">
        <v>2185.7</v>
      </c>
      <c r="M27" s="101">
        <v>1013</v>
      </c>
      <c r="N27" s="12">
        <v>3085</v>
      </c>
      <c r="O27" s="12">
        <v>1600</v>
      </c>
      <c r="P27" s="150" t="s">
        <v>212</v>
      </c>
    </row>
    <row r="28" spans="1:16" ht="15" customHeight="1">
      <c r="A28" s="150" t="s">
        <v>163</v>
      </c>
      <c r="B28" s="12">
        <v>0.3</v>
      </c>
      <c r="C28" s="97">
        <v>0.04987978970680659</v>
      </c>
      <c r="D28" s="12">
        <v>2.038</v>
      </c>
      <c r="E28" s="97">
        <v>0.39903831765445275</v>
      </c>
      <c r="F28" s="12">
        <v>0.027</v>
      </c>
      <c r="G28" s="97" t="s">
        <v>7</v>
      </c>
      <c r="H28" s="12">
        <v>0.061</v>
      </c>
      <c r="I28" s="97" t="s">
        <v>7</v>
      </c>
      <c r="J28" s="12">
        <v>0.64697</v>
      </c>
      <c r="K28" s="101">
        <v>0.17901706886403765</v>
      </c>
      <c r="L28" s="12">
        <v>0.3</v>
      </c>
      <c r="M28" s="101" t="s">
        <v>7</v>
      </c>
      <c r="N28" s="12">
        <v>1.6</v>
      </c>
      <c r="O28" s="12" t="s">
        <v>7</v>
      </c>
      <c r="P28" s="150" t="s">
        <v>213</v>
      </c>
    </row>
    <row r="29" spans="1:16" ht="15" customHeight="1">
      <c r="A29" s="150" t="s">
        <v>164</v>
      </c>
      <c r="B29" s="12">
        <v>87629.8</v>
      </c>
      <c r="C29" s="97">
        <v>26643.93810915693</v>
      </c>
      <c r="D29" s="12">
        <v>83006.951</v>
      </c>
      <c r="E29" s="97">
        <v>34138.32663281492</v>
      </c>
      <c r="F29" s="12">
        <v>76412.405</v>
      </c>
      <c r="G29" s="97">
        <v>32442.56342215261</v>
      </c>
      <c r="H29" s="12">
        <v>80249.188</v>
      </c>
      <c r="I29" s="97">
        <v>42116.00043894215</v>
      </c>
      <c r="J29" s="12">
        <v>69486.62890000001</v>
      </c>
      <c r="K29" s="101">
        <v>39080.88766073762</v>
      </c>
      <c r="L29" s="12">
        <v>62733.1</v>
      </c>
      <c r="M29" s="101">
        <v>37193</v>
      </c>
      <c r="N29" s="12">
        <v>65197.6</v>
      </c>
      <c r="O29" s="12">
        <v>39100</v>
      </c>
      <c r="P29" s="150" t="s">
        <v>164</v>
      </c>
    </row>
    <row r="30" spans="1:16" ht="15" customHeight="1">
      <c r="A30" s="151" t="s">
        <v>165</v>
      </c>
      <c r="B30" s="71" t="s">
        <v>7</v>
      </c>
      <c r="C30" s="98" t="s">
        <v>7</v>
      </c>
      <c r="D30" s="71">
        <v>6989.104</v>
      </c>
      <c r="E30" s="98">
        <v>17411.03939505791</v>
      </c>
      <c r="F30" s="71">
        <v>7362.238</v>
      </c>
      <c r="G30" s="98">
        <v>17617.69136381321</v>
      </c>
      <c r="H30" s="71">
        <v>6948.671</v>
      </c>
      <c r="I30" s="98">
        <v>20950.30975349408</v>
      </c>
      <c r="J30" s="71">
        <v>5230.7</v>
      </c>
      <c r="K30" s="102">
        <v>20541.494997057092</v>
      </c>
      <c r="L30" s="71">
        <v>4660.6</v>
      </c>
      <c r="M30" s="102">
        <v>18715.5</v>
      </c>
      <c r="N30" s="71">
        <v>4821</v>
      </c>
      <c r="O30" s="71">
        <v>19300</v>
      </c>
      <c r="P30" s="151" t="s">
        <v>214</v>
      </c>
    </row>
    <row r="31" spans="1:17" s="138" customFormat="1" ht="15" customHeight="1">
      <c r="A31" s="72" t="s">
        <v>70</v>
      </c>
      <c r="B31" s="136">
        <v>95908.7</v>
      </c>
      <c r="C31" s="140">
        <v>28771.311140152236</v>
      </c>
      <c r="D31" s="136">
        <v>106543.386</v>
      </c>
      <c r="E31" s="140">
        <v>65002.54386927505</v>
      </c>
      <c r="F31" s="136">
        <v>104155.249</v>
      </c>
      <c r="G31" s="140">
        <v>67703.63424147804</v>
      </c>
      <c r="H31" s="136">
        <v>110514.52</v>
      </c>
      <c r="I31" s="140">
        <v>82632.50566135613</v>
      </c>
      <c r="J31" s="136">
        <v>90820.61281</v>
      </c>
      <c r="K31" s="141">
        <v>76818.92488951626</v>
      </c>
      <c r="L31" s="136">
        <v>83672</v>
      </c>
      <c r="M31" s="141">
        <v>73690</v>
      </c>
      <c r="N31" s="136">
        <v>86798.2</v>
      </c>
      <c r="O31" s="136">
        <v>77200</v>
      </c>
      <c r="P31" s="72" t="s">
        <v>71</v>
      </c>
      <c r="Q31" s="137"/>
    </row>
    <row r="32" spans="1:16" ht="15" customHeight="1">
      <c r="A32" s="150" t="s">
        <v>166</v>
      </c>
      <c r="B32" s="12">
        <v>4943.1</v>
      </c>
      <c r="C32" s="97">
        <v>2236.709530032622</v>
      </c>
      <c r="D32" s="12">
        <v>8265.343</v>
      </c>
      <c r="E32" s="97">
        <v>4227.362057441565</v>
      </c>
      <c r="F32" s="12">
        <v>2761.533</v>
      </c>
      <c r="G32" s="97">
        <v>1515.3480112927843</v>
      </c>
      <c r="H32" s="12">
        <v>4526.674</v>
      </c>
      <c r="I32" s="97">
        <v>2436.128929280434</v>
      </c>
      <c r="J32" s="12">
        <v>1781.1</v>
      </c>
      <c r="K32" s="101">
        <v>1091.2021827395974</v>
      </c>
      <c r="L32" s="12">
        <v>1266</v>
      </c>
      <c r="M32" s="101">
        <v>1081</v>
      </c>
      <c r="N32" s="12">
        <v>1603.6</v>
      </c>
      <c r="O32" s="12">
        <v>1200</v>
      </c>
      <c r="P32" s="150" t="s">
        <v>215</v>
      </c>
    </row>
    <row r="33" spans="1:16" ht="15" customHeight="1">
      <c r="A33" s="150" t="s">
        <v>167</v>
      </c>
      <c r="B33" s="12">
        <v>32</v>
      </c>
      <c r="C33" s="97">
        <v>37.31008270069134</v>
      </c>
      <c r="D33" s="12">
        <v>68.372</v>
      </c>
      <c r="E33" s="97">
        <v>116.12015043744576</v>
      </c>
      <c r="F33" s="12">
        <v>448.823</v>
      </c>
      <c r="G33" s="97">
        <v>847.5075069083508</v>
      </c>
      <c r="H33" s="12">
        <v>295.355</v>
      </c>
      <c r="I33" s="97">
        <v>952.4047046617652</v>
      </c>
      <c r="J33" s="12">
        <v>6.575</v>
      </c>
      <c r="K33" s="101">
        <v>30.88750112229527</v>
      </c>
      <c r="L33" s="12">
        <v>43.3</v>
      </c>
      <c r="M33" s="101">
        <v>205</v>
      </c>
      <c r="N33" s="12">
        <v>20.3</v>
      </c>
      <c r="O33" s="12">
        <v>100</v>
      </c>
      <c r="P33" s="150" t="s">
        <v>216</v>
      </c>
    </row>
    <row r="34" spans="1:16" ht="15" customHeight="1">
      <c r="A34" s="150" t="s">
        <v>168</v>
      </c>
      <c r="B34" s="12">
        <v>5692.1</v>
      </c>
      <c r="C34" s="97">
        <v>2985.455053321495</v>
      </c>
      <c r="D34" s="12">
        <v>1534.594</v>
      </c>
      <c r="E34" s="97">
        <v>1041.8391676060694</v>
      </c>
      <c r="F34" s="12">
        <v>384.54</v>
      </c>
      <c r="G34" s="97">
        <v>533.5641104937101</v>
      </c>
      <c r="H34" s="12">
        <v>89.716</v>
      </c>
      <c r="I34" s="97">
        <v>201.8136291537395</v>
      </c>
      <c r="J34" s="12">
        <v>283.54184999999995</v>
      </c>
      <c r="K34" s="101">
        <v>379.66973543759536</v>
      </c>
      <c r="L34" s="12">
        <v>248</v>
      </c>
      <c r="M34" s="101">
        <v>393.5</v>
      </c>
      <c r="N34" s="12">
        <v>777.8</v>
      </c>
      <c r="O34" s="12">
        <v>1800</v>
      </c>
      <c r="P34" s="150" t="s">
        <v>217</v>
      </c>
    </row>
    <row r="35" spans="1:16" ht="15" customHeight="1">
      <c r="A35" s="150" t="s">
        <v>169</v>
      </c>
      <c r="B35" s="12">
        <v>61.8</v>
      </c>
      <c r="C35" s="97">
        <v>101.55525184305823</v>
      </c>
      <c r="D35" s="12">
        <v>29.754</v>
      </c>
      <c r="E35" s="97">
        <v>40.90142755958141</v>
      </c>
      <c r="F35" s="12">
        <v>35.391</v>
      </c>
      <c r="G35" s="97">
        <v>75.31848245727795</v>
      </c>
      <c r="H35" s="12">
        <v>54.762</v>
      </c>
      <c r="I35" s="97">
        <v>100.10873794156085</v>
      </c>
      <c r="J35" s="12">
        <v>34.8</v>
      </c>
      <c r="K35" s="101">
        <v>64.84372661884858</v>
      </c>
      <c r="L35" s="12" t="s">
        <v>6</v>
      </c>
      <c r="M35" s="101">
        <v>41</v>
      </c>
      <c r="N35" s="12">
        <v>2.5</v>
      </c>
      <c r="O35" s="12" t="s">
        <v>7</v>
      </c>
      <c r="P35" s="150" t="s">
        <v>168</v>
      </c>
    </row>
    <row r="36" spans="1:16" ht="15" customHeight="1">
      <c r="A36" s="150" t="s">
        <v>170</v>
      </c>
      <c r="B36" s="12">
        <v>8955.7</v>
      </c>
      <c r="C36" s="97">
        <v>6735.517403058628</v>
      </c>
      <c r="D36" s="12">
        <v>5176.912</v>
      </c>
      <c r="E36" s="97">
        <v>5492.213764826767</v>
      </c>
      <c r="F36" s="12">
        <v>5343.788</v>
      </c>
      <c r="G36" s="97">
        <v>6132.321106134217</v>
      </c>
      <c r="H36" s="12">
        <v>5876.858</v>
      </c>
      <c r="I36" s="97">
        <v>6242.70508075538</v>
      </c>
      <c r="J36" s="12">
        <v>3023.7</v>
      </c>
      <c r="K36" s="101">
        <v>3976.416835426622</v>
      </c>
      <c r="L36" s="12">
        <v>1204.2</v>
      </c>
      <c r="M36" s="101">
        <v>3053.5</v>
      </c>
      <c r="N36" s="12">
        <v>629.2</v>
      </c>
      <c r="O36" s="12">
        <v>1900</v>
      </c>
      <c r="P36" s="150" t="s">
        <v>218</v>
      </c>
    </row>
    <row r="37" spans="1:16" ht="15" customHeight="1">
      <c r="A37" s="150" t="s">
        <v>171</v>
      </c>
      <c r="B37" s="12" t="s">
        <v>7</v>
      </c>
      <c r="C37" s="97" t="s">
        <v>7</v>
      </c>
      <c r="D37" s="12">
        <v>6379.602</v>
      </c>
      <c r="E37" s="97">
        <v>2184.036472102234</v>
      </c>
      <c r="F37" s="12">
        <v>7707.97</v>
      </c>
      <c r="G37" s="97">
        <v>2473.538771560539</v>
      </c>
      <c r="H37" s="12">
        <v>8052.81</v>
      </c>
      <c r="I37" s="97">
        <v>2713.410680260572</v>
      </c>
      <c r="J37" s="12">
        <v>14980.7</v>
      </c>
      <c r="K37" s="101">
        <v>4703.165371454794</v>
      </c>
      <c r="L37" s="12">
        <v>12103.1</v>
      </c>
      <c r="M37" s="101">
        <v>5124.5</v>
      </c>
      <c r="N37" s="12">
        <v>5252.6</v>
      </c>
      <c r="O37" s="12">
        <v>3300</v>
      </c>
      <c r="P37" s="150" t="s">
        <v>219</v>
      </c>
    </row>
    <row r="38" spans="1:16" ht="15" customHeight="1">
      <c r="A38" s="151" t="s">
        <v>172</v>
      </c>
      <c r="B38" s="71" t="s">
        <v>7</v>
      </c>
      <c r="C38" s="98" t="s">
        <v>7</v>
      </c>
      <c r="D38" s="71" t="s">
        <v>7</v>
      </c>
      <c r="E38" s="98" t="s">
        <v>7</v>
      </c>
      <c r="F38" s="71" t="s">
        <v>7</v>
      </c>
      <c r="G38" s="98" t="s">
        <v>7</v>
      </c>
      <c r="H38" s="71" t="s">
        <v>7</v>
      </c>
      <c r="I38" s="98" t="s">
        <v>7</v>
      </c>
      <c r="J38" s="71" t="s">
        <v>7</v>
      </c>
      <c r="K38" s="98" t="s">
        <v>7</v>
      </c>
      <c r="L38" s="71" t="s">
        <v>7</v>
      </c>
      <c r="M38" s="102" t="s">
        <v>7</v>
      </c>
      <c r="N38" s="71" t="s">
        <v>7</v>
      </c>
      <c r="O38" s="71" t="s">
        <v>7</v>
      </c>
      <c r="P38" s="151" t="s">
        <v>220</v>
      </c>
    </row>
    <row r="39" spans="1:17" s="138" customFormat="1" ht="15" customHeight="1">
      <c r="A39" s="72" t="s">
        <v>72</v>
      </c>
      <c r="B39" s="136">
        <v>19684.7</v>
      </c>
      <c r="C39" s="140">
        <v>12096.647080535908</v>
      </c>
      <c r="D39" s="136">
        <v>21454.579</v>
      </c>
      <c r="E39" s="140">
        <v>13102.572799553076</v>
      </c>
      <c r="F39" s="136">
        <v>16682.048</v>
      </c>
      <c r="G39" s="140">
        <v>11577.697748426292</v>
      </c>
      <c r="H39" s="136">
        <v>18896.178</v>
      </c>
      <c r="I39" s="140">
        <v>12646.721401422572</v>
      </c>
      <c r="J39" s="136">
        <v>20110.41685</v>
      </c>
      <c r="K39" s="141">
        <v>10246.185352799752</v>
      </c>
      <c r="L39" s="136">
        <v>14873.6</v>
      </c>
      <c r="M39" s="141">
        <v>9898.5</v>
      </c>
      <c r="N39" s="136">
        <v>8286</v>
      </c>
      <c r="O39" s="136">
        <v>8300</v>
      </c>
      <c r="P39" s="72" t="s">
        <v>221</v>
      </c>
      <c r="Q39" s="137"/>
    </row>
    <row r="40" spans="1:17" s="138" customFormat="1" ht="15" customHeight="1">
      <c r="A40" s="72" t="s">
        <v>173</v>
      </c>
      <c r="B40" s="136">
        <v>86256.25</v>
      </c>
      <c r="C40" s="140">
        <v>144945.1322313225</v>
      </c>
      <c r="D40" s="136">
        <v>46103.384</v>
      </c>
      <c r="E40" s="140">
        <v>84692.54097624726</v>
      </c>
      <c r="F40" s="136">
        <v>40054.937</v>
      </c>
      <c r="G40" s="140">
        <v>79945.38163027105</v>
      </c>
      <c r="H40" s="136">
        <v>42980.528</v>
      </c>
      <c r="I40" s="140">
        <v>84910.5655370557</v>
      </c>
      <c r="J40" s="136">
        <v>37017.2</v>
      </c>
      <c r="K40" s="141">
        <v>86316.9760876288</v>
      </c>
      <c r="L40" s="136">
        <v>26966</v>
      </c>
      <c r="M40" s="141">
        <v>69740</v>
      </c>
      <c r="N40" s="136">
        <v>28296.2</v>
      </c>
      <c r="O40" s="136">
        <v>70800</v>
      </c>
      <c r="P40" s="72" t="s">
        <v>73</v>
      </c>
      <c r="Q40" s="137"/>
    </row>
    <row r="41" spans="1:17" s="138" customFormat="1" ht="15" customHeight="1">
      <c r="A41" s="72" t="s">
        <v>74</v>
      </c>
      <c r="B41" s="136">
        <v>219135.3</v>
      </c>
      <c r="C41" s="140">
        <v>218584.0125298032</v>
      </c>
      <c r="D41" s="136">
        <v>195473.117</v>
      </c>
      <c r="E41" s="140">
        <v>208969.28402549855</v>
      </c>
      <c r="F41" s="136">
        <v>177776.211</v>
      </c>
      <c r="G41" s="140">
        <v>202438.6229187658</v>
      </c>
      <c r="H41" s="136">
        <v>188270.831</v>
      </c>
      <c r="I41" s="140">
        <v>222782.99298690158</v>
      </c>
      <c r="J41" s="136">
        <v>162175.49329</v>
      </c>
      <c r="K41" s="141">
        <v>212200.1358972376</v>
      </c>
      <c r="L41" s="136">
        <v>143202.1</v>
      </c>
      <c r="M41" s="141">
        <v>204337</v>
      </c>
      <c r="N41" s="136">
        <v>143792.9</v>
      </c>
      <c r="O41" s="136">
        <v>213800</v>
      </c>
      <c r="P41" s="72" t="s">
        <v>222</v>
      </c>
      <c r="Q41" s="137"/>
    </row>
    <row r="42" spans="1:16" ht="15" customHeight="1">
      <c r="A42" s="150" t="s">
        <v>174</v>
      </c>
      <c r="B42" s="12">
        <v>110.8</v>
      </c>
      <c r="C42" s="97">
        <v>1748.6357877515188</v>
      </c>
      <c r="D42" s="12">
        <v>12.453</v>
      </c>
      <c r="E42" s="97">
        <v>79.15922626470207</v>
      </c>
      <c r="F42" s="12">
        <v>3.004</v>
      </c>
      <c r="G42" s="97">
        <v>45.240969264073584</v>
      </c>
      <c r="H42" s="12">
        <v>6.998</v>
      </c>
      <c r="I42" s="97">
        <v>127.89178080825211</v>
      </c>
      <c r="J42" s="12">
        <v>19.804650000000002</v>
      </c>
      <c r="K42" s="101">
        <v>308.91055057311877</v>
      </c>
      <c r="L42" s="12">
        <v>10.5</v>
      </c>
      <c r="M42" s="101">
        <v>229.5</v>
      </c>
      <c r="N42" s="12">
        <v>6.1</v>
      </c>
      <c r="O42" s="12">
        <v>200</v>
      </c>
      <c r="P42" s="150" t="s">
        <v>223</v>
      </c>
    </row>
    <row r="43" spans="1:16" ht="15" customHeight="1">
      <c r="A43" s="150" t="s">
        <v>175</v>
      </c>
      <c r="B43" s="12">
        <v>224</v>
      </c>
      <c r="C43" s="97">
        <v>3540.6171127582525</v>
      </c>
      <c r="D43" s="12">
        <v>141.143</v>
      </c>
      <c r="E43" s="97">
        <v>2424.9059765964025</v>
      </c>
      <c r="F43" s="12">
        <v>145.514</v>
      </c>
      <c r="G43" s="97">
        <v>2258.008200237428</v>
      </c>
      <c r="H43" s="12">
        <v>174.849</v>
      </c>
      <c r="I43" s="97">
        <v>3072.6948055187</v>
      </c>
      <c r="J43" s="12">
        <v>213.50574</v>
      </c>
      <c r="K43" s="101">
        <v>3962.5290450015464</v>
      </c>
      <c r="L43" s="12">
        <v>209.9</v>
      </c>
      <c r="M43" s="101">
        <v>4291</v>
      </c>
      <c r="N43" s="12">
        <v>277.4</v>
      </c>
      <c r="O43" s="12">
        <v>5400</v>
      </c>
      <c r="P43" s="150" t="s">
        <v>224</v>
      </c>
    </row>
    <row r="44" spans="1:16" ht="15" customHeight="1">
      <c r="A44" s="150" t="s">
        <v>176</v>
      </c>
      <c r="B44" s="12">
        <v>770.6</v>
      </c>
      <c r="C44" s="97">
        <v>5585.139813050549</v>
      </c>
      <c r="D44" s="12">
        <v>421.74</v>
      </c>
      <c r="E44" s="97">
        <v>3713.749862830578</v>
      </c>
      <c r="F44" s="12">
        <v>701.935</v>
      </c>
      <c r="G44" s="97">
        <v>6331.590866012909</v>
      </c>
      <c r="H44" s="12">
        <v>698.8</v>
      </c>
      <c r="I44" s="97">
        <v>7667.271874781776</v>
      </c>
      <c r="J44" s="12">
        <v>1097.2893000000001</v>
      </c>
      <c r="K44" s="101">
        <v>11800.986726987958</v>
      </c>
      <c r="L44" s="12">
        <v>555.4</v>
      </c>
      <c r="M44" s="101">
        <v>7936.5</v>
      </c>
      <c r="N44" s="12">
        <v>1118.9</v>
      </c>
      <c r="O44" s="12">
        <v>10400</v>
      </c>
      <c r="P44" s="150" t="s">
        <v>225</v>
      </c>
    </row>
    <row r="45" spans="1:16" ht="15" customHeight="1">
      <c r="A45" s="151" t="s">
        <v>177</v>
      </c>
      <c r="B45" s="71">
        <v>886.5</v>
      </c>
      <c r="C45" s="98">
        <v>4504.494169052584</v>
      </c>
      <c r="D45" s="71">
        <v>1185.834</v>
      </c>
      <c r="E45" s="98">
        <v>7386.598298101576</v>
      </c>
      <c r="F45" s="71">
        <v>1128.972</v>
      </c>
      <c r="G45" s="98">
        <v>7275.964924531879</v>
      </c>
      <c r="H45" s="71">
        <v>1610.87</v>
      </c>
      <c r="I45" s="98">
        <v>11016.300715276186</v>
      </c>
      <c r="J45" s="71">
        <v>2587.4057000000003</v>
      </c>
      <c r="K45" s="102">
        <v>13968.71180953901</v>
      </c>
      <c r="L45" s="71">
        <v>1889.7</v>
      </c>
      <c r="M45" s="102">
        <v>16937</v>
      </c>
      <c r="N45" s="71">
        <v>1609.1</v>
      </c>
      <c r="O45" s="71">
        <v>15600</v>
      </c>
      <c r="P45" s="151" t="s">
        <v>226</v>
      </c>
    </row>
    <row r="46" spans="1:17" s="138" customFormat="1" ht="15" customHeight="1">
      <c r="A46" s="72" t="s">
        <v>75</v>
      </c>
      <c r="B46" s="136">
        <v>1991.9</v>
      </c>
      <c r="C46" s="140">
        <v>15378.936762402607</v>
      </c>
      <c r="D46" s="136">
        <v>1761.171</v>
      </c>
      <c r="E46" s="140">
        <v>13604.513123372673</v>
      </c>
      <c r="F46" s="136">
        <v>1969.033</v>
      </c>
      <c r="G46" s="140">
        <v>15880.228648956016</v>
      </c>
      <c r="H46" s="136">
        <v>2491.517</v>
      </c>
      <c r="I46" s="140">
        <v>21884.258935964324</v>
      </c>
      <c r="J46" s="136">
        <v>3918.0053900000003</v>
      </c>
      <c r="K46" s="141">
        <v>30041.138132101634</v>
      </c>
      <c r="L46" s="136">
        <v>2665.5</v>
      </c>
      <c r="M46" s="141">
        <v>29394</v>
      </c>
      <c r="N46" s="136">
        <v>3011.5</v>
      </c>
      <c r="O46" s="136">
        <v>31600</v>
      </c>
      <c r="P46" s="72" t="s">
        <v>76</v>
      </c>
      <c r="Q46" s="137"/>
    </row>
    <row r="47" spans="1:16" ht="15" customHeight="1">
      <c r="A47" s="150" t="s">
        <v>178</v>
      </c>
      <c r="B47" s="12">
        <v>8.098</v>
      </c>
      <c r="C47" s="97">
        <v>2.1448309573926836</v>
      </c>
      <c r="D47" s="12">
        <v>0.359</v>
      </c>
      <c r="E47" s="97">
        <v>0.29927873824083956</v>
      </c>
      <c r="F47" s="12">
        <v>0.171</v>
      </c>
      <c r="G47" s="97">
        <v>0.14963936912041978</v>
      </c>
      <c r="H47" s="12">
        <v>0.025</v>
      </c>
      <c r="I47" s="97">
        <v>0.04987978970680659</v>
      </c>
      <c r="J47" s="12">
        <v>0.03133</v>
      </c>
      <c r="K47" s="101">
        <v>0.03638930178270368</v>
      </c>
      <c r="L47" s="12" t="s">
        <v>7</v>
      </c>
      <c r="M47" s="101" t="s">
        <v>7</v>
      </c>
      <c r="N47" s="12">
        <v>0.2</v>
      </c>
      <c r="O47" s="12" t="s">
        <v>7</v>
      </c>
      <c r="P47" s="150" t="s">
        <v>227</v>
      </c>
    </row>
    <row r="48" spans="1:16" ht="15" customHeight="1">
      <c r="A48" s="150" t="s">
        <v>179</v>
      </c>
      <c r="B48" s="12">
        <v>44.7</v>
      </c>
      <c r="C48" s="97">
        <v>14.415259225267107</v>
      </c>
      <c r="D48" s="12">
        <v>34.673</v>
      </c>
      <c r="E48" s="97">
        <v>10.125597310481737</v>
      </c>
      <c r="F48" s="12">
        <v>45.716</v>
      </c>
      <c r="G48" s="97">
        <v>10.774034576670225</v>
      </c>
      <c r="H48" s="12">
        <v>23.752</v>
      </c>
      <c r="I48" s="97">
        <v>6.683891820712084</v>
      </c>
      <c r="J48" s="12">
        <v>87.27981</v>
      </c>
      <c r="K48" s="101">
        <v>19.31172798555481</v>
      </c>
      <c r="L48" s="12">
        <v>47.6</v>
      </c>
      <c r="M48" s="101">
        <v>15.5</v>
      </c>
      <c r="N48" s="12">
        <v>74.3</v>
      </c>
      <c r="O48" s="12" t="s">
        <v>7</v>
      </c>
      <c r="P48" s="150" t="s">
        <v>228</v>
      </c>
    </row>
    <row r="49" spans="1:16" ht="15" customHeight="1">
      <c r="A49" s="150" t="s">
        <v>180</v>
      </c>
      <c r="B49" s="12">
        <v>0.05</v>
      </c>
      <c r="C49" s="97">
        <v>0.04987978970680659</v>
      </c>
      <c r="D49" s="12">
        <v>0.524</v>
      </c>
      <c r="E49" s="97">
        <v>0.34915852794764624</v>
      </c>
      <c r="F49" s="12">
        <v>2.033</v>
      </c>
      <c r="G49" s="97">
        <v>1.0973553735497452</v>
      </c>
      <c r="H49" s="12">
        <v>0.064</v>
      </c>
      <c r="I49" s="97" t="s">
        <v>7</v>
      </c>
      <c r="J49" s="12">
        <v>0.10503</v>
      </c>
      <c r="K49" s="101">
        <v>0.34243572989096277</v>
      </c>
      <c r="L49" s="12">
        <v>0.1</v>
      </c>
      <c r="M49" s="101" t="s">
        <v>7</v>
      </c>
      <c r="N49" s="12">
        <v>1.1</v>
      </c>
      <c r="O49" s="12" t="s">
        <v>7</v>
      </c>
      <c r="P49" s="150" t="s">
        <v>137</v>
      </c>
    </row>
    <row r="50" spans="1:16" ht="15" customHeight="1">
      <c r="A50" s="150" t="s">
        <v>181</v>
      </c>
      <c r="B50" s="12">
        <v>2035.6</v>
      </c>
      <c r="C50" s="97">
        <v>628.784629044004</v>
      </c>
      <c r="D50" s="12">
        <v>1529.034</v>
      </c>
      <c r="E50" s="97">
        <v>729.4420446723398</v>
      </c>
      <c r="F50" s="12">
        <v>815.094</v>
      </c>
      <c r="G50" s="97">
        <v>786.6541634660468</v>
      </c>
      <c r="H50" s="12">
        <v>578.336</v>
      </c>
      <c r="I50" s="97">
        <v>724.2545465428317</v>
      </c>
      <c r="J50" s="12">
        <v>1052.61211</v>
      </c>
      <c r="K50" s="101">
        <v>1339.4392813319898</v>
      </c>
      <c r="L50" s="12">
        <v>1255.6</v>
      </c>
      <c r="M50" s="101">
        <v>1402</v>
      </c>
      <c r="N50" s="12">
        <v>1227.4</v>
      </c>
      <c r="O50" s="12">
        <v>2100</v>
      </c>
      <c r="P50" s="150" t="s">
        <v>229</v>
      </c>
    </row>
    <row r="51" spans="1:16" ht="15" customHeight="1">
      <c r="A51" s="150" t="s">
        <v>182</v>
      </c>
      <c r="B51" s="12" t="s">
        <v>7</v>
      </c>
      <c r="C51" s="97" t="s">
        <v>7</v>
      </c>
      <c r="D51" s="12">
        <v>5800.814</v>
      </c>
      <c r="E51" s="97">
        <v>4001.606129228559</v>
      </c>
      <c r="F51" s="12">
        <v>2047.977</v>
      </c>
      <c r="G51" s="97">
        <v>1803.3539170598858</v>
      </c>
      <c r="H51" s="12">
        <v>2399.439</v>
      </c>
      <c r="I51" s="97">
        <v>2051.106832533594</v>
      </c>
      <c r="J51" s="12">
        <v>2190.73662</v>
      </c>
      <c r="K51" s="101">
        <v>1792.0938488243332</v>
      </c>
      <c r="L51" s="12">
        <v>2003.9</v>
      </c>
      <c r="M51" s="101">
        <v>1789</v>
      </c>
      <c r="N51" s="12">
        <v>1620.5</v>
      </c>
      <c r="O51" s="12">
        <v>2200</v>
      </c>
      <c r="P51" s="150" t="s">
        <v>230</v>
      </c>
    </row>
    <row r="52" spans="1:16" ht="15" customHeight="1">
      <c r="A52" s="150" t="s">
        <v>183</v>
      </c>
      <c r="B52" s="12">
        <v>3669.3</v>
      </c>
      <c r="C52" s="97">
        <v>5974.800730240121</v>
      </c>
      <c r="D52" s="12">
        <v>1756.185</v>
      </c>
      <c r="E52" s="97">
        <v>3745.473409084107</v>
      </c>
      <c r="F52" s="12">
        <v>1517.358</v>
      </c>
      <c r="G52" s="97">
        <v>5794.186011711776</v>
      </c>
      <c r="H52" s="12">
        <v>2633.296</v>
      </c>
      <c r="I52" s="97">
        <v>6283.30722957672</v>
      </c>
      <c r="J52" s="12">
        <v>693.3517099999999</v>
      </c>
      <c r="K52" s="101">
        <v>2730.7336618748814</v>
      </c>
      <c r="L52" s="12">
        <v>1007.3</v>
      </c>
      <c r="M52" s="101">
        <v>4300.5</v>
      </c>
      <c r="N52" s="12">
        <v>1238.4</v>
      </c>
      <c r="O52" s="12">
        <v>5600</v>
      </c>
      <c r="P52" s="150" t="s">
        <v>231</v>
      </c>
    </row>
    <row r="53" spans="1:16" ht="15" customHeight="1">
      <c r="A53" s="150" t="s">
        <v>184</v>
      </c>
      <c r="B53" s="12">
        <v>1395.9</v>
      </c>
      <c r="C53" s="97">
        <v>4165.161959677178</v>
      </c>
      <c r="D53" s="12">
        <v>1695.469</v>
      </c>
      <c r="E53" s="97">
        <v>4651.140750790595</v>
      </c>
      <c r="F53" s="12">
        <v>1647.712</v>
      </c>
      <c r="G53" s="97">
        <v>5460.440338783532</v>
      </c>
      <c r="H53" s="12">
        <v>1883.971</v>
      </c>
      <c r="I53" s="97">
        <v>6435.789746710428</v>
      </c>
      <c r="J53" s="12">
        <v>1341.20174</v>
      </c>
      <c r="K53" s="101">
        <v>5195.529568739338</v>
      </c>
      <c r="L53" s="12">
        <v>1419.5</v>
      </c>
      <c r="M53" s="101">
        <v>5217</v>
      </c>
      <c r="N53" s="12">
        <v>1437.2</v>
      </c>
      <c r="O53" s="12">
        <v>5400</v>
      </c>
      <c r="P53" s="150" t="s">
        <v>232</v>
      </c>
    </row>
    <row r="54" spans="1:16" ht="15" customHeight="1">
      <c r="A54" s="150" t="s">
        <v>185</v>
      </c>
      <c r="B54" s="12">
        <v>9829.8</v>
      </c>
      <c r="C54" s="97">
        <v>31406.51031015253</v>
      </c>
      <c r="D54" s="12">
        <v>11572.969</v>
      </c>
      <c r="E54" s="97">
        <v>39636.27657345796</v>
      </c>
      <c r="F54" s="12">
        <v>9179.601</v>
      </c>
      <c r="G54" s="97">
        <v>34725.81079598168</v>
      </c>
      <c r="H54" s="12">
        <v>6464.081</v>
      </c>
      <c r="I54" s="97">
        <v>23159.435759818836</v>
      </c>
      <c r="J54" s="12">
        <v>9326.20591</v>
      </c>
      <c r="K54" s="101">
        <v>27462.429694436407</v>
      </c>
      <c r="L54" s="12">
        <v>9668</v>
      </c>
      <c r="M54" s="101">
        <v>26631</v>
      </c>
      <c r="N54" s="12">
        <v>8121.3</v>
      </c>
      <c r="O54" s="12">
        <v>29000</v>
      </c>
      <c r="P54" s="150" t="s">
        <v>233</v>
      </c>
    </row>
    <row r="55" spans="1:16" ht="15" customHeight="1">
      <c r="A55" s="151" t="s">
        <v>186</v>
      </c>
      <c r="B55" s="71">
        <v>3911.752</v>
      </c>
      <c r="C55" s="98">
        <v>3273.311319719476</v>
      </c>
      <c r="D55" s="71">
        <v>10.811</v>
      </c>
      <c r="E55" s="98">
        <v>31.524027094701772</v>
      </c>
      <c r="F55" s="71">
        <v>55.547</v>
      </c>
      <c r="G55" s="98">
        <v>60.50418491435641</v>
      </c>
      <c r="H55" s="71">
        <v>105.566</v>
      </c>
      <c r="I55" s="98">
        <v>123.15320078610549</v>
      </c>
      <c r="J55" s="71">
        <v>32.71011</v>
      </c>
      <c r="K55" s="102">
        <v>53.83786624235592</v>
      </c>
      <c r="L55" s="71">
        <v>70.5</v>
      </c>
      <c r="M55" s="102">
        <v>92</v>
      </c>
      <c r="N55" s="71">
        <v>140.8</v>
      </c>
      <c r="O55" s="71">
        <v>400</v>
      </c>
      <c r="P55" s="151" t="s">
        <v>234</v>
      </c>
    </row>
    <row r="56" spans="1:17" s="138" customFormat="1" ht="15" customHeight="1">
      <c r="A56" s="72" t="s">
        <v>187</v>
      </c>
      <c r="B56" s="136">
        <v>20895.2</v>
      </c>
      <c r="C56" s="140">
        <v>45465.3784379645</v>
      </c>
      <c r="D56" s="136">
        <v>22400.842</v>
      </c>
      <c r="E56" s="140">
        <v>52806.436488063766</v>
      </c>
      <c r="F56" s="136">
        <v>15311.211</v>
      </c>
      <c r="G56" s="140">
        <v>48643.16996039545</v>
      </c>
      <c r="H56" s="136">
        <v>14088.535</v>
      </c>
      <c r="I56" s="140">
        <v>38784.030486527474</v>
      </c>
      <c r="J56" s="136">
        <v>14724.23437</v>
      </c>
      <c r="K56" s="141">
        <v>38593.754474466536</v>
      </c>
      <c r="L56" s="136">
        <v>15472.5</v>
      </c>
      <c r="M56" s="141">
        <v>39447</v>
      </c>
      <c r="N56" s="136">
        <v>13861.2</v>
      </c>
      <c r="O56" s="136">
        <v>44700</v>
      </c>
      <c r="P56" s="72" t="s">
        <v>235</v>
      </c>
      <c r="Q56" s="137"/>
    </row>
    <row r="57" spans="1:17" s="138" customFormat="1" ht="15" customHeight="1">
      <c r="A57" s="72" t="s">
        <v>112</v>
      </c>
      <c r="B57" s="136" t="s">
        <v>7</v>
      </c>
      <c r="C57" s="140" t="s">
        <v>7</v>
      </c>
      <c r="D57" s="136" t="s">
        <v>7</v>
      </c>
      <c r="E57" s="140" t="s">
        <v>7</v>
      </c>
      <c r="F57" s="136" t="s">
        <v>7</v>
      </c>
      <c r="G57" s="140" t="s">
        <v>7</v>
      </c>
      <c r="H57" s="136" t="s">
        <v>7</v>
      </c>
      <c r="I57" s="140" t="s">
        <v>7</v>
      </c>
      <c r="J57" s="136" t="s">
        <v>7</v>
      </c>
      <c r="K57" s="141" t="s">
        <v>7</v>
      </c>
      <c r="L57" s="136" t="s">
        <v>7</v>
      </c>
      <c r="M57" s="141" t="s">
        <v>7</v>
      </c>
      <c r="N57" s="136" t="s">
        <v>7</v>
      </c>
      <c r="O57" s="136" t="s">
        <v>7</v>
      </c>
      <c r="P57" s="72" t="s">
        <v>111</v>
      </c>
      <c r="Q57" s="137"/>
    </row>
    <row r="58" spans="1:16" ht="15" customHeight="1">
      <c r="A58" s="152" t="s">
        <v>188</v>
      </c>
      <c r="B58" s="12" t="s">
        <v>7</v>
      </c>
      <c r="C58" s="97" t="s">
        <v>7</v>
      </c>
      <c r="D58" s="12" t="s">
        <v>7</v>
      </c>
      <c r="E58" s="97" t="s">
        <v>7</v>
      </c>
      <c r="F58" s="12" t="s">
        <v>7</v>
      </c>
      <c r="G58" s="97" t="s">
        <v>7</v>
      </c>
      <c r="H58" s="12" t="s">
        <v>7</v>
      </c>
      <c r="I58" s="97" t="s">
        <v>7</v>
      </c>
      <c r="J58" s="12" t="s">
        <v>7</v>
      </c>
      <c r="K58" s="101" t="s">
        <v>7</v>
      </c>
      <c r="L58" s="12" t="s">
        <v>7</v>
      </c>
      <c r="M58" s="101" t="s">
        <v>7</v>
      </c>
      <c r="N58" s="12" t="s">
        <v>7</v>
      </c>
      <c r="O58" s="12" t="s">
        <v>7</v>
      </c>
      <c r="P58" s="150" t="s">
        <v>236</v>
      </c>
    </row>
    <row r="59" spans="1:16" ht="15" customHeight="1">
      <c r="A59" s="152" t="s">
        <v>189</v>
      </c>
      <c r="B59" s="12" t="s">
        <v>7</v>
      </c>
      <c r="C59" s="97" t="s">
        <v>7</v>
      </c>
      <c r="D59" s="12" t="s">
        <v>7</v>
      </c>
      <c r="E59" s="97" t="s">
        <v>7</v>
      </c>
      <c r="F59" s="12" t="s">
        <v>7</v>
      </c>
      <c r="G59" s="97" t="s">
        <v>7</v>
      </c>
      <c r="H59" s="12" t="s">
        <v>7</v>
      </c>
      <c r="I59" s="97" t="s">
        <v>7</v>
      </c>
      <c r="J59" s="12" t="s">
        <v>7</v>
      </c>
      <c r="K59" s="101" t="s">
        <v>7</v>
      </c>
      <c r="L59" s="12" t="s">
        <v>7</v>
      </c>
      <c r="M59" s="101" t="s">
        <v>7</v>
      </c>
      <c r="N59" s="12" t="s">
        <v>7</v>
      </c>
      <c r="O59" s="12" t="s">
        <v>7</v>
      </c>
      <c r="P59" s="150" t="s">
        <v>237</v>
      </c>
    </row>
    <row r="60" spans="1:16" ht="15" customHeight="1">
      <c r="A60" s="153" t="s">
        <v>190</v>
      </c>
      <c r="B60" s="71" t="s">
        <v>7</v>
      </c>
      <c r="C60" s="98" t="s">
        <v>7</v>
      </c>
      <c r="D60" s="71" t="s">
        <v>7</v>
      </c>
      <c r="E60" s="98" t="s">
        <v>7</v>
      </c>
      <c r="F60" s="71" t="s">
        <v>7</v>
      </c>
      <c r="G60" s="98" t="s">
        <v>7</v>
      </c>
      <c r="H60" s="71" t="s">
        <v>7</v>
      </c>
      <c r="I60" s="98" t="s">
        <v>7</v>
      </c>
      <c r="J60" s="71" t="s">
        <v>7</v>
      </c>
      <c r="K60" s="102" t="s">
        <v>7</v>
      </c>
      <c r="L60" s="71" t="s">
        <v>7</v>
      </c>
      <c r="M60" s="102" t="s">
        <v>7</v>
      </c>
      <c r="N60" s="71" t="s">
        <v>7</v>
      </c>
      <c r="O60" s="71" t="s">
        <v>7</v>
      </c>
      <c r="P60" s="151" t="s">
        <v>238</v>
      </c>
    </row>
    <row r="61" spans="1:17" s="138" customFormat="1" ht="15" customHeight="1">
      <c r="A61" s="72" t="s">
        <v>63</v>
      </c>
      <c r="B61" s="136" t="s">
        <v>7</v>
      </c>
      <c r="C61" s="140" t="s">
        <v>7</v>
      </c>
      <c r="D61" s="136" t="s">
        <v>7</v>
      </c>
      <c r="E61" s="140" t="s">
        <v>7</v>
      </c>
      <c r="F61" s="136" t="s">
        <v>7</v>
      </c>
      <c r="G61" s="140" t="s">
        <v>7</v>
      </c>
      <c r="H61" s="136" t="s">
        <v>7</v>
      </c>
      <c r="I61" s="140" t="s">
        <v>7</v>
      </c>
      <c r="J61" s="136" t="s">
        <v>7</v>
      </c>
      <c r="K61" s="141" t="s">
        <v>7</v>
      </c>
      <c r="L61" s="136" t="s">
        <v>7</v>
      </c>
      <c r="M61" s="141" t="s">
        <v>7</v>
      </c>
      <c r="N61" s="136" t="s">
        <v>7</v>
      </c>
      <c r="O61" s="136" t="s">
        <v>7</v>
      </c>
      <c r="P61" s="72" t="s">
        <v>64</v>
      </c>
      <c r="Q61" s="137"/>
    </row>
    <row r="62" spans="1:17" s="138" customFormat="1" ht="15" customHeight="1">
      <c r="A62" s="72" t="s">
        <v>78</v>
      </c>
      <c r="B62" s="136" t="s">
        <v>7</v>
      </c>
      <c r="C62" s="140" t="s">
        <v>7</v>
      </c>
      <c r="D62" s="136">
        <v>1318.536</v>
      </c>
      <c r="E62" s="140">
        <v>527.6284155186001</v>
      </c>
      <c r="F62" s="136">
        <v>6570.804</v>
      </c>
      <c r="G62" s="140">
        <v>1242.306042437725</v>
      </c>
      <c r="H62" s="136">
        <v>4507.297</v>
      </c>
      <c r="I62" s="140">
        <v>1003.3319699524149</v>
      </c>
      <c r="J62" s="136">
        <v>3635.9</v>
      </c>
      <c r="K62" s="141">
        <v>734.1307449047795</v>
      </c>
      <c r="L62" s="136">
        <v>4232.1</v>
      </c>
      <c r="M62" s="141">
        <v>1102</v>
      </c>
      <c r="N62" s="136">
        <v>7068.2</v>
      </c>
      <c r="O62" s="136">
        <v>1700</v>
      </c>
      <c r="P62" s="72" t="s">
        <v>79</v>
      </c>
      <c r="Q62" s="137"/>
    </row>
    <row r="63" spans="1:17" s="138" customFormat="1" ht="15" customHeight="1" thickBot="1">
      <c r="A63" s="73" t="s">
        <v>80</v>
      </c>
      <c r="B63" s="139">
        <v>242022.4</v>
      </c>
      <c r="C63" s="147">
        <v>279428.37760996004</v>
      </c>
      <c r="D63" s="139">
        <v>220953.667</v>
      </c>
      <c r="E63" s="147">
        <v>275907.91193224327</v>
      </c>
      <c r="F63" s="139">
        <v>201627.262</v>
      </c>
      <c r="G63" s="147">
        <v>268204.3774503447</v>
      </c>
      <c r="H63" s="139">
        <v>209358.181</v>
      </c>
      <c r="I63" s="147">
        <v>284454.6642591355</v>
      </c>
      <c r="J63" s="139">
        <v>184453.63305</v>
      </c>
      <c r="K63" s="148">
        <v>281569.15924871055</v>
      </c>
      <c r="L63" s="139">
        <v>165572.2</v>
      </c>
      <c r="M63" s="148">
        <v>274280</v>
      </c>
      <c r="N63" s="139">
        <v>167733.8</v>
      </c>
      <c r="O63" s="139">
        <v>291800</v>
      </c>
      <c r="P63" s="73" t="s">
        <v>81</v>
      </c>
      <c r="Q63" s="137"/>
    </row>
    <row r="64" spans="2:15" ht="12.75">
      <c r="B64" s="154" t="s">
        <v>2</v>
      </c>
      <c r="C64" s="154" t="s">
        <v>2</v>
      </c>
      <c r="D64" s="154" t="s">
        <v>2</v>
      </c>
      <c r="E64" s="154" t="s">
        <v>2</v>
      </c>
      <c r="F64" s="154" t="s">
        <v>2</v>
      </c>
      <c r="G64" s="154" t="s">
        <v>2</v>
      </c>
      <c r="H64" s="154" t="s">
        <v>2</v>
      </c>
      <c r="I64" s="154" t="s">
        <v>2</v>
      </c>
      <c r="J64" s="154"/>
      <c r="K64" s="154"/>
      <c r="L64" s="154"/>
      <c r="M64" s="154"/>
      <c r="N64" s="154"/>
      <c r="O64" s="154"/>
    </row>
    <row r="65" spans="1:16" ht="12.75">
      <c r="A65" s="3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49"/>
    </row>
    <row r="66" spans="1:16" ht="12.75">
      <c r="A66" s="3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49"/>
    </row>
    <row r="67" spans="1:16" ht="12.75">
      <c r="A67" s="51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PORTUGAL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PORTUGAL</v>
      </c>
      <c r="Q1" s="39"/>
    </row>
    <row r="2" spans="1:24" s="41" customFormat="1" ht="18" customHeight="1" thickBot="1">
      <c r="A2" s="61" t="s">
        <v>82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5" t="s">
        <v>83</v>
      </c>
      <c r="Q2" s="53"/>
      <c r="R2" s="44"/>
      <c r="U2" s="44"/>
      <c r="V2" s="44"/>
      <c r="W2" s="44"/>
      <c r="X2" s="44"/>
    </row>
    <row r="3" spans="1:17" s="46" customFormat="1" ht="19.5" customHeight="1">
      <c r="A3" s="45"/>
      <c r="B3" s="67">
        <v>1995</v>
      </c>
      <c r="C3" s="149"/>
      <c r="D3" s="67">
        <v>1996</v>
      </c>
      <c r="E3" s="149"/>
      <c r="F3" s="67">
        <v>1997</v>
      </c>
      <c r="G3" s="149"/>
      <c r="H3" s="67">
        <v>1998</v>
      </c>
      <c r="I3" s="149"/>
      <c r="J3" s="67">
        <v>1999</v>
      </c>
      <c r="K3" s="149"/>
      <c r="L3" s="67">
        <v>2000</v>
      </c>
      <c r="M3" s="149"/>
      <c r="N3" s="67">
        <v>2001</v>
      </c>
      <c r="O3" s="68"/>
      <c r="P3" s="45"/>
      <c r="Q3" s="45"/>
    </row>
    <row r="4" spans="1:17" s="48" customFormat="1" ht="18" customHeight="1">
      <c r="A4" s="66" t="s">
        <v>2</v>
      </c>
      <c r="B4" s="69" t="s">
        <v>41</v>
      </c>
      <c r="C4" s="96" t="str">
        <f>unit</f>
        <v>EUR 000</v>
      </c>
      <c r="D4" s="69" t="s">
        <v>41</v>
      </c>
      <c r="E4" s="96" t="str">
        <f>unit</f>
        <v>EUR 000</v>
      </c>
      <c r="F4" s="69" t="s">
        <v>41</v>
      </c>
      <c r="G4" s="96" t="str">
        <f>unit</f>
        <v>EUR 000</v>
      </c>
      <c r="H4" s="69" t="s">
        <v>41</v>
      </c>
      <c r="I4" s="96" t="str">
        <f>unit</f>
        <v>EUR 000</v>
      </c>
      <c r="J4" s="69" t="s">
        <v>41</v>
      </c>
      <c r="K4" s="96" t="str">
        <f>unit</f>
        <v>EUR 000</v>
      </c>
      <c r="L4" s="69" t="s">
        <v>41</v>
      </c>
      <c r="M4" s="96" t="str">
        <f>unit</f>
        <v>EUR 000</v>
      </c>
      <c r="N4" s="69" t="s">
        <v>41</v>
      </c>
      <c r="O4" s="70" t="str">
        <f>unit</f>
        <v>EUR 000</v>
      </c>
      <c r="P4" s="66" t="s">
        <v>2</v>
      </c>
      <c r="Q4" s="47"/>
    </row>
    <row r="5" spans="1:16" ht="15" customHeight="1">
      <c r="A5" s="150" t="s">
        <v>143</v>
      </c>
      <c r="B5" s="12" t="s">
        <v>7</v>
      </c>
      <c r="C5" s="97" t="s">
        <v>7</v>
      </c>
      <c r="D5" s="12" t="s">
        <v>7</v>
      </c>
      <c r="E5" s="97" t="s">
        <v>7</v>
      </c>
      <c r="F5" s="12" t="s">
        <v>7</v>
      </c>
      <c r="G5" s="97" t="s">
        <v>7</v>
      </c>
      <c r="H5" s="12" t="s">
        <v>7</v>
      </c>
      <c r="I5" s="97" t="s">
        <v>7</v>
      </c>
      <c r="J5" s="12" t="s">
        <v>7</v>
      </c>
      <c r="K5" s="101" t="s">
        <v>7</v>
      </c>
      <c r="L5" s="12" t="s">
        <v>7</v>
      </c>
      <c r="M5" s="101" t="s">
        <v>7</v>
      </c>
      <c r="N5" s="12" t="s">
        <v>7</v>
      </c>
      <c r="O5" s="12" t="s">
        <v>7</v>
      </c>
      <c r="P5" s="150" t="s">
        <v>191</v>
      </c>
    </row>
    <row r="6" spans="1:16" ht="15" customHeight="1">
      <c r="A6" s="150" t="s">
        <v>144</v>
      </c>
      <c r="B6" s="12" t="s">
        <v>7</v>
      </c>
      <c r="C6" s="97" t="s">
        <v>7</v>
      </c>
      <c r="D6" s="12" t="s">
        <v>7</v>
      </c>
      <c r="E6" s="97" t="s">
        <v>7</v>
      </c>
      <c r="F6" s="12" t="s">
        <v>7</v>
      </c>
      <c r="G6" s="97" t="s">
        <v>7</v>
      </c>
      <c r="H6" s="12" t="s">
        <v>7</v>
      </c>
      <c r="I6" s="97" t="s">
        <v>7</v>
      </c>
      <c r="J6" s="12" t="s">
        <v>7</v>
      </c>
      <c r="K6" s="101" t="s">
        <v>7</v>
      </c>
      <c r="L6" s="12" t="s">
        <v>7</v>
      </c>
      <c r="M6" s="101" t="s">
        <v>7</v>
      </c>
      <c r="N6" s="12" t="s">
        <v>7</v>
      </c>
      <c r="O6" s="12" t="s">
        <v>7</v>
      </c>
      <c r="P6" s="150" t="s">
        <v>192</v>
      </c>
    </row>
    <row r="7" spans="1:16" ht="15" customHeight="1">
      <c r="A7" s="150" t="s">
        <v>145</v>
      </c>
      <c r="B7" s="12" t="s">
        <v>7</v>
      </c>
      <c r="C7" s="97" t="s">
        <v>7</v>
      </c>
      <c r="D7" s="12" t="s">
        <v>7</v>
      </c>
      <c r="E7" s="97" t="s">
        <v>7</v>
      </c>
      <c r="F7" s="12" t="s">
        <v>7</v>
      </c>
      <c r="G7" s="97" t="s">
        <v>7</v>
      </c>
      <c r="H7" s="12" t="s">
        <v>7</v>
      </c>
      <c r="I7" s="97" t="s">
        <v>7</v>
      </c>
      <c r="J7" s="12" t="s">
        <v>7</v>
      </c>
      <c r="K7" s="101" t="s">
        <v>7</v>
      </c>
      <c r="L7" s="12" t="s">
        <v>7</v>
      </c>
      <c r="M7" s="101" t="s">
        <v>7</v>
      </c>
      <c r="N7" s="12" t="s">
        <v>7</v>
      </c>
      <c r="O7" s="12" t="s">
        <v>7</v>
      </c>
      <c r="P7" s="150" t="s">
        <v>193</v>
      </c>
    </row>
    <row r="8" spans="1:16" ht="15" customHeight="1">
      <c r="A8" s="150" t="s">
        <v>146</v>
      </c>
      <c r="B8" s="12" t="s">
        <v>7</v>
      </c>
      <c r="C8" s="97" t="s">
        <v>7</v>
      </c>
      <c r="D8" s="12" t="s">
        <v>7</v>
      </c>
      <c r="E8" s="97" t="s">
        <v>7</v>
      </c>
      <c r="F8" s="12" t="s">
        <v>7</v>
      </c>
      <c r="G8" s="97" t="s">
        <v>7</v>
      </c>
      <c r="H8" s="12" t="s">
        <v>7</v>
      </c>
      <c r="I8" s="97" t="s">
        <v>7</v>
      </c>
      <c r="J8" s="12" t="s">
        <v>7</v>
      </c>
      <c r="K8" s="101" t="s">
        <v>7</v>
      </c>
      <c r="L8" s="12" t="s">
        <v>7</v>
      </c>
      <c r="M8" s="101" t="s">
        <v>7</v>
      </c>
      <c r="N8" s="12" t="s">
        <v>7</v>
      </c>
      <c r="O8" s="12" t="s">
        <v>7</v>
      </c>
      <c r="P8" s="150" t="s">
        <v>194</v>
      </c>
    </row>
    <row r="9" spans="1:16" ht="15" customHeight="1">
      <c r="A9" s="151" t="s">
        <v>147</v>
      </c>
      <c r="B9" s="71" t="s">
        <v>7</v>
      </c>
      <c r="C9" s="98" t="s">
        <v>7</v>
      </c>
      <c r="D9" s="71" t="s">
        <v>7</v>
      </c>
      <c r="E9" s="98" t="s">
        <v>7</v>
      </c>
      <c r="F9" s="71" t="s">
        <v>7</v>
      </c>
      <c r="G9" s="98" t="s">
        <v>7</v>
      </c>
      <c r="H9" s="71" t="s">
        <v>7</v>
      </c>
      <c r="I9" s="98" t="s">
        <v>7</v>
      </c>
      <c r="J9" s="71" t="s">
        <v>7</v>
      </c>
      <c r="K9" s="102" t="s">
        <v>7</v>
      </c>
      <c r="L9" s="71" t="s">
        <v>7</v>
      </c>
      <c r="M9" s="102" t="s">
        <v>7</v>
      </c>
      <c r="N9" s="71">
        <v>10.3</v>
      </c>
      <c r="O9" s="71" t="s">
        <v>7</v>
      </c>
      <c r="P9" s="151" t="s">
        <v>195</v>
      </c>
    </row>
    <row r="10" spans="1:17" s="138" customFormat="1" ht="15" customHeight="1">
      <c r="A10" s="72" t="s">
        <v>67</v>
      </c>
      <c r="B10" s="136" t="s">
        <v>7</v>
      </c>
      <c r="C10" s="140" t="s">
        <v>7</v>
      </c>
      <c r="D10" s="136" t="s">
        <v>7</v>
      </c>
      <c r="E10" s="140" t="s">
        <v>7</v>
      </c>
      <c r="F10" s="136" t="s">
        <v>7</v>
      </c>
      <c r="G10" s="140" t="s">
        <v>7</v>
      </c>
      <c r="H10" s="136" t="s">
        <v>7</v>
      </c>
      <c r="I10" s="140" t="s">
        <v>7</v>
      </c>
      <c r="J10" s="136" t="s">
        <v>7</v>
      </c>
      <c r="K10" s="141" t="s">
        <v>7</v>
      </c>
      <c r="L10" s="136" t="s">
        <v>7</v>
      </c>
      <c r="M10" s="141" t="s">
        <v>7</v>
      </c>
      <c r="N10" s="136">
        <v>10.3</v>
      </c>
      <c r="O10" s="136" t="s">
        <v>7</v>
      </c>
      <c r="P10" s="72" t="s">
        <v>196</v>
      </c>
      <c r="Q10" s="137"/>
    </row>
    <row r="11" spans="1:16" ht="15" customHeight="1">
      <c r="A11" s="150" t="s">
        <v>148</v>
      </c>
      <c r="B11" s="12" t="s">
        <v>7</v>
      </c>
      <c r="C11" s="97" t="s">
        <v>7</v>
      </c>
      <c r="D11" s="12" t="s">
        <v>7</v>
      </c>
      <c r="E11" s="97" t="s">
        <v>7</v>
      </c>
      <c r="F11" s="12" t="s">
        <v>7</v>
      </c>
      <c r="G11" s="97" t="s">
        <v>7</v>
      </c>
      <c r="H11" s="12" t="s">
        <v>7</v>
      </c>
      <c r="I11" s="97" t="s">
        <v>7</v>
      </c>
      <c r="J11" s="12" t="s">
        <v>7</v>
      </c>
      <c r="K11" s="101" t="s">
        <v>7</v>
      </c>
      <c r="L11" s="12" t="s">
        <v>7</v>
      </c>
      <c r="M11" s="101" t="s">
        <v>7</v>
      </c>
      <c r="N11" s="12" t="s">
        <v>7</v>
      </c>
      <c r="O11" s="12" t="s">
        <v>7</v>
      </c>
      <c r="P11" s="150" t="s">
        <v>197</v>
      </c>
    </row>
    <row r="12" spans="1:16" ht="15" customHeight="1">
      <c r="A12" s="150" t="s">
        <v>149</v>
      </c>
      <c r="B12" s="12" t="s">
        <v>7</v>
      </c>
      <c r="C12" s="97" t="s">
        <v>7</v>
      </c>
      <c r="D12" s="12" t="s">
        <v>7</v>
      </c>
      <c r="E12" s="97" t="s">
        <v>7</v>
      </c>
      <c r="F12" s="12" t="s">
        <v>7</v>
      </c>
      <c r="G12" s="97" t="s">
        <v>7</v>
      </c>
      <c r="H12" s="12" t="s">
        <v>7</v>
      </c>
      <c r="I12" s="97" t="s">
        <v>7</v>
      </c>
      <c r="J12" s="12" t="s">
        <v>7</v>
      </c>
      <c r="K12" s="101" t="s">
        <v>7</v>
      </c>
      <c r="L12" s="12" t="s">
        <v>7</v>
      </c>
      <c r="M12" s="101" t="s">
        <v>7</v>
      </c>
      <c r="N12" s="12" t="s">
        <v>7</v>
      </c>
      <c r="O12" s="12" t="s">
        <v>7</v>
      </c>
      <c r="P12" s="150" t="s">
        <v>198</v>
      </c>
    </row>
    <row r="13" spans="1:16" ht="15" customHeight="1">
      <c r="A13" s="150" t="s">
        <v>150</v>
      </c>
      <c r="B13" s="12" t="s">
        <v>7</v>
      </c>
      <c r="C13" s="97" t="s">
        <v>7</v>
      </c>
      <c r="D13" s="12" t="s">
        <v>7</v>
      </c>
      <c r="E13" s="97" t="s">
        <v>7</v>
      </c>
      <c r="F13" s="12" t="s">
        <v>7</v>
      </c>
      <c r="G13" s="97" t="s">
        <v>7</v>
      </c>
      <c r="H13" s="12" t="s">
        <v>7</v>
      </c>
      <c r="I13" s="97" t="s">
        <v>7</v>
      </c>
      <c r="J13" s="12" t="s">
        <v>7</v>
      </c>
      <c r="K13" s="101" t="s">
        <v>7</v>
      </c>
      <c r="L13" s="12" t="s">
        <v>7</v>
      </c>
      <c r="M13" s="101" t="s">
        <v>7</v>
      </c>
      <c r="N13" s="12" t="s">
        <v>7</v>
      </c>
      <c r="O13" s="12" t="s">
        <v>7</v>
      </c>
      <c r="P13" s="150" t="s">
        <v>150</v>
      </c>
    </row>
    <row r="14" spans="1:16" ht="15" customHeight="1">
      <c r="A14" s="150" t="s">
        <v>151</v>
      </c>
      <c r="B14" s="12" t="s">
        <v>7</v>
      </c>
      <c r="C14" s="97" t="s">
        <v>7</v>
      </c>
      <c r="D14" s="12">
        <v>100.744</v>
      </c>
      <c r="E14" s="97" t="s">
        <v>7</v>
      </c>
      <c r="F14" s="12">
        <v>131</v>
      </c>
      <c r="G14" s="97" t="s">
        <v>7</v>
      </c>
      <c r="H14" s="12">
        <v>117.53</v>
      </c>
      <c r="I14" s="97" t="s">
        <v>7</v>
      </c>
      <c r="J14" s="12">
        <v>308.948</v>
      </c>
      <c r="K14" s="101">
        <v>393.8508195249448</v>
      </c>
      <c r="L14" s="12">
        <v>227</v>
      </c>
      <c r="M14" s="101" t="s">
        <v>7</v>
      </c>
      <c r="N14" s="12">
        <v>2.3</v>
      </c>
      <c r="O14" s="12" t="s">
        <v>7</v>
      </c>
      <c r="P14" s="150" t="s">
        <v>199</v>
      </c>
    </row>
    <row r="15" spans="1:16" ht="15" customHeight="1">
      <c r="A15" s="151" t="s">
        <v>152</v>
      </c>
      <c r="B15" s="71" t="s">
        <v>7</v>
      </c>
      <c r="C15" s="98" t="s">
        <v>7</v>
      </c>
      <c r="D15" s="71">
        <v>558.959</v>
      </c>
      <c r="E15" s="98" t="s">
        <v>7</v>
      </c>
      <c r="F15" s="71">
        <v>832</v>
      </c>
      <c r="G15" s="98" t="s">
        <v>7</v>
      </c>
      <c r="H15" s="71">
        <v>693.108</v>
      </c>
      <c r="I15" s="98" t="s">
        <v>7</v>
      </c>
      <c r="J15" s="71">
        <v>1334.879</v>
      </c>
      <c r="K15" s="102">
        <v>2541.7743238794505</v>
      </c>
      <c r="L15" s="71">
        <v>852.9</v>
      </c>
      <c r="M15" s="102" t="s">
        <v>7</v>
      </c>
      <c r="N15" s="71">
        <v>117.9</v>
      </c>
      <c r="O15" s="71">
        <v>400</v>
      </c>
      <c r="P15" s="151" t="s">
        <v>200</v>
      </c>
    </row>
    <row r="16" spans="1:17" s="138" customFormat="1" ht="15" customHeight="1">
      <c r="A16" s="72" t="s">
        <v>68</v>
      </c>
      <c r="B16" s="136" t="s">
        <v>7</v>
      </c>
      <c r="C16" s="140" t="s">
        <v>7</v>
      </c>
      <c r="D16" s="136">
        <v>659.703</v>
      </c>
      <c r="E16" s="140" t="s">
        <v>7</v>
      </c>
      <c r="F16" s="136">
        <v>963</v>
      </c>
      <c r="G16" s="140" t="s">
        <v>7</v>
      </c>
      <c r="H16" s="136">
        <v>810.638</v>
      </c>
      <c r="I16" s="140" t="s">
        <v>7</v>
      </c>
      <c r="J16" s="136">
        <v>1643.827</v>
      </c>
      <c r="K16" s="141">
        <v>2935.625143404395</v>
      </c>
      <c r="L16" s="136">
        <v>1079.9</v>
      </c>
      <c r="M16" s="141" t="s">
        <v>7</v>
      </c>
      <c r="N16" s="136">
        <v>120.2</v>
      </c>
      <c r="O16" s="136">
        <v>400</v>
      </c>
      <c r="P16" s="72" t="s">
        <v>201</v>
      </c>
      <c r="Q16" s="137"/>
    </row>
    <row r="17" spans="1:16" ht="15" customHeight="1">
      <c r="A17" s="150" t="s">
        <v>153</v>
      </c>
      <c r="B17" s="12" t="s">
        <v>7</v>
      </c>
      <c r="C17" s="97" t="s">
        <v>7</v>
      </c>
      <c r="D17" s="12">
        <v>1148.663</v>
      </c>
      <c r="E17" s="97" t="s">
        <v>7</v>
      </c>
      <c r="F17" s="12">
        <v>1051</v>
      </c>
      <c r="G17" s="97" t="s">
        <v>7</v>
      </c>
      <c r="H17" s="12">
        <v>115.101</v>
      </c>
      <c r="I17" s="97" t="s">
        <v>7</v>
      </c>
      <c r="J17" s="12">
        <v>141.082</v>
      </c>
      <c r="K17" s="101">
        <v>298.2811424467034</v>
      </c>
      <c r="L17" s="12">
        <v>685.1</v>
      </c>
      <c r="M17" s="101" t="s">
        <v>7</v>
      </c>
      <c r="N17" s="12">
        <v>1.6</v>
      </c>
      <c r="O17" s="12" t="s">
        <v>7</v>
      </c>
      <c r="P17" s="150" t="s">
        <v>202</v>
      </c>
    </row>
    <row r="18" spans="1:16" ht="15" customHeight="1">
      <c r="A18" s="150" t="s">
        <v>154</v>
      </c>
      <c r="B18" s="12" t="s">
        <v>7</v>
      </c>
      <c r="C18" s="97" t="s">
        <v>7</v>
      </c>
      <c r="D18" s="12">
        <v>6.712</v>
      </c>
      <c r="E18" s="97" t="s">
        <v>7</v>
      </c>
      <c r="F18" s="12">
        <v>35</v>
      </c>
      <c r="G18" s="97" t="s">
        <v>7</v>
      </c>
      <c r="H18" s="12" t="s">
        <v>77</v>
      </c>
      <c r="I18" s="97" t="s">
        <v>7</v>
      </c>
      <c r="J18" s="12">
        <v>8.806</v>
      </c>
      <c r="K18" s="101" t="s">
        <v>7</v>
      </c>
      <c r="L18" s="12">
        <v>41.8</v>
      </c>
      <c r="M18" s="101" t="s">
        <v>7</v>
      </c>
      <c r="N18" s="12" t="s">
        <v>7</v>
      </c>
      <c r="O18" s="12" t="s">
        <v>7</v>
      </c>
      <c r="P18" s="150" t="s">
        <v>203</v>
      </c>
    </row>
    <row r="19" spans="1:16" ht="15" customHeight="1">
      <c r="A19" s="150" t="s">
        <v>155</v>
      </c>
      <c r="B19" s="12" t="s">
        <v>7</v>
      </c>
      <c r="C19" s="97" t="s">
        <v>7</v>
      </c>
      <c r="D19" s="12" t="s">
        <v>7</v>
      </c>
      <c r="E19" s="97" t="s">
        <v>7</v>
      </c>
      <c r="F19" s="12" t="s">
        <v>77</v>
      </c>
      <c r="G19" s="97" t="s">
        <v>7</v>
      </c>
      <c r="H19" s="12">
        <v>3.83</v>
      </c>
      <c r="I19" s="97" t="s">
        <v>7</v>
      </c>
      <c r="J19" s="12">
        <v>3.03</v>
      </c>
      <c r="K19" s="101" t="s">
        <v>7</v>
      </c>
      <c r="L19" s="12" t="s">
        <v>7</v>
      </c>
      <c r="M19" s="101" t="s">
        <v>7</v>
      </c>
      <c r="N19" s="12" t="s">
        <v>7</v>
      </c>
      <c r="O19" s="12" t="s">
        <v>7</v>
      </c>
      <c r="P19" s="150" t="s">
        <v>204</v>
      </c>
    </row>
    <row r="20" spans="1:16" ht="15" customHeight="1">
      <c r="A20" s="150" t="s">
        <v>156</v>
      </c>
      <c r="B20" s="12" t="s">
        <v>7</v>
      </c>
      <c r="C20" s="97" t="s">
        <v>7</v>
      </c>
      <c r="D20" s="12" t="s">
        <v>7</v>
      </c>
      <c r="E20" s="97" t="s">
        <v>7</v>
      </c>
      <c r="F20" s="12" t="s">
        <v>7</v>
      </c>
      <c r="G20" s="97" t="s">
        <v>7</v>
      </c>
      <c r="H20" s="12" t="s">
        <v>7</v>
      </c>
      <c r="I20" s="97" t="s">
        <v>7</v>
      </c>
      <c r="J20" s="12" t="s">
        <v>7</v>
      </c>
      <c r="K20" s="101" t="s">
        <v>7</v>
      </c>
      <c r="L20" s="12" t="s">
        <v>7</v>
      </c>
      <c r="M20" s="101" t="s">
        <v>7</v>
      </c>
      <c r="N20" s="12" t="s">
        <v>7</v>
      </c>
      <c r="O20" s="12" t="s">
        <v>7</v>
      </c>
      <c r="P20" s="150" t="s">
        <v>205</v>
      </c>
    </row>
    <row r="21" spans="1:16" ht="15" customHeight="1">
      <c r="A21" s="150" t="s">
        <v>157</v>
      </c>
      <c r="B21" s="12" t="s">
        <v>7</v>
      </c>
      <c r="C21" s="97" t="s">
        <v>7</v>
      </c>
      <c r="D21" s="12" t="s">
        <v>7</v>
      </c>
      <c r="E21" s="97" t="s">
        <v>7</v>
      </c>
      <c r="F21" s="12" t="s">
        <v>7</v>
      </c>
      <c r="G21" s="97" t="s">
        <v>7</v>
      </c>
      <c r="H21" s="12" t="s">
        <v>7</v>
      </c>
      <c r="I21" s="97" t="s">
        <v>7</v>
      </c>
      <c r="J21" s="12" t="s">
        <v>7</v>
      </c>
      <c r="K21" s="101" t="s">
        <v>7</v>
      </c>
      <c r="L21" s="12" t="s">
        <v>7</v>
      </c>
      <c r="M21" s="101" t="s">
        <v>7</v>
      </c>
      <c r="N21" s="12" t="s">
        <v>7</v>
      </c>
      <c r="O21" s="12" t="s">
        <v>7</v>
      </c>
      <c r="P21" s="150" t="s">
        <v>206</v>
      </c>
    </row>
    <row r="22" spans="1:16" ht="15" customHeight="1">
      <c r="A22" s="150" t="s">
        <v>158</v>
      </c>
      <c r="B22" s="12" t="s">
        <v>7</v>
      </c>
      <c r="C22" s="97" t="s">
        <v>7</v>
      </c>
      <c r="D22" s="12">
        <v>1733.686</v>
      </c>
      <c r="E22" s="97" t="s">
        <v>7</v>
      </c>
      <c r="F22" s="12">
        <v>1402</v>
      </c>
      <c r="G22" s="97" t="s">
        <v>7</v>
      </c>
      <c r="H22" s="12">
        <v>1000.239</v>
      </c>
      <c r="I22" s="97" t="s">
        <v>7</v>
      </c>
      <c r="J22" s="12">
        <v>10.056</v>
      </c>
      <c r="K22" s="101">
        <v>9.427280254586446</v>
      </c>
      <c r="L22" s="12" t="s">
        <v>7</v>
      </c>
      <c r="M22" s="101" t="s">
        <v>7</v>
      </c>
      <c r="N22" s="12">
        <v>167.9</v>
      </c>
      <c r="O22" s="12">
        <v>400</v>
      </c>
      <c r="P22" s="150" t="s">
        <v>207</v>
      </c>
    </row>
    <row r="23" spans="1:16" ht="15" customHeight="1">
      <c r="A23" s="150" t="s">
        <v>159</v>
      </c>
      <c r="B23" s="12" t="s">
        <v>7</v>
      </c>
      <c r="C23" s="97" t="s">
        <v>7</v>
      </c>
      <c r="D23" s="12">
        <v>74.212</v>
      </c>
      <c r="E23" s="97" t="s">
        <v>7</v>
      </c>
      <c r="F23" s="12" t="s">
        <v>7</v>
      </c>
      <c r="G23" s="97" t="s">
        <v>7</v>
      </c>
      <c r="H23" s="12" t="s">
        <v>7</v>
      </c>
      <c r="I23" s="97" t="s">
        <v>7</v>
      </c>
      <c r="J23" s="12" t="s">
        <v>7</v>
      </c>
      <c r="K23" s="101" t="s">
        <v>7</v>
      </c>
      <c r="L23" s="12" t="s">
        <v>7</v>
      </c>
      <c r="M23" s="101" t="s">
        <v>7</v>
      </c>
      <c r="N23" s="12" t="s">
        <v>7</v>
      </c>
      <c r="O23" s="12" t="s">
        <v>7</v>
      </c>
      <c r="P23" s="150" t="s">
        <v>208</v>
      </c>
    </row>
    <row r="24" spans="1:16" ht="15" customHeight="1">
      <c r="A24" s="151" t="s">
        <v>160</v>
      </c>
      <c r="B24" s="71" t="s">
        <v>7</v>
      </c>
      <c r="C24" s="98" t="s">
        <v>7</v>
      </c>
      <c r="D24" s="71">
        <v>44.306</v>
      </c>
      <c r="E24" s="98" t="s">
        <v>7</v>
      </c>
      <c r="F24" s="71">
        <v>120</v>
      </c>
      <c r="G24" s="98" t="s">
        <v>7</v>
      </c>
      <c r="H24" s="71">
        <v>81.231</v>
      </c>
      <c r="I24" s="98" t="s">
        <v>7</v>
      </c>
      <c r="J24" s="71">
        <v>48.94</v>
      </c>
      <c r="K24" s="102">
        <v>52.57329835097415</v>
      </c>
      <c r="L24" s="71">
        <v>178.5</v>
      </c>
      <c r="M24" s="102" t="s">
        <v>7</v>
      </c>
      <c r="N24" s="71">
        <v>49.4</v>
      </c>
      <c r="O24" s="71">
        <v>100</v>
      </c>
      <c r="P24" s="151" t="s">
        <v>209</v>
      </c>
    </row>
    <row r="25" spans="1:17" s="138" customFormat="1" ht="15" customHeight="1">
      <c r="A25" s="72" t="s">
        <v>69</v>
      </c>
      <c r="B25" s="136" t="s">
        <v>7</v>
      </c>
      <c r="C25" s="140" t="s">
        <v>7</v>
      </c>
      <c r="D25" s="136">
        <v>3007.579</v>
      </c>
      <c r="E25" s="140" t="s">
        <v>7</v>
      </c>
      <c r="F25" s="136">
        <v>2611</v>
      </c>
      <c r="G25" s="140" t="s">
        <v>7</v>
      </c>
      <c r="H25" s="136">
        <v>1203.401</v>
      </c>
      <c r="I25" s="140" t="s">
        <v>7</v>
      </c>
      <c r="J25" s="136">
        <v>211.914</v>
      </c>
      <c r="K25" s="141">
        <v>372.9013078480861</v>
      </c>
      <c r="L25" s="136">
        <v>905.4</v>
      </c>
      <c r="M25" s="141" t="s">
        <v>7</v>
      </c>
      <c r="N25" s="136">
        <v>218.9</v>
      </c>
      <c r="O25" s="136">
        <v>500</v>
      </c>
      <c r="P25" s="72" t="s">
        <v>210</v>
      </c>
      <c r="Q25" s="137"/>
    </row>
    <row r="26" spans="1:16" ht="15" customHeight="1">
      <c r="A26" s="150" t="s">
        <v>161</v>
      </c>
      <c r="B26" s="12" t="s">
        <v>7</v>
      </c>
      <c r="C26" s="97" t="s">
        <v>7</v>
      </c>
      <c r="D26" s="12">
        <v>56.618</v>
      </c>
      <c r="E26" s="97" t="s">
        <v>7</v>
      </c>
      <c r="F26" s="12">
        <v>56</v>
      </c>
      <c r="G26" s="97" t="s">
        <v>7</v>
      </c>
      <c r="H26" s="12">
        <v>24.387</v>
      </c>
      <c r="I26" s="97" t="s">
        <v>7</v>
      </c>
      <c r="J26" s="12" t="s">
        <v>7</v>
      </c>
      <c r="K26" s="101" t="s">
        <v>7</v>
      </c>
      <c r="L26" s="12">
        <v>8.7</v>
      </c>
      <c r="M26" s="101" t="s">
        <v>7</v>
      </c>
      <c r="N26" s="12">
        <v>12.8</v>
      </c>
      <c r="O26" s="12" t="s">
        <v>7</v>
      </c>
      <c r="P26" s="150" t="s">
        <v>211</v>
      </c>
    </row>
    <row r="27" spans="1:16" ht="15" customHeight="1">
      <c r="A27" s="150" t="s">
        <v>162</v>
      </c>
      <c r="B27" s="12" t="s">
        <v>7</v>
      </c>
      <c r="C27" s="97" t="s">
        <v>7</v>
      </c>
      <c r="D27" s="12">
        <v>0.437</v>
      </c>
      <c r="E27" s="97" t="s">
        <v>7</v>
      </c>
      <c r="F27" s="12" t="s">
        <v>77</v>
      </c>
      <c r="G27" s="97" t="s">
        <v>7</v>
      </c>
      <c r="H27" s="12">
        <v>1.107</v>
      </c>
      <c r="I27" s="97" t="s">
        <v>7</v>
      </c>
      <c r="J27" s="12" t="s">
        <v>7</v>
      </c>
      <c r="K27" s="101" t="s">
        <v>7</v>
      </c>
      <c r="L27" s="12" t="s">
        <v>7</v>
      </c>
      <c r="M27" s="101" t="s">
        <v>7</v>
      </c>
      <c r="N27" s="12" t="s">
        <v>7</v>
      </c>
      <c r="O27" s="12" t="s">
        <v>7</v>
      </c>
      <c r="P27" s="150" t="s">
        <v>212</v>
      </c>
    </row>
    <row r="28" spans="1:16" ht="15" customHeight="1">
      <c r="A28" s="150" t="s">
        <v>163</v>
      </c>
      <c r="B28" s="12" t="s">
        <v>7</v>
      </c>
      <c r="C28" s="97" t="s">
        <v>7</v>
      </c>
      <c r="D28" s="12" t="s">
        <v>7</v>
      </c>
      <c r="E28" s="97" t="s">
        <v>7</v>
      </c>
      <c r="F28" s="12" t="s">
        <v>7</v>
      </c>
      <c r="G28" s="97" t="s">
        <v>7</v>
      </c>
      <c r="H28" s="12" t="s">
        <v>7</v>
      </c>
      <c r="I28" s="97" t="s">
        <v>7</v>
      </c>
      <c r="J28" s="12" t="s">
        <v>7</v>
      </c>
      <c r="K28" s="101" t="s">
        <v>7</v>
      </c>
      <c r="L28" s="12" t="s">
        <v>7</v>
      </c>
      <c r="M28" s="101" t="s">
        <v>7</v>
      </c>
      <c r="N28" s="12" t="s">
        <v>7</v>
      </c>
      <c r="O28" s="12" t="s">
        <v>7</v>
      </c>
      <c r="P28" s="150" t="s">
        <v>213</v>
      </c>
    </row>
    <row r="29" spans="1:16" ht="15" customHeight="1">
      <c r="A29" s="150" t="s">
        <v>164</v>
      </c>
      <c r="B29" s="12" t="s">
        <v>7</v>
      </c>
      <c r="C29" s="97" t="s">
        <v>7</v>
      </c>
      <c r="D29" s="12" t="s">
        <v>7</v>
      </c>
      <c r="E29" s="97" t="s">
        <v>7</v>
      </c>
      <c r="F29" s="12">
        <v>0.141</v>
      </c>
      <c r="G29" s="97" t="s">
        <v>7</v>
      </c>
      <c r="H29" s="12">
        <v>0.04</v>
      </c>
      <c r="I29" s="97" t="s">
        <v>7</v>
      </c>
      <c r="J29" s="12" t="s">
        <v>7</v>
      </c>
      <c r="K29" s="101" t="s">
        <v>7</v>
      </c>
      <c r="L29" s="12" t="s">
        <v>7</v>
      </c>
      <c r="M29" s="101" t="s">
        <v>7</v>
      </c>
      <c r="N29" s="12" t="s">
        <v>7</v>
      </c>
      <c r="O29" s="12" t="s">
        <v>7</v>
      </c>
      <c r="P29" s="150" t="s">
        <v>164</v>
      </c>
    </row>
    <row r="30" spans="1:16" ht="15" customHeight="1">
      <c r="A30" s="151" t="s">
        <v>165</v>
      </c>
      <c r="B30" s="71" t="s">
        <v>7</v>
      </c>
      <c r="C30" s="98" t="s">
        <v>7</v>
      </c>
      <c r="D30" s="71">
        <v>32.55</v>
      </c>
      <c r="E30" s="98" t="s">
        <v>7</v>
      </c>
      <c r="F30" s="71">
        <v>47</v>
      </c>
      <c r="G30" s="98" t="s">
        <v>7</v>
      </c>
      <c r="H30" s="71">
        <v>47.915</v>
      </c>
      <c r="I30" s="98" t="s">
        <v>7</v>
      </c>
      <c r="J30" s="71" t="s">
        <v>7</v>
      </c>
      <c r="K30" s="102" t="s">
        <v>7</v>
      </c>
      <c r="L30" s="71">
        <v>1.7</v>
      </c>
      <c r="M30" s="102" t="s">
        <v>7</v>
      </c>
      <c r="N30" s="71">
        <v>2</v>
      </c>
      <c r="O30" s="71" t="s">
        <v>7</v>
      </c>
      <c r="P30" s="151" t="s">
        <v>214</v>
      </c>
    </row>
    <row r="31" spans="1:17" s="138" customFormat="1" ht="15" customHeight="1">
      <c r="A31" s="72" t="s">
        <v>70</v>
      </c>
      <c r="B31" s="136" t="s">
        <v>7</v>
      </c>
      <c r="C31" s="140" t="s">
        <v>7</v>
      </c>
      <c r="D31" s="136">
        <v>89.605</v>
      </c>
      <c r="E31" s="140" t="s">
        <v>7</v>
      </c>
      <c r="F31" s="136">
        <v>106.141</v>
      </c>
      <c r="G31" s="140" t="s">
        <v>7</v>
      </c>
      <c r="H31" s="136">
        <v>73.449</v>
      </c>
      <c r="I31" s="140" t="s">
        <v>7</v>
      </c>
      <c r="J31" s="136" t="s">
        <v>7</v>
      </c>
      <c r="K31" s="141" t="s">
        <v>7</v>
      </c>
      <c r="L31" s="136">
        <v>10.4</v>
      </c>
      <c r="M31" s="141" t="s">
        <v>7</v>
      </c>
      <c r="N31" s="136">
        <v>14.8</v>
      </c>
      <c r="O31" s="136" t="s">
        <v>7</v>
      </c>
      <c r="P31" s="72" t="s">
        <v>71</v>
      </c>
      <c r="Q31" s="137"/>
    </row>
    <row r="32" spans="1:16" ht="15" customHeight="1">
      <c r="A32" s="150" t="s">
        <v>166</v>
      </c>
      <c r="B32" s="12" t="s">
        <v>7</v>
      </c>
      <c r="C32" s="97" t="s">
        <v>7</v>
      </c>
      <c r="D32" s="12" t="s">
        <v>7</v>
      </c>
      <c r="E32" s="97" t="s">
        <v>7</v>
      </c>
      <c r="F32" s="12" t="s">
        <v>7</v>
      </c>
      <c r="G32" s="97" t="s">
        <v>7</v>
      </c>
      <c r="H32" s="12">
        <v>0.945</v>
      </c>
      <c r="I32" s="97" t="s">
        <v>7</v>
      </c>
      <c r="J32" s="12" t="s">
        <v>7</v>
      </c>
      <c r="K32" s="101" t="s">
        <v>7</v>
      </c>
      <c r="L32" s="12" t="s">
        <v>88</v>
      </c>
      <c r="M32" s="101" t="s">
        <v>7</v>
      </c>
      <c r="N32" s="12">
        <v>18</v>
      </c>
      <c r="O32" s="12" t="s">
        <v>7</v>
      </c>
      <c r="P32" s="150" t="s">
        <v>215</v>
      </c>
    </row>
    <row r="33" spans="1:16" ht="15" customHeight="1">
      <c r="A33" s="150" t="s">
        <v>167</v>
      </c>
      <c r="B33" s="12" t="s">
        <v>7</v>
      </c>
      <c r="C33" s="97" t="s">
        <v>7</v>
      </c>
      <c r="D33" s="12" t="s">
        <v>7</v>
      </c>
      <c r="E33" s="97" t="s">
        <v>7</v>
      </c>
      <c r="F33" s="12" t="s">
        <v>7</v>
      </c>
      <c r="G33" s="97" t="s">
        <v>7</v>
      </c>
      <c r="H33" s="12" t="s">
        <v>7</v>
      </c>
      <c r="I33" s="97" t="s">
        <v>7</v>
      </c>
      <c r="J33" s="12" t="s">
        <v>7</v>
      </c>
      <c r="K33" s="101" t="s">
        <v>7</v>
      </c>
      <c r="L33" s="12" t="s">
        <v>7</v>
      </c>
      <c r="M33" s="101" t="s">
        <v>7</v>
      </c>
      <c r="N33" s="12" t="s">
        <v>7</v>
      </c>
      <c r="O33" s="12" t="s">
        <v>7</v>
      </c>
      <c r="P33" s="150" t="s">
        <v>216</v>
      </c>
    </row>
    <row r="34" spans="1:16" ht="15" customHeight="1">
      <c r="A34" s="150" t="s">
        <v>168</v>
      </c>
      <c r="B34" s="12" t="s">
        <v>7</v>
      </c>
      <c r="C34" s="97" t="s">
        <v>7</v>
      </c>
      <c r="D34" s="12" t="s">
        <v>7</v>
      </c>
      <c r="E34" s="97" t="s">
        <v>7</v>
      </c>
      <c r="F34" s="12" t="s">
        <v>7</v>
      </c>
      <c r="G34" s="97" t="s">
        <v>7</v>
      </c>
      <c r="H34" s="12">
        <v>0.35</v>
      </c>
      <c r="I34" s="97" t="s">
        <v>7</v>
      </c>
      <c r="J34" s="12" t="s">
        <v>7</v>
      </c>
      <c r="K34" s="101" t="s">
        <v>7</v>
      </c>
      <c r="L34" s="12" t="s">
        <v>7</v>
      </c>
      <c r="M34" s="101" t="s">
        <v>7</v>
      </c>
      <c r="N34" s="12">
        <v>0.4</v>
      </c>
      <c r="O34" s="12" t="s">
        <v>7</v>
      </c>
      <c r="P34" s="150" t="s">
        <v>217</v>
      </c>
    </row>
    <row r="35" spans="1:16" ht="15" customHeight="1">
      <c r="A35" s="150" t="s">
        <v>169</v>
      </c>
      <c r="B35" s="12" t="s">
        <v>7</v>
      </c>
      <c r="C35" s="97" t="s">
        <v>7</v>
      </c>
      <c r="D35" s="12" t="s">
        <v>7</v>
      </c>
      <c r="E35" s="97" t="s">
        <v>7</v>
      </c>
      <c r="F35" s="12" t="s">
        <v>7</v>
      </c>
      <c r="G35" s="97" t="s">
        <v>7</v>
      </c>
      <c r="H35" s="12">
        <v>0.7</v>
      </c>
      <c r="I35" s="97" t="s">
        <v>7</v>
      </c>
      <c r="J35" s="12" t="s">
        <v>7</v>
      </c>
      <c r="K35" s="101" t="s">
        <v>7</v>
      </c>
      <c r="L35" s="12" t="s">
        <v>7</v>
      </c>
      <c r="M35" s="101" t="s">
        <v>7</v>
      </c>
      <c r="N35" s="12">
        <v>14.1</v>
      </c>
      <c r="O35" s="12" t="s">
        <v>7</v>
      </c>
      <c r="P35" s="150" t="s">
        <v>168</v>
      </c>
    </row>
    <row r="36" spans="1:16" ht="15" customHeight="1">
      <c r="A36" s="150" t="s">
        <v>170</v>
      </c>
      <c r="B36" s="12" t="s">
        <v>7</v>
      </c>
      <c r="C36" s="97" t="s">
        <v>7</v>
      </c>
      <c r="D36" s="12" t="s">
        <v>7</v>
      </c>
      <c r="E36" s="97" t="s">
        <v>7</v>
      </c>
      <c r="F36" s="12" t="s">
        <v>7</v>
      </c>
      <c r="G36" s="97" t="s">
        <v>7</v>
      </c>
      <c r="H36" s="12" t="s">
        <v>7</v>
      </c>
      <c r="I36" s="97" t="s">
        <v>7</v>
      </c>
      <c r="J36" s="12" t="s">
        <v>7</v>
      </c>
      <c r="K36" s="101" t="s">
        <v>7</v>
      </c>
      <c r="L36" s="12" t="s">
        <v>7</v>
      </c>
      <c r="M36" s="101" t="s">
        <v>7</v>
      </c>
      <c r="N36" s="12" t="s">
        <v>7</v>
      </c>
      <c r="O36" s="12" t="s">
        <v>7</v>
      </c>
      <c r="P36" s="150" t="s">
        <v>218</v>
      </c>
    </row>
    <row r="37" spans="1:16" ht="15" customHeight="1">
      <c r="A37" s="150" t="s">
        <v>171</v>
      </c>
      <c r="B37" s="12" t="s">
        <v>7</v>
      </c>
      <c r="C37" s="97" t="s">
        <v>7</v>
      </c>
      <c r="D37" s="12">
        <v>13.226</v>
      </c>
      <c r="E37" s="97" t="s">
        <v>7</v>
      </c>
      <c r="F37" s="12">
        <v>3.601</v>
      </c>
      <c r="G37" s="97" t="s">
        <v>7</v>
      </c>
      <c r="H37" s="12">
        <v>84.022</v>
      </c>
      <c r="I37" s="97" t="s">
        <v>7</v>
      </c>
      <c r="J37" s="12">
        <v>9.461</v>
      </c>
      <c r="K37" s="101">
        <v>18.655041350345666</v>
      </c>
      <c r="L37" s="12">
        <v>8.3</v>
      </c>
      <c r="M37" s="101" t="s">
        <v>7</v>
      </c>
      <c r="N37" s="12">
        <v>68.5</v>
      </c>
      <c r="O37" s="12">
        <v>100</v>
      </c>
      <c r="P37" s="150" t="s">
        <v>219</v>
      </c>
    </row>
    <row r="38" spans="1:16" ht="15" customHeight="1">
      <c r="A38" s="151" t="s">
        <v>172</v>
      </c>
      <c r="B38" s="71" t="s">
        <v>7</v>
      </c>
      <c r="C38" s="98" t="s">
        <v>7</v>
      </c>
      <c r="D38" s="71" t="s">
        <v>7</v>
      </c>
      <c r="E38" s="98" t="s">
        <v>7</v>
      </c>
      <c r="F38" s="71" t="s">
        <v>7</v>
      </c>
      <c r="G38" s="98" t="s">
        <v>7</v>
      </c>
      <c r="H38" s="71" t="s">
        <v>7</v>
      </c>
      <c r="I38" s="98" t="s">
        <v>7</v>
      </c>
      <c r="J38" s="71" t="s">
        <v>7</v>
      </c>
      <c r="K38" s="102" t="s">
        <v>7</v>
      </c>
      <c r="L38" s="71" t="s">
        <v>7</v>
      </c>
      <c r="M38" s="102" t="s">
        <v>7</v>
      </c>
      <c r="N38" s="71" t="s">
        <v>7</v>
      </c>
      <c r="O38" s="71" t="s">
        <v>7</v>
      </c>
      <c r="P38" s="151" t="s">
        <v>220</v>
      </c>
    </row>
    <row r="39" spans="1:17" s="138" customFormat="1" ht="15" customHeight="1">
      <c r="A39" s="72" t="s">
        <v>72</v>
      </c>
      <c r="B39" s="136" t="s">
        <v>7</v>
      </c>
      <c r="C39" s="140" t="s">
        <v>7</v>
      </c>
      <c r="D39" s="136">
        <v>13.226</v>
      </c>
      <c r="E39" s="140" t="s">
        <v>7</v>
      </c>
      <c r="F39" s="136">
        <v>3.601</v>
      </c>
      <c r="G39" s="140" t="s">
        <v>7</v>
      </c>
      <c r="H39" s="136">
        <v>86.017</v>
      </c>
      <c r="I39" s="140" t="s">
        <v>7</v>
      </c>
      <c r="J39" s="136">
        <v>9.461</v>
      </c>
      <c r="K39" s="141">
        <v>18.655041350345666</v>
      </c>
      <c r="L39" s="136" t="s">
        <v>7</v>
      </c>
      <c r="M39" s="141" t="s">
        <v>7</v>
      </c>
      <c r="N39" s="136">
        <v>101</v>
      </c>
      <c r="O39" s="136">
        <v>100</v>
      </c>
      <c r="P39" s="72" t="s">
        <v>221</v>
      </c>
      <c r="Q39" s="137"/>
    </row>
    <row r="40" spans="1:17" s="138" customFormat="1" ht="15" customHeight="1">
      <c r="A40" s="72" t="s">
        <v>173</v>
      </c>
      <c r="B40" s="136" t="s">
        <v>7</v>
      </c>
      <c r="C40" s="140" t="s">
        <v>7</v>
      </c>
      <c r="D40" s="136">
        <v>1803.929</v>
      </c>
      <c r="E40" s="140" t="s">
        <v>7</v>
      </c>
      <c r="F40" s="136">
        <v>3756</v>
      </c>
      <c r="G40" s="140" t="s">
        <v>7</v>
      </c>
      <c r="H40" s="136">
        <v>3127.21</v>
      </c>
      <c r="I40" s="140" t="s">
        <v>7</v>
      </c>
      <c r="J40" s="136">
        <v>3198.178</v>
      </c>
      <c r="K40" s="141">
        <v>3838.4493370975943</v>
      </c>
      <c r="L40" s="136">
        <v>3909.4</v>
      </c>
      <c r="M40" s="141" t="s">
        <v>7</v>
      </c>
      <c r="N40" s="136">
        <v>3662.8</v>
      </c>
      <c r="O40" s="136">
        <v>7000</v>
      </c>
      <c r="P40" s="72" t="s">
        <v>73</v>
      </c>
      <c r="Q40" s="137"/>
    </row>
    <row r="41" spans="1:17" s="138" customFormat="1" ht="15" customHeight="1">
      <c r="A41" s="72" t="s">
        <v>74</v>
      </c>
      <c r="B41" s="136" t="s">
        <v>7</v>
      </c>
      <c r="C41" s="140" t="s">
        <v>7</v>
      </c>
      <c r="D41" s="136">
        <v>5574.044</v>
      </c>
      <c r="E41" s="140" t="s">
        <v>7</v>
      </c>
      <c r="F41" s="136">
        <v>7439.742</v>
      </c>
      <c r="G41" s="140" t="s">
        <v>7</v>
      </c>
      <c r="H41" s="136">
        <v>5300.716</v>
      </c>
      <c r="I41" s="140" t="s">
        <v>7</v>
      </c>
      <c r="J41" s="136">
        <v>5063.38</v>
      </c>
      <c r="K41" s="141">
        <v>7165.680709490128</v>
      </c>
      <c r="L41" s="136">
        <v>5905.1</v>
      </c>
      <c r="M41" s="141" t="s">
        <v>7</v>
      </c>
      <c r="N41" s="136">
        <v>4128</v>
      </c>
      <c r="O41" s="136">
        <v>8000</v>
      </c>
      <c r="P41" s="72" t="s">
        <v>222</v>
      </c>
      <c r="Q41" s="137"/>
    </row>
    <row r="42" spans="1:16" ht="15" customHeight="1">
      <c r="A42" s="150" t="s">
        <v>174</v>
      </c>
      <c r="B42" s="12" t="s">
        <v>7</v>
      </c>
      <c r="C42" s="97" t="s">
        <v>7</v>
      </c>
      <c r="D42" s="12" t="s">
        <v>7</v>
      </c>
      <c r="E42" s="97" t="s">
        <v>7</v>
      </c>
      <c r="F42" s="12" t="s">
        <v>7</v>
      </c>
      <c r="G42" s="97" t="s">
        <v>7</v>
      </c>
      <c r="H42" s="12" t="s">
        <v>7</v>
      </c>
      <c r="I42" s="97" t="s">
        <v>7</v>
      </c>
      <c r="J42" s="12" t="s">
        <v>7</v>
      </c>
      <c r="K42" s="101" t="s">
        <v>7</v>
      </c>
      <c r="L42" s="12" t="s">
        <v>7</v>
      </c>
      <c r="M42" s="101" t="s">
        <v>7</v>
      </c>
      <c r="N42" s="12">
        <v>8.6</v>
      </c>
      <c r="O42" s="12">
        <v>200</v>
      </c>
      <c r="P42" s="150" t="s">
        <v>223</v>
      </c>
    </row>
    <row r="43" spans="1:16" ht="15" customHeight="1">
      <c r="A43" s="150" t="s">
        <v>175</v>
      </c>
      <c r="B43" s="12" t="s">
        <v>7</v>
      </c>
      <c r="C43" s="97" t="s">
        <v>7</v>
      </c>
      <c r="D43" s="12">
        <v>33.559</v>
      </c>
      <c r="E43" s="97" t="s">
        <v>7</v>
      </c>
      <c r="F43" s="12">
        <v>20</v>
      </c>
      <c r="G43" s="97" t="s">
        <v>7</v>
      </c>
      <c r="H43" s="12">
        <v>11.169</v>
      </c>
      <c r="I43" s="97" t="s">
        <v>7</v>
      </c>
      <c r="J43" s="12" t="s">
        <v>7</v>
      </c>
      <c r="K43" s="101" t="s">
        <v>7</v>
      </c>
      <c r="L43" s="12" t="s">
        <v>7</v>
      </c>
      <c r="M43" s="101" t="s">
        <v>7</v>
      </c>
      <c r="N43" s="12" t="s">
        <v>7</v>
      </c>
      <c r="O43" s="12" t="s">
        <v>7</v>
      </c>
      <c r="P43" s="150" t="s">
        <v>224</v>
      </c>
    </row>
    <row r="44" spans="1:16" ht="15" customHeight="1">
      <c r="A44" s="150" t="s">
        <v>176</v>
      </c>
      <c r="B44" s="12" t="s">
        <v>7</v>
      </c>
      <c r="C44" s="97" t="s">
        <v>7</v>
      </c>
      <c r="D44" s="12">
        <v>6.246</v>
      </c>
      <c r="E44" s="97" t="s">
        <v>7</v>
      </c>
      <c r="F44" s="12">
        <v>476</v>
      </c>
      <c r="G44" s="97" t="s">
        <v>7</v>
      </c>
      <c r="H44" s="12">
        <v>0.012</v>
      </c>
      <c r="I44" s="97" t="s">
        <v>7</v>
      </c>
      <c r="J44" s="12" t="s">
        <v>7</v>
      </c>
      <c r="K44" s="101" t="s">
        <v>7</v>
      </c>
      <c r="L44" s="12">
        <v>262.2</v>
      </c>
      <c r="M44" s="101" t="s">
        <v>7</v>
      </c>
      <c r="N44" s="12">
        <v>640.4</v>
      </c>
      <c r="O44" s="12">
        <v>13100</v>
      </c>
      <c r="P44" s="150" t="s">
        <v>225</v>
      </c>
    </row>
    <row r="45" spans="1:16" ht="15" customHeight="1">
      <c r="A45" s="151" t="s">
        <v>177</v>
      </c>
      <c r="B45" s="71" t="s">
        <v>7</v>
      </c>
      <c r="C45" s="98" t="s">
        <v>7</v>
      </c>
      <c r="D45" s="71">
        <v>31.697</v>
      </c>
      <c r="E45" s="98" t="s">
        <v>7</v>
      </c>
      <c r="F45" s="71">
        <v>27</v>
      </c>
      <c r="G45" s="98" t="s">
        <v>7</v>
      </c>
      <c r="H45" s="71">
        <v>24.044</v>
      </c>
      <c r="I45" s="98" t="s">
        <v>7</v>
      </c>
      <c r="J45" s="71" t="s">
        <v>7</v>
      </c>
      <c r="K45" s="102" t="s">
        <v>7</v>
      </c>
      <c r="L45" s="71">
        <v>1.1</v>
      </c>
      <c r="M45" s="102" t="s">
        <v>7</v>
      </c>
      <c r="N45" s="71">
        <v>185.2</v>
      </c>
      <c r="O45" s="71">
        <v>1000</v>
      </c>
      <c r="P45" s="151" t="s">
        <v>226</v>
      </c>
    </row>
    <row r="46" spans="1:17" s="138" customFormat="1" ht="15" customHeight="1">
      <c r="A46" s="72" t="s">
        <v>75</v>
      </c>
      <c r="B46" s="136" t="s">
        <v>7</v>
      </c>
      <c r="C46" s="140" t="s">
        <v>7</v>
      </c>
      <c r="D46" s="136">
        <v>71.502</v>
      </c>
      <c r="E46" s="140" t="s">
        <v>7</v>
      </c>
      <c r="F46" s="136">
        <v>523</v>
      </c>
      <c r="G46" s="140" t="s">
        <v>7</v>
      </c>
      <c r="H46" s="136">
        <v>35.225</v>
      </c>
      <c r="I46" s="140" t="s">
        <v>7</v>
      </c>
      <c r="J46" s="136" t="s">
        <v>7</v>
      </c>
      <c r="K46" s="141" t="s">
        <v>7</v>
      </c>
      <c r="L46" s="136">
        <v>263.3</v>
      </c>
      <c r="M46" s="141" t="s">
        <v>7</v>
      </c>
      <c r="N46" s="136">
        <v>834.2</v>
      </c>
      <c r="O46" s="136">
        <v>14300</v>
      </c>
      <c r="P46" s="72" t="s">
        <v>76</v>
      </c>
      <c r="Q46" s="137"/>
    </row>
    <row r="47" spans="1:16" ht="15" customHeight="1">
      <c r="A47" s="150" t="s">
        <v>178</v>
      </c>
      <c r="B47" s="12" t="s">
        <v>7</v>
      </c>
      <c r="C47" s="97" t="s">
        <v>7</v>
      </c>
      <c r="D47" s="12" t="s">
        <v>7</v>
      </c>
      <c r="E47" s="97" t="s">
        <v>7</v>
      </c>
      <c r="F47" s="12" t="s">
        <v>7</v>
      </c>
      <c r="G47" s="97" t="s">
        <v>7</v>
      </c>
      <c r="H47" s="12" t="s">
        <v>7</v>
      </c>
      <c r="I47" s="97" t="s">
        <v>7</v>
      </c>
      <c r="J47" s="12" t="s">
        <v>7</v>
      </c>
      <c r="K47" s="101" t="s">
        <v>7</v>
      </c>
      <c r="L47" s="12" t="s">
        <v>7</v>
      </c>
      <c r="M47" s="101" t="s">
        <v>7</v>
      </c>
      <c r="N47" s="12" t="s">
        <v>7</v>
      </c>
      <c r="O47" s="12" t="s">
        <v>7</v>
      </c>
      <c r="P47" s="150" t="s">
        <v>227</v>
      </c>
    </row>
    <row r="48" spans="1:16" ht="15" customHeight="1">
      <c r="A48" s="150" t="s">
        <v>179</v>
      </c>
      <c r="B48" s="12" t="s">
        <v>7</v>
      </c>
      <c r="C48" s="97" t="s">
        <v>7</v>
      </c>
      <c r="D48" s="12" t="s">
        <v>7</v>
      </c>
      <c r="E48" s="97" t="s">
        <v>7</v>
      </c>
      <c r="F48" s="12" t="s">
        <v>7</v>
      </c>
      <c r="G48" s="97" t="s">
        <v>7</v>
      </c>
      <c r="H48" s="12" t="s">
        <v>7</v>
      </c>
      <c r="I48" s="97" t="s">
        <v>7</v>
      </c>
      <c r="J48" s="12" t="s">
        <v>7</v>
      </c>
      <c r="K48" s="101" t="s">
        <v>7</v>
      </c>
      <c r="L48" s="12" t="s">
        <v>7</v>
      </c>
      <c r="M48" s="101" t="s">
        <v>7</v>
      </c>
      <c r="N48" s="12" t="s">
        <v>7</v>
      </c>
      <c r="O48" s="12" t="s">
        <v>7</v>
      </c>
      <c r="P48" s="150" t="s">
        <v>228</v>
      </c>
    </row>
    <row r="49" spans="1:16" ht="15" customHeight="1">
      <c r="A49" s="150" t="s">
        <v>180</v>
      </c>
      <c r="B49" s="12" t="s">
        <v>7</v>
      </c>
      <c r="C49" s="97" t="s">
        <v>7</v>
      </c>
      <c r="D49" s="12" t="s">
        <v>7</v>
      </c>
      <c r="E49" s="97" t="s">
        <v>7</v>
      </c>
      <c r="F49" s="12" t="s">
        <v>7</v>
      </c>
      <c r="G49" s="97" t="s">
        <v>7</v>
      </c>
      <c r="H49" s="12" t="s">
        <v>7</v>
      </c>
      <c r="I49" s="97" t="s">
        <v>7</v>
      </c>
      <c r="J49" s="12" t="s">
        <v>7</v>
      </c>
      <c r="K49" s="101" t="s">
        <v>7</v>
      </c>
      <c r="L49" s="12" t="s">
        <v>7</v>
      </c>
      <c r="M49" s="101" t="s">
        <v>7</v>
      </c>
      <c r="N49" s="12" t="s">
        <v>7</v>
      </c>
      <c r="O49" s="12" t="s">
        <v>7</v>
      </c>
      <c r="P49" s="150" t="s">
        <v>137</v>
      </c>
    </row>
    <row r="50" spans="1:16" ht="15" customHeight="1">
      <c r="A50" s="150" t="s">
        <v>181</v>
      </c>
      <c r="B50" s="12" t="s">
        <v>7</v>
      </c>
      <c r="C50" s="97" t="s">
        <v>7</v>
      </c>
      <c r="D50" s="12" t="s">
        <v>7</v>
      </c>
      <c r="E50" s="97" t="s">
        <v>7</v>
      </c>
      <c r="F50" s="12" t="s">
        <v>7</v>
      </c>
      <c r="G50" s="97" t="s">
        <v>7</v>
      </c>
      <c r="H50" s="12" t="s">
        <v>7</v>
      </c>
      <c r="I50" s="97" t="s">
        <v>7</v>
      </c>
      <c r="J50" s="12" t="s">
        <v>7</v>
      </c>
      <c r="K50" s="101" t="s">
        <v>7</v>
      </c>
      <c r="L50" s="12" t="s">
        <v>7</v>
      </c>
      <c r="M50" s="101" t="s">
        <v>7</v>
      </c>
      <c r="N50" s="12" t="s">
        <v>7</v>
      </c>
      <c r="O50" s="12" t="s">
        <v>7</v>
      </c>
      <c r="P50" s="150" t="s">
        <v>229</v>
      </c>
    </row>
    <row r="51" spans="1:16" ht="15" customHeight="1">
      <c r="A51" s="150" t="s">
        <v>182</v>
      </c>
      <c r="B51" s="12" t="s">
        <v>7</v>
      </c>
      <c r="C51" s="97" t="s">
        <v>7</v>
      </c>
      <c r="D51" s="12" t="s">
        <v>7</v>
      </c>
      <c r="E51" s="97" t="s">
        <v>7</v>
      </c>
      <c r="F51" s="12" t="s">
        <v>7</v>
      </c>
      <c r="G51" s="97" t="s">
        <v>7</v>
      </c>
      <c r="H51" s="12" t="s">
        <v>7</v>
      </c>
      <c r="I51" s="97" t="s">
        <v>7</v>
      </c>
      <c r="J51" s="12" t="s">
        <v>7</v>
      </c>
      <c r="K51" s="101" t="s">
        <v>7</v>
      </c>
      <c r="L51" s="12">
        <v>0.4</v>
      </c>
      <c r="M51" s="101" t="s">
        <v>7</v>
      </c>
      <c r="N51" s="12" t="s">
        <v>7</v>
      </c>
      <c r="O51" s="12" t="s">
        <v>7</v>
      </c>
      <c r="P51" s="150" t="s">
        <v>230</v>
      </c>
    </row>
    <row r="52" spans="1:16" ht="15" customHeight="1">
      <c r="A52" s="150" t="s">
        <v>183</v>
      </c>
      <c r="B52" s="12" t="s">
        <v>7</v>
      </c>
      <c r="C52" s="97" t="s">
        <v>7</v>
      </c>
      <c r="D52" s="12">
        <v>2.49</v>
      </c>
      <c r="E52" s="97" t="s">
        <v>7</v>
      </c>
      <c r="F52" s="12">
        <v>818</v>
      </c>
      <c r="G52" s="97" t="s">
        <v>7</v>
      </c>
      <c r="H52" s="12">
        <v>269.361</v>
      </c>
      <c r="I52" s="97" t="s">
        <v>7</v>
      </c>
      <c r="J52" s="12" t="s">
        <v>7</v>
      </c>
      <c r="K52" s="101" t="s">
        <v>7</v>
      </c>
      <c r="L52" s="12">
        <v>35.4</v>
      </c>
      <c r="M52" s="101" t="s">
        <v>7</v>
      </c>
      <c r="N52" s="12">
        <v>415</v>
      </c>
      <c r="O52" s="12">
        <v>300</v>
      </c>
      <c r="P52" s="150" t="s">
        <v>231</v>
      </c>
    </row>
    <row r="53" spans="1:16" ht="15" customHeight="1">
      <c r="A53" s="150" t="s">
        <v>184</v>
      </c>
      <c r="B53" s="12" t="s">
        <v>7</v>
      </c>
      <c r="C53" s="97" t="s">
        <v>7</v>
      </c>
      <c r="D53" s="12" t="s">
        <v>7</v>
      </c>
      <c r="E53" s="97" t="s">
        <v>7</v>
      </c>
      <c r="F53" s="12" t="s">
        <v>84</v>
      </c>
      <c r="G53" s="97" t="s">
        <v>7</v>
      </c>
      <c r="H53" s="12">
        <v>0.018</v>
      </c>
      <c r="I53" s="97" t="s">
        <v>7</v>
      </c>
      <c r="J53" s="12" t="s">
        <v>7</v>
      </c>
      <c r="K53" s="101" t="s">
        <v>7</v>
      </c>
      <c r="L53" s="12" t="s">
        <v>7</v>
      </c>
      <c r="M53" s="101" t="s">
        <v>7</v>
      </c>
      <c r="N53" s="12" t="s">
        <v>7</v>
      </c>
      <c r="O53" s="12" t="s">
        <v>7</v>
      </c>
      <c r="P53" s="150" t="s">
        <v>232</v>
      </c>
    </row>
    <row r="54" spans="1:16" ht="15" customHeight="1">
      <c r="A54" s="150" t="s">
        <v>185</v>
      </c>
      <c r="B54" s="12" t="s">
        <v>7</v>
      </c>
      <c r="C54" s="97" t="s">
        <v>7</v>
      </c>
      <c r="D54" s="12">
        <v>65.315</v>
      </c>
      <c r="E54" s="97" t="s">
        <v>7</v>
      </c>
      <c r="F54" s="12">
        <v>104</v>
      </c>
      <c r="G54" s="97" t="s">
        <v>7</v>
      </c>
      <c r="H54" s="12">
        <v>221.904</v>
      </c>
      <c r="I54" s="97" t="s">
        <v>7</v>
      </c>
      <c r="J54" s="12" t="s">
        <v>7</v>
      </c>
      <c r="K54" s="101" t="s">
        <v>7</v>
      </c>
      <c r="L54" s="12">
        <v>170.4</v>
      </c>
      <c r="M54" s="101" t="s">
        <v>7</v>
      </c>
      <c r="N54" s="12">
        <v>0.5</v>
      </c>
      <c r="O54" s="12" t="s">
        <v>7</v>
      </c>
      <c r="P54" s="150" t="s">
        <v>233</v>
      </c>
    </row>
    <row r="55" spans="1:16" ht="15" customHeight="1">
      <c r="A55" s="151" t="s">
        <v>186</v>
      </c>
      <c r="B55" s="71" t="s">
        <v>7</v>
      </c>
      <c r="C55" s="98" t="s">
        <v>7</v>
      </c>
      <c r="D55" s="71" t="s">
        <v>7</v>
      </c>
      <c r="E55" s="98" t="s">
        <v>7</v>
      </c>
      <c r="F55" s="71" t="s">
        <v>7</v>
      </c>
      <c r="G55" s="98" t="s">
        <v>7</v>
      </c>
      <c r="H55" s="71" t="s">
        <v>7</v>
      </c>
      <c r="I55" s="98" t="s">
        <v>7</v>
      </c>
      <c r="J55" s="71" t="s">
        <v>7</v>
      </c>
      <c r="K55" s="102" t="s">
        <v>7</v>
      </c>
      <c r="L55" s="71" t="s">
        <v>7</v>
      </c>
      <c r="M55" s="102" t="s">
        <v>7</v>
      </c>
      <c r="N55" s="71">
        <v>0.3</v>
      </c>
      <c r="O55" s="71" t="s">
        <v>7</v>
      </c>
      <c r="P55" s="151" t="s">
        <v>234</v>
      </c>
    </row>
    <row r="56" spans="1:17" s="138" customFormat="1" ht="15" customHeight="1">
      <c r="A56" s="72" t="s">
        <v>187</v>
      </c>
      <c r="B56" s="136" t="s">
        <v>7</v>
      </c>
      <c r="C56" s="140" t="s">
        <v>7</v>
      </c>
      <c r="D56" s="136">
        <v>67.805</v>
      </c>
      <c r="E56" s="140" t="s">
        <v>7</v>
      </c>
      <c r="F56" s="136">
        <v>923</v>
      </c>
      <c r="G56" s="140" t="s">
        <v>7</v>
      </c>
      <c r="H56" s="136">
        <v>491.284</v>
      </c>
      <c r="I56" s="140" t="s">
        <v>7</v>
      </c>
      <c r="J56" s="136" t="s">
        <v>7</v>
      </c>
      <c r="K56" s="141" t="s">
        <v>7</v>
      </c>
      <c r="L56" s="136">
        <v>206.2</v>
      </c>
      <c r="M56" s="141" t="s">
        <v>7</v>
      </c>
      <c r="N56" s="136">
        <v>415.8</v>
      </c>
      <c r="O56" s="136">
        <v>300</v>
      </c>
      <c r="P56" s="72" t="s">
        <v>235</v>
      </c>
      <c r="Q56" s="137"/>
    </row>
    <row r="57" spans="1:17" s="138" customFormat="1" ht="15" customHeight="1">
      <c r="A57" s="72" t="s">
        <v>112</v>
      </c>
      <c r="B57" s="136" t="s">
        <v>7</v>
      </c>
      <c r="C57" s="140" t="s">
        <v>7</v>
      </c>
      <c r="D57" s="136" t="s">
        <v>7</v>
      </c>
      <c r="E57" s="140" t="s">
        <v>7</v>
      </c>
      <c r="F57" s="136" t="s">
        <v>7</v>
      </c>
      <c r="G57" s="140" t="s">
        <v>7</v>
      </c>
      <c r="H57" s="136" t="s">
        <v>7</v>
      </c>
      <c r="I57" s="140" t="s">
        <v>7</v>
      </c>
      <c r="J57" s="136" t="s">
        <v>7</v>
      </c>
      <c r="K57" s="141" t="s">
        <v>7</v>
      </c>
      <c r="L57" s="136" t="s">
        <v>7</v>
      </c>
      <c r="M57" s="141" t="s">
        <v>7</v>
      </c>
      <c r="N57" s="136" t="s">
        <v>7</v>
      </c>
      <c r="O57" s="136" t="s">
        <v>7</v>
      </c>
      <c r="P57" s="72" t="s">
        <v>111</v>
      </c>
      <c r="Q57" s="137"/>
    </row>
    <row r="58" spans="1:16" ht="15" customHeight="1">
      <c r="A58" s="152" t="s">
        <v>188</v>
      </c>
      <c r="B58" s="12" t="s">
        <v>7</v>
      </c>
      <c r="C58" s="97" t="s">
        <v>7</v>
      </c>
      <c r="D58" s="12" t="s">
        <v>7</v>
      </c>
      <c r="E58" s="97" t="s">
        <v>7</v>
      </c>
      <c r="F58" s="12" t="s">
        <v>7</v>
      </c>
      <c r="G58" s="97" t="s">
        <v>7</v>
      </c>
      <c r="H58" s="12" t="s">
        <v>7</v>
      </c>
      <c r="I58" s="97" t="s">
        <v>7</v>
      </c>
      <c r="J58" s="12" t="s">
        <v>7</v>
      </c>
      <c r="K58" s="101" t="s">
        <v>7</v>
      </c>
      <c r="L58" s="12" t="s">
        <v>7</v>
      </c>
      <c r="M58" s="101" t="s">
        <v>7</v>
      </c>
      <c r="N58" s="12" t="s">
        <v>7</v>
      </c>
      <c r="O58" s="12" t="s">
        <v>7</v>
      </c>
      <c r="P58" s="150" t="s">
        <v>236</v>
      </c>
    </row>
    <row r="59" spans="1:16" ht="15" customHeight="1">
      <c r="A59" s="152" t="s">
        <v>189</v>
      </c>
      <c r="B59" s="12" t="s">
        <v>7</v>
      </c>
      <c r="C59" s="97" t="s">
        <v>7</v>
      </c>
      <c r="D59" s="12" t="s">
        <v>7</v>
      </c>
      <c r="E59" s="97" t="s">
        <v>7</v>
      </c>
      <c r="F59" s="12" t="s">
        <v>7</v>
      </c>
      <c r="G59" s="97" t="s">
        <v>7</v>
      </c>
      <c r="H59" s="12" t="s">
        <v>7</v>
      </c>
      <c r="I59" s="97" t="s">
        <v>7</v>
      </c>
      <c r="J59" s="12" t="s">
        <v>7</v>
      </c>
      <c r="K59" s="101" t="s">
        <v>7</v>
      </c>
      <c r="L59" s="12" t="s">
        <v>7</v>
      </c>
      <c r="M59" s="101" t="s">
        <v>7</v>
      </c>
      <c r="N59" s="12" t="s">
        <v>7</v>
      </c>
      <c r="O59" s="12" t="s">
        <v>7</v>
      </c>
      <c r="P59" s="150" t="s">
        <v>237</v>
      </c>
    </row>
    <row r="60" spans="1:16" ht="15" customHeight="1">
      <c r="A60" s="153" t="s">
        <v>190</v>
      </c>
      <c r="B60" s="71" t="s">
        <v>7</v>
      </c>
      <c r="C60" s="98" t="s">
        <v>7</v>
      </c>
      <c r="D60" s="71" t="s">
        <v>7</v>
      </c>
      <c r="E60" s="98" t="s">
        <v>7</v>
      </c>
      <c r="F60" s="71" t="s">
        <v>7</v>
      </c>
      <c r="G60" s="98" t="s">
        <v>7</v>
      </c>
      <c r="H60" s="71" t="s">
        <v>7</v>
      </c>
      <c r="I60" s="98" t="s">
        <v>7</v>
      </c>
      <c r="J60" s="71" t="s">
        <v>7</v>
      </c>
      <c r="K60" s="102" t="s">
        <v>7</v>
      </c>
      <c r="L60" s="71" t="s">
        <v>7</v>
      </c>
      <c r="M60" s="102" t="s">
        <v>7</v>
      </c>
      <c r="N60" s="71" t="s">
        <v>7</v>
      </c>
      <c r="O60" s="71" t="s">
        <v>7</v>
      </c>
      <c r="P60" s="151" t="s">
        <v>238</v>
      </c>
    </row>
    <row r="61" spans="1:17" s="138" customFormat="1" ht="15" customHeight="1">
      <c r="A61" s="72" t="s">
        <v>63</v>
      </c>
      <c r="B61" s="136" t="s">
        <v>7</v>
      </c>
      <c r="C61" s="140" t="s">
        <v>7</v>
      </c>
      <c r="D61" s="136" t="s">
        <v>7</v>
      </c>
      <c r="E61" s="140" t="s">
        <v>7</v>
      </c>
      <c r="F61" s="136" t="s">
        <v>7</v>
      </c>
      <c r="G61" s="140" t="s">
        <v>7</v>
      </c>
      <c r="H61" s="136" t="s">
        <v>7</v>
      </c>
      <c r="I61" s="140" t="s">
        <v>7</v>
      </c>
      <c r="J61" s="136" t="s">
        <v>7</v>
      </c>
      <c r="K61" s="141" t="s">
        <v>7</v>
      </c>
      <c r="L61" s="136" t="s">
        <v>7</v>
      </c>
      <c r="M61" s="141" t="s">
        <v>7</v>
      </c>
      <c r="N61" s="136" t="s">
        <v>7</v>
      </c>
      <c r="O61" s="136" t="s">
        <v>7</v>
      </c>
      <c r="P61" s="72" t="s">
        <v>64</v>
      </c>
      <c r="Q61" s="137"/>
    </row>
    <row r="62" spans="1:17" s="138" customFormat="1" ht="15" customHeight="1">
      <c r="A62" s="72" t="s">
        <v>78</v>
      </c>
      <c r="B62" s="136" t="s">
        <v>7</v>
      </c>
      <c r="C62" s="140" t="s">
        <v>7</v>
      </c>
      <c r="D62" s="136" t="s">
        <v>7</v>
      </c>
      <c r="E62" s="140" t="s">
        <v>7</v>
      </c>
      <c r="F62" s="136" t="s">
        <v>7</v>
      </c>
      <c r="G62" s="140" t="s">
        <v>7</v>
      </c>
      <c r="H62" s="136" t="s">
        <v>7</v>
      </c>
      <c r="I62" s="140" t="s">
        <v>7</v>
      </c>
      <c r="J62" s="136" t="s">
        <v>7</v>
      </c>
      <c r="K62" s="141" t="s">
        <v>7</v>
      </c>
      <c r="L62" s="136" t="s">
        <v>7</v>
      </c>
      <c r="M62" s="141" t="s">
        <v>7</v>
      </c>
      <c r="N62" s="136" t="s">
        <v>7</v>
      </c>
      <c r="O62" s="136" t="s">
        <v>7</v>
      </c>
      <c r="P62" s="72" t="s">
        <v>79</v>
      </c>
      <c r="Q62" s="137"/>
    </row>
    <row r="63" spans="1:17" s="138" customFormat="1" ht="15" customHeight="1" thickBot="1">
      <c r="A63" s="73" t="s">
        <v>80</v>
      </c>
      <c r="B63" s="139" t="s">
        <v>7</v>
      </c>
      <c r="C63" s="147" t="s">
        <v>7</v>
      </c>
      <c r="D63" s="139">
        <v>5713.351</v>
      </c>
      <c r="E63" s="147" t="s">
        <v>7</v>
      </c>
      <c r="F63" s="139">
        <v>8885.742</v>
      </c>
      <c r="G63" s="147" t="s">
        <v>7</v>
      </c>
      <c r="H63" s="139">
        <v>5827.225</v>
      </c>
      <c r="I63" s="147" t="s">
        <v>7</v>
      </c>
      <c r="J63" s="139">
        <v>5063.38</v>
      </c>
      <c r="K63" s="148">
        <v>7165.680709490128</v>
      </c>
      <c r="L63" s="139">
        <v>6374.6</v>
      </c>
      <c r="M63" s="148" t="s">
        <v>7</v>
      </c>
      <c r="N63" s="139">
        <v>5378</v>
      </c>
      <c r="O63" s="139">
        <v>22600</v>
      </c>
      <c r="P63" s="73" t="s">
        <v>81</v>
      </c>
      <c r="Q63" s="137"/>
    </row>
    <row r="64" spans="2:15" ht="12.75">
      <c r="B64" s="154" t="s">
        <v>2</v>
      </c>
      <c r="C64" s="154" t="s">
        <v>2</v>
      </c>
      <c r="D64" s="154" t="s">
        <v>2</v>
      </c>
      <c r="E64" s="154" t="s">
        <v>2</v>
      </c>
      <c r="F64" s="154" t="s">
        <v>2</v>
      </c>
      <c r="G64" s="154" t="s">
        <v>2</v>
      </c>
      <c r="H64" s="154" t="s">
        <v>2</v>
      </c>
      <c r="I64" s="154" t="s">
        <v>2</v>
      </c>
      <c r="J64" s="154"/>
      <c r="K64" s="154"/>
      <c r="L64" s="154"/>
      <c r="M64" s="154"/>
      <c r="N64" s="154"/>
      <c r="O64" s="154"/>
    </row>
    <row r="65" spans="1:16" ht="12.75">
      <c r="A65" s="3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49"/>
    </row>
    <row r="66" spans="1:16" ht="12.75">
      <c r="A66" s="3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49"/>
    </row>
    <row r="67" spans="1:16" ht="12.75">
      <c r="A67" s="51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16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1:16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6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1:16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6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PORTUGAL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PORTUGAL</v>
      </c>
      <c r="Q1" s="39"/>
    </row>
    <row r="2" spans="1:24" s="41" customFormat="1" ht="18" customHeight="1" thickBot="1">
      <c r="A2" s="61" t="s">
        <v>65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5" t="s">
        <v>66</v>
      </c>
      <c r="Q2" s="42"/>
      <c r="R2" s="43"/>
      <c r="S2" s="43"/>
      <c r="U2" s="44"/>
      <c r="V2" s="44"/>
      <c r="W2" s="44"/>
      <c r="X2" s="44"/>
    </row>
    <row r="3" spans="1:17" s="46" customFormat="1" ht="19.5" customHeight="1">
      <c r="A3" s="45"/>
      <c r="B3" s="67">
        <v>1995</v>
      </c>
      <c r="C3" s="149"/>
      <c r="D3" s="67">
        <v>1996</v>
      </c>
      <c r="E3" s="149"/>
      <c r="F3" s="67">
        <v>1997</v>
      </c>
      <c r="G3" s="149"/>
      <c r="H3" s="67">
        <v>1998</v>
      </c>
      <c r="I3" s="149"/>
      <c r="J3" s="67">
        <v>1999</v>
      </c>
      <c r="K3" s="149"/>
      <c r="L3" s="67">
        <v>2000</v>
      </c>
      <c r="M3" s="149"/>
      <c r="N3" s="67">
        <v>2001</v>
      </c>
      <c r="O3" s="68"/>
      <c r="P3" s="45"/>
      <c r="Q3" s="45"/>
    </row>
    <row r="4" spans="1:17" s="48" customFormat="1" ht="18" customHeight="1">
      <c r="A4" s="66" t="s">
        <v>2</v>
      </c>
      <c r="B4" s="69" t="s">
        <v>41</v>
      </c>
      <c r="C4" s="96" t="str">
        <f>unit</f>
        <v>EUR 000</v>
      </c>
      <c r="D4" s="69" t="s">
        <v>41</v>
      </c>
      <c r="E4" s="96" t="str">
        <f>unit</f>
        <v>EUR 000</v>
      </c>
      <c r="F4" s="69" t="s">
        <v>41</v>
      </c>
      <c r="G4" s="96" t="str">
        <f>unit</f>
        <v>EUR 000</v>
      </c>
      <c r="H4" s="69" t="s">
        <v>41</v>
      </c>
      <c r="I4" s="96" t="str">
        <f>unit</f>
        <v>EUR 000</v>
      </c>
      <c r="J4" s="69" t="s">
        <v>41</v>
      </c>
      <c r="K4" s="96" t="str">
        <f>unit</f>
        <v>EUR 000</v>
      </c>
      <c r="L4" s="69" t="s">
        <v>41</v>
      </c>
      <c r="M4" s="96" t="str">
        <f>unit</f>
        <v>EUR 000</v>
      </c>
      <c r="N4" s="69" t="s">
        <v>41</v>
      </c>
      <c r="O4" s="70" t="str">
        <f>unit</f>
        <v>EUR 000</v>
      </c>
      <c r="P4" s="66" t="s">
        <v>2</v>
      </c>
      <c r="Q4" s="47"/>
    </row>
    <row r="5" spans="1:16" ht="15" customHeight="1">
      <c r="A5" s="150" t="s">
        <v>143</v>
      </c>
      <c r="B5" s="12" t="s">
        <v>7</v>
      </c>
      <c r="C5" s="97" t="s">
        <v>7</v>
      </c>
      <c r="D5" s="12" t="s">
        <v>7</v>
      </c>
      <c r="E5" s="97" t="s">
        <v>7</v>
      </c>
      <c r="F5" s="12" t="s">
        <v>7</v>
      </c>
      <c r="G5" s="97" t="s">
        <v>7</v>
      </c>
      <c r="H5" s="12" t="s">
        <v>7</v>
      </c>
      <c r="I5" s="97" t="s">
        <v>7</v>
      </c>
      <c r="J5" s="12" t="s">
        <v>7</v>
      </c>
      <c r="K5" s="101" t="s">
        <v>7</v>
      </c>
      <c r="L5" s="12" t="s">
        <v>7</v>
      </c>
      <c r="M5" s="101" t="s">
        <v>7</v>
      </c>
      <c r="N5" s="12" t="s">
        <v>7</v>
      </c>
      <c r="O5" s="12" t="s">
        <v>7</v>
      </c>
      <c r="P5" s="150" t="s">
        <v>191</v>
      </c>
    </row>
    <row r="6" spans="1:16" ht="15" customHeight="1">
      <c r="A6" s="150" t="s">
        <v>144</v>
      </c>
      <c r="B6" s="12" t="s">
        <v>7</v>
      </c>
      <c r="C6" s="97" t="s">
        <v>7</v>
      </c>
      <c r="D6" s="12" t="s">
        <v>7</v>
      </c>
      <c r="E6" s="97" t="s">
        <v>7</v>
      </c>
      <c r="F6" s="12" t="s">
        <v>7</v>
      </c>
      <c r="G6" s="97" t="s">
        <v>7</v>
      </c>
      <c r="H6" s="12" t="s">
        <v>7</v>
      </c>
      <c r="I6" s="97" t="s">
        <v>7</v>
      </c>
      <c r="J6" s="12" t="s">
        <v>7</v>
      </c>
      <c r="K6" s="101" t="s">
        <v>7</v>
      </c>
      <c r="L6" s="12" t="s">
        <v>7</v>
      </c>
      <c r="M6" s="101" t="s">
        <v>7</v>
      </c>
      <c r="N6" s="12" t="s">
        <v>7</v>
      </c>
      <c r="O6" s="12" t="s">
        <v>7</v>
      </c>
      <c r="P6" s="150" t="s">
        <v>192</v>
      </c>
    </row>
    <row r="7" spans="1:16" ht="15" customHeight="1">
      <c r="A7" s="150" t="s">
        <v>145</v>
      </c>
      <c r="B7" s="12" t="s">
        <v>7</v>
      </c>
      <c r="C7" s="97" t="s">
        <v>7</v>
      </c>
      <c r="D7" s="12" t="s">
        <v>7</v>
      </c>
      <c r="E7" s="97" t="s">
        <v>7</v>
      </c>
      <c r="F7" s="12" t="s">
        <v>7</v>
      </c>
      <c r="G7" s="97" t="s">
        <v>7</v>
      </c>
      <c r="H7" s="12" t="s">
        <v>7</v>
      </c>
      <c r="I7" s="97" t="s">
        <v>7</v>
      </c>
      <c r="J7" s="12" t="s">
        <v>7</v>
      </c>
      <c r="K7" s="101" t="s">
        <v>7</v>
      </c>
      <c r="L7" s="12" t="s">
        <v>7</v>
      </c>
      <c r="M7" s="101" t="s">
        <v>7</v>
      </c>
      <c r="N7" s="12" t="s">
        <v>7</v>
      </c>
      <c r="O7" s="12" t="s">
        <v>7</v>
      </c>
      <c r="P7" s="150" t="s">
        <v>193</v>
      </c>
    </row>
    <row r="8" spans="1:16" ht="15" customHeight="1">
      <c r="A8" s="150" t="s">
        <v>146</v>
      </c>
      <c r="B8" s="12" t="s">
        <v>7</v>
      </c>
      <c r="C8" s="97" t="s">
        <v>7</v>
      </c>
      <c r="D8" s="12" t="s">
        <v>7</v>
      </c>
      <c r="E8" s="97" t="s">
        <v>7</v>
      </c>
      <c r="F8" s="12" t="s">
        <v>7</v>
      </c>
      <c r="G8" s="97" t="s">
        <v>7</v>
      </c>
      <c r="H8" s="12" t="s">
        <v>7</v>
      </c>
      <c r="I8" s="97" t="s">
        <v>7</v>
      </c>
      <c r="J8" s="12" t="s">
        <v>7</v>
      </c>
      <c r="K8" s="101" t="s">
        <v>7</v>
      </c>
      <c r="L8" s="12" t="s">
        <v>7</v>
      </c>
      <c r="M8" s="101" t="s">
        <v>7</v>
      </c>
      <c r="N8" s="12" t="s">
        <v>7</v>
      </c>
      <c r="O8" s="12" t="s">
        <v>7</v>
      </c>
      <c r="P8" s="150" t="s">
        <v>194</v>
      </c>
    </row>
    <row r="9" spans="1:16" ht="15" customHeight="1">
      <c r="A9" s="151" t="s">
        <v>147</v>
      </c>
      <c r="B9" s="71" t="s">
        <v>7</v>
      </c>
      <c r="C9" s="98" t="s">
        <v>7</v>
      </c>
      <c r="D9" s="71" t="s">
        <v>7</v>
      </c>
      <c r="E9" s="98" t="s">
        <v>7</v>
      </c>
      <c r="F9" s="71" t="s">
        <v>7</v>
      </c>
      <c r="G9" s="98" t="s">
        <v>7</v>
      </c>
      <c r="H9" s="71" t="s">
        <v>7</v>
      </c>
      <c r="I9" s="98" t="s">
        <v>7</v>
      </c>
      <c r="J9" s="71" t="s">
        <v>7</v>
      </c>
      <c r="K9" s="102" t="s">
        <v>7</v>
      </c>
      <c r="L9" s="71" t="s">
        <v>7</v>
      </c>
      <c r="M9" s="102" t="s">
        <v>7</v>
      </c>
      <c r="N9" s="71" t="s">
        <v>7</v>
      </c>
      <c r="O9" s="71" t="s">
        <v>7</v>
      </c>
      <c r="P9" s="151" t="s">
        <v>195</v>
      </c>
    </row>
    <row r="10" spans="1:17" s="138" customFormat="1" ht="15" customHeight="1">
      <c r="A10" s="72" t="s">
        <v>67</v>
      </c>
      <c r="B10" s="136" t="s">
        <v>7</v>
      </c>
      <c r="C10" s="140" t="s">
        <v>7</v>
      </c>
      <c r="D10" s="136" t="s">
        <v>7</v>
      </c>
      <c r="E10" s="140" t="s">
        <v>7</v>
      </c>
      <c r="F10" s="163" t="s">
        <v>7</v>
      </c>
      <c r="G10" s="140" t="s">
        <v>7</v>
      </c>
      <c r="H10" s="136" t="s">
        <v>7</v>
      </c>
      <c r="I10" s="140" t="s">
        <v>7</v>
      </c>
      <c r="J10" s="136" t="s">
        <v>7</v>
      </c>
      <c r="K10" s="141" t="s">
        <v>7</v>
      </c>
      <c r="L10" s="136" t="s">
        <v>7</v>
      </c>
      <c r="M10" s="141" t="s">
        <v>7</v>
      </c>
      <c r="N10" s="136" t="s">
        <v>7</v>
      </c>
      <c r="O10" s="136" t="s">
        <v>7</v>
      </c>
      <c r="P10" s="72" t="s">
        <v>196</v>
      </c>
      <c r="Q10" s="137"/>
    </row>
    <row r="11" spans="1:16" ht="15" customHeight="1">
      <c r="A11" s="150" t="s">
        <v>148</v>
      </c>
      <c r="B11" s="12">
        <v>27.1</v>
      </c>
      <c r="C11" s="97">
        <v>79.4585050029429</v>
      </c>
      <c r="D11" s="12" t="s">
        <v>7</v>
      </c>
      <c r="E11" s="97" t="s">
        <v>7</v>
      </c>
      <c r="F11" s="12" t="s">
        <v>7</v>
      </c>
      <c r="G11" s="97" t="s">
        <v>7</v>
      </c>
      <c r="H11" s="12" t="s">
        <v>7</v>
      </c>
      <c r="I11" s="97" t="s">
        <v>7</v>
      </c>
      <c r="J11" s="12" t="s">
        <v>7</v>
      </c>
      <c r="K11" s="101" t="s">
        <v>7</v>
      </c>
      <c r="L11" s="12" t="s">
        <v>7</v>
      </c>
      <c r="M11" s="101" t="s">
        <v>7</v>
      </c>
      <c r="N11" s="12" t="s">
        <v>7</v>
      </c>
      <c r="O11" s="12" t="s">
        <v>7</v>
      </c>
      <c r="P11" s="150" t="s">
        <v>197</v>
      </c>
    </row>
    <row r="12" spans="1:16" ht="15" customHeight="1">
      <c r="A12" s="150" t="s">
        <v>149</v>
      </c>
      <c r="B12" s="12" t="s">
        <v>7</v>
      </c>
      <c r="C12" s="97" t="s">
        <v>7</v>
      </c>
      <c r="D12" s="12" t="s">
        <v>7</v>
      </c>
      <c r="E12" s="97" t="s">
        <v>7</v>
      </c>
      <c r="F12" s="12" t="s">
        <v>7</v>
      </c>
      <c r="G12" s="97" t="s">
        <v>7</v>
      </c>
      <c r="H12" s="12" t="s">
        <v>7</v>
      </c>
      <c r="I12" s="97" t="s">
        <v>7</v>
      </c>
      <c r="J12" s="12" t="s">
        <v>7</v>
      </c>
      <c r="K12" s="101" t="s">
        <v>7</v>
      </c>
      <c r="L12" s="12" t="s">
        <v>7</v>
      </c>
      <c r="M12" s="101" t="s">
        <v>7</v>
      </c>
      <c r="N12" s="12" t="s">
        <v>7</v>
      </c>
      <c r="O12" s="12" t="s">
        <v>7</v>
      </c>
      <c r="P12" s="150" t="s">
        <v>198</v>
      </c>
    </row>
    <row r="13" spans="1:16" ht="15" customHeight="1">
      <c r="A13" s="150" t="s">
        <v>150</v>
      </c>
      <c r="B13" s="12" t="s">
        <v>7</v>
      </c>
      <c r="C13" s="97" t="s">
        <v>7</v>
      </c>
      <c r="D13" s="12" t="s">
        <v>7</v>
      </c>
      <c r="E13" s="97" t="s">
        <v>7</v>
      </c>
      <c r="F13" s="12" t="s">
        <v>7</v>
      </c>
      <c r="G13" s="97" t="s">
        <v>7</v>
      </c>
      <c r="H13" s="12" t="s">
        <v>7</v>
      </c>
      <c r="I13" s="97" t="s">
        <v>7</v>
      </c>
      <c r="J13" s="12" t="s">
        <v>7</v>
      </c>
      <c r="K13" s="101" t="s">
        <v>7</v>
      </c>
      <c r="L13" s="12" t="s">
        <v>7</v>
      </c>
      <c r="M13" s="101" t="s">
        <v>7</v>
      </c>
      <c r="N13" s="12" t="s">
        <v>7</v>
      </c>
      <c r="O13" s="12" t="s">
        <v>7</v>
      </c>
      <c r="P13" s="150" t="s">
        <v>150</v>
      </c>
    </row>
    <row r="14" spans="1:16" ht="15" customHeight="1">
      <c r="A14" s="150" t="s">
        <v>151</v>
      </c>
      <c r="B14" s="12">
        <v>24.7</v>
      </c>
      <c r="C14" s="97">
        <v>56.36416236869145</v>
      </c>
      <c r="D14" s="12">
        <v>0.015</v>
      </c>
      <c r="E14" s="97" t="s">
        <v>7</v>
      </c>
      <c r="F14" s="12" t="s">
        <v>7</v>
      </c>
      <c r="G14" s="97" t="s">
        <v>7</v>
      </c>
      <c r="H14" s="12" t="s">
        <v>7</v>
      </c>
      <c r="I14" s="97" t="s">
        <v>7</v>
      </c>
      <c r="J14" s="12">
        <v>0.02</v>
      </c>
      <c r="K14" s="101">
        <v>0.09975957941361319</v>
      </c>
      <c r="L14" s="12" t="s">
        <v>7</v>
      </c>
      <c r="M14" s="101" t="s">
        <v>7</v>
      </c>
      <c r="N14" s="12" t="s">
        <v>7</v>
      </c>
      <c r="O14" s="12" t="s">
        <v>7</v>
      </c>
      <c r="P14" s="150" t="s">
        <v>199</v>
      </c>
    </row>
    <row r="15" spans="1:16" ht="15" customHeight="1">
      <c r="A15" s="151" t="s">
        <v>152</v>
      </c>
      <c r="B15" s="71" t="s">
        <v>7</v>
      </c>
      <c r="C15" s="98" t="s">
        <v>7</v>
      </c>
      <c r="D15" s="71">
        <v>41.643</v>
      </c>
      <c r="E15" s="98">
        <v>87.98794904280683</v>
      </c>
      <c r="F15" s="71">
        <v>22.365</v>
      </c>
      <c r="G15" s="98">
        <v>68.88398958509991</v>
      </c>
      <c r="H15" s="71">
        <v>25.211</v>
      </c>
      <c r="I15" s="98">
        <v>90.18265978990631</v>
      </c>
      <c r="J15" s="71">
        <v>19.794</v>
      </c>
      <c r="K15" s="102">
        <v>65.99096178210513</v>
      </c>
      <c r="L15" s="71">
        <v>17.6</v>
      </c>
      <c r="M15" s="102">
        <v>58</v>
      </c>
      <c r="N15" s="71">
        <v>4.9</v>
      </c>
      <c r="O15" s="71" t="s">
        <v>7</v>
      </c>
      <c r="P15" s="151" t="s">
        <v>200</v>
      </c>
    </row>
    <row r="16" spans="1:17" s="138" customFormat="1" ht="15" customHeight="1">
      <c r="A16" s="72" t="s">
        <v>68</v>
      </c>
      <c r="B16" s="136">
        <v>51.8</v>
      </c>
      <c r="C16" s="140">
        <v>135.82266737163437</v>
      </c>
      <c r="D16" s="136">
        <v>41.658</v>
      </c>
      <c r="E16" s="140">
        <v>88.03782883251363</v>
      </c>
      <c r="F16" s="136">
        <v>22.365</v>
      </c>
      <c r="G16" s="140">
        <v>68.88398958509991</v>
      </c>
      <c r="H16" s="136">
        <v>25.211</v>
      </c>
      <c r="I16" s="140">
        <v>90.18265978990631</v>
      </c>
      <c r="J16" s="136">
        <v>19.814</v>
      </c>
      <c r="K16" s="141">
        <v>66.09072136151873</v>
      </c>
      <c r="L16" s="136">
        <v>17.6</v>
      </c>
      <c r="M16" s="141">
        <v>58</v>
      </c>
      <c r="N16" s="136">
        <v>4.9</v>
      </c>
      <c r="O16" s="136" t="s">
        <v>7</v>
      </c>
      <c r="P16" s="72" t="s">
        <v>201</v>
      </c>
      <c r="Q16" s="137"/>
    </row>
    <row r="17" spans="1:16" ht="15" customHeight="1">
      <c r="A17" s="150" t="s">
        <v>153</v>
      </c>
      <c r="B17" s="12">
        <v>50.1</v>
      </c>
      <c r="C17" s="97">
        <v>62.299857343801435</v>
      </c>
      <c r="D17" s="12" t="s">
        <v>7</v>
      </c>
      <c r="E17" s="97" t="s">
        <v>7</v>
      </c>
      <c r="F17" s="12" t="s">
        <v>7</v>
      </c>
      <c r="G17" s="97" t="s">
        <v>7</v>
      </c>
      <c r="H17" s="12" t="s">
        <v>7</v>
      </c>
      <c r="I17" s="97" t="s">
        <v>7</v>
      </c>
      <c r="J17" s="12" t="s">
        <v>7</v>
      </c>
      <c r="K17" s="101" t="s">
        <v>7</v>
      </c>
      <c r="L17" s="12" t="s">
        <v>7</v>
      </c>
      <c r="M17" s="101" t="s">
        <v>7</v>
      </c>
      <c r="N17" s="12" t="s">
        <v>7</v>
      </c>
      <c r="O17" s="12" t="s">
        <v>7</v>
      </c>
      <c r="P17" s="150" t="s">
        <v>202</v>
      </c>
    </row>
    <row r="18" spans="1:16" ht="15" customHeight="1">
      <c r="A18" s="150" t="s">
        <v>154</v>
      </c>
      <c r="B18" s="12" t="s">
        <v>7</v>
      </c>
      <c r="C18" s="97" t="s">
        <v>7</v>
      </c>
      <c r="D18" s="12" t="s">
        <v>7</v>
      </c>
      <c r="E18" s="97" t="s">
        <v>7</v>
      </c>
      <c r="F18" s="12" t="s">
        <v>7</v>
      </c>
      <c r="G18" s="97" t="s">
        <v>7</v>
      </c>
      <c r="H18" s="12" t="s">
        <v>7</v>
      </c>
      <c r="I18" s="97" t="s">
        <v>7</v>
      </c>
      <c r="J18" s="12" t="s">
        <v>7</v>
      </c>
      <c r="K18" s="101" t="s">
        <v>7</v>
      </c>
      <c r="L18" s="12" t="s">
        <v>7</v>
      </c>
      <c r="M18" s="101" t="s">
        <v>7</v>
      </c>
      <c r="N18" s="12" t="s">
        <v>7</v>
      </c>
      <c r="O18" s="12" t="s">
        <v>7</v>
      </c>
      <c r="P18" s="150" t="s">
        <v>203</v>
      </c>
    </row>
    <row r="19" spans="1:16" ht="15" customHeight="1">
      <c r="A19" s="150" t="s">
        <v>155</v>
      </c>
      <c r="B19" s="12" t="s">
        <v>7</v>
      </c>
      <c r="C19" s="97" t="s">
        <v>7</v>
      </c>
      <c r="D19" s="12">
        <v>1.352</v>
      </c>
      <c r="E19" s="97">
        <v>1.8455522191518439</v>
      </c>
      <c r="F19" s="12">
        <v>0.219</v>
      </c>
      <c r="G19" s="97">
        <v>0.498797897068066</v>
      </c>
      <c r="H19" s="12">
        <v>2.081</v>
      </c>
      <c r="I19" s="97">
        <v>3.840743807424108</v>
      </c>
      <c r="J19" s="12" t="s">
        <v>7</v>
      </c>
      <c r="K19" s="101" t="s">
        <v>7</v>
      </c>
      <c r="L19" s="12">
        <v>0.2</v>
      </c>
      <c r="M19" s="101">
        <v>0.5</v>
      </c>
      <c r="N19" s="12">
        <v>0.2</v>
      </c>
      <c r="O19" s="12" t="s">
        <v>7</v>
      </c>
      <c r="P19" s="150" t="s">
        <v>204</v>
      </c>
    </row>
    <row r="20" spans="1:16" ht="15" customHeight="1">
      <c r="A20" s="150" t="s">
        <v>156</v>
      </c>
      <c r="B20" s="12" t="s">
        <v>7</v>
      </c>
      <c r="C20" s="97" t="s">
        <v>7</v>
      </c>
      <c r="D20" s="12" t="s">
        <v>7</v>
      </c>
      <c r="E20" s="97" t="s">
        <v>7</v>
      </c>
      <c r="F20" s="12" t="s">
        <v>7</v>
      </c>
      <c r="G20" s="97" t="s">
        <v>7</v>
      </c>
      <c r="H20" s="12" t="s">
        <v>7</v>
      </c>
      <c r="I20" s="97" t="s">
        <v>7</v>
      </c>
      <c r="J20" s="12" t="s">
        <v>7</v>
      </c>
      <c r="K20" s="101" t="s">
        <v>7</v>
      </c>
      <c r="L20" s="12" t="s">
        <v>7</v>
      </c>
      <c r="M20" s="101" t="s">
        <v>7</v>
      </c>
      <c r="N20" s="12" t="s">
        <v>7</v>
      </c>
      <c r="O20" s="12" t="s">
        <v>7</v>
      </c>
      <c r="P20" s="150" t="s">
        <v>205</v>
      </c>
    </row>
    <row r="21" spans="1:16" ht="15" customHeight="1">
      <c r="A21" s="150" t="s">
        <v>157</v>
      </c>
      <c r="B21" s="12" t="s">
        <v>7</v>
      </c>
      <c r="C21" s="97" t="s">
        <v>7</v>
      </c>
      <c r="D21" s="12" t="s">
        <v>7</v>
      </c>
      <c r="E21" s="97" t="s">
        <v>7</v>
      </c>
      <c r="F21" s="12" t="s">
        <v>7</v>
      </c>
      <c r="G21" s="97" t="s">
        <v>7</v>
      </c>
      <c r="H21" s="12" t="s">
        <v>7</v>
      </c>
      <c r="I21" s="97" t="s">
        <v>7</v>
      </c>
      <c r="J21" s="12" t="s">
        <v>7</v>
      </c>
      <c r="K21" s="101" t="s">
        <v>7</v>
      </c>
      <c r="L21" s="12" t="s">
        <v>7</v>
      </c>
      <c r="M21" s="101" t="s">
        <v>7</v>
      </c>
      <c r="N21" s="12" t="s">
        <v>7</v>
      </c>
      <c r="O21" s="12" t="s">
        <v>7</v>
      </c>
      <c r="P21" s="150" t="s">
        <v>206</v>
      </c>
    </row>
    <row r="22" spans="1:16" ht="15" customHeight="1">
      <c r="A22" s="150" t="s">
        <v>158</v>
      </c>
      <c r="B22" s="12">
        <v>1562.5</v>
      </c>
      <c r="C22" s="97">
        <v>1322.5626240759768</v>
      </c>
      <c r="D22" s="12">
        <v>454.346</v>
      </c>
      <c r="E22" s="97">
        <v>1010.3650203010744</v>
      </c>
      <c r="F22" s="12">
        <v>176.662</v>
      </c>
      <c r="G22" s="97">
        <v>307.4091439630491</v>
      </c>
      <c r="H22" s="12">
        <v>70.377</v>
      </c>
      <c r="I22" s="97">
        <v>104.84731796370745</v>
      </c>
      <c r="J22" s="12">
        <v>40.658</v>
      </c>
      <c r="K22" s="101">
        <v>67.3377161041889</v>
      </c>
      <c r="L22" s="12">
        <v>15.5</v>
      </c>
      <c r="M22" s="101">
        <v>54</v>
      </c>
      <c r="N22" s="12">
        <v>1.3</v>
      </c>
      <c r="O22" s="12" t="s">
        <v>7</v>
      </c>
      <c r="P22" s="150" t="s">
        <v>207</v>
      </c>
    </row>
    <row r="23" spans="1:16" ht="15" customHeight="1">
      <c r="A23" s="150" t="s">
        <v>159</v>
      </c>
      <c r="B23" s="12">
        <v>454.1</v>
      </c>
      <c r="C23" s="97">
        <v>520.944523697888</v>
      </c>
      <c r="D23" s="12">
        <v>0.016</v>
      </c>
      <c r="E23" s="97">
        <v>0.04987978970680659</v>
      </c>
      <c r="F23" s="12" t="s">
        <v>7</v>
      </c>
      <c r="G23" s="97" t="s">
        <v>7</v>
      </c>
      <c r="H23" s="12" t="s">
        <v>7</v>
      </c>
      <c r="I23" s="97" t="s">
        <v>7</v>
      </c>
      <c r="J23" s="12" t="s">
        <v>7</v>
      </c>
      <c r="K23" s="101" t="s">
        <v>7</v>
      </c>
      <c r="L23" s="12" t="s">
        <v>7</v>
      </c>
      <c r="M23" s="101" t="s">
        <v>7</v>
      </c>
      <c r="N23" s="12" t="s">
        <v>7</v>
      </c>
      <c r="O23" s="12" t="s">
        <v>7</v>
      </c>
      <c r="P23" s="150" t="s">
        <v>208</v>
      </c>
    </row>
    <row r="24" spans="1:16" ht="15" customHeight="1">
      <c r="A24" s="151" t="s">
        <v>160</v>
      </c>
      <c r="B24" s="71" t="s">
        <v>7</v>
      </c>
      <c r="C24" s="98" t="s">
        <v>7</v>
      </c>
      <c r="D24" s="71">
        <v>53.134</v>
      </c>
      <c r="E24" s="98">
        <v>75.31848245727795</v>
      </c>
      <c r="F24" s="71">
        <v>65.133</v>
      </c>
      <c r="G24" s="98">
        <v>103.45068385191686</v>
      </c>
      <c r="H24" s="71">
        <v>63.105</v>
      </c>
      <c r="I24" s="98">
        <v>122.80404225815784</v>
      </c>
      <c r="J24" s="71">
        <v>64.719</v>
      </c>
      <c r="K24" s="102">
        <v>128.73973723326782</v>
      </c>
      <c r="L24" s="71">
        <v>66.1</v>
      </c>
      <c r="M24" s="102">
        <v>132.5</v>
      </c>
      <c r="N24" s="71">
        <v>16.4</v>
      </c>
      <c r="O24" s="71" t="s">
        <v>7</v>
      </c>
      <c r="P24" s="151" t="s">
        <v>209</v>
      </c>
    </row>
    <row r="25" spans="1:17" s="138" customFormat="1" ht="15" customHeight="1">
      <c r="A25" s="72" t="s">
        <v>69</v>
      </c>
      <c r="B25" s="136">
        <v>2066.7</v>
      </c>
      <c r="C25" s="140">
        <v>1905.8568849073731</v>
      </c>
      <c r="D25" s="136">
        <v>508.85</v>
      </c>
      <c r="E25" s="140">
        <v>1087.6288145569179</v>
      </c>
      <c r="F25" s="136">
        <v>242.015</v>
      </c>
      <c r="G25" s="140">
        <v>411.4085055017408</v>
      </c>
      <c r="H25" s="136">
        <v>135.564</v>
      </c>
      <c r="I25" s="140">
        <v>231.54198381899621</v>
      </c>
      <c r="J25" s="136">
        <v>105.378</v>
      </c>
      <c r="K25" s="141">
        <v>196.07745333745675</v>
      </c>
      <c r="L25" s="136">
        <v>81.8</v>
      </c>
      <c r="M25" s="141">
        <v>187</v>
      </c>
      <c r="N25" s="136">
        <v>17.9</v>
      </c>
      <c r="O25" s="136" t="s">
        <v>7</v>
      </c>
      <c r="P25" s="72" t="s">
        <v>210</v>
      </c>
      <c r="Q25" s="137"/>
    </row>
    <row r="26" spans="1:16" ht="15" customHeight="1">
      <c r="A26" s="150" t="s">
        <v>161</v>
      </c>
      <c r="B26" s="12" t="s">
        <v>7</v>
      </c>
      <c r="C26" s="97" t="s">
        <v>7</v>
      </c>
      <c r="D26" s="12">
        <v>86.97</v>
      </c>
      <c r="E26" s="97">
        <v>36.661645434502844</v>
      </c>
      <c r="F26" s="12">
        <v>89.298</v>
      </c>
      <c r="G26" s="97">
        <v>37.858760387466205</v>
      </c>
      <c r="H26" s="12">
        <v>104.337</v>
      </c>
      <c r="I26" s="97">
        <v>74.96932392933032</v>
      </c>
      <c r="J26" s="12">
        <v>239.463</v>
      </c>
      <c r="K26" s="101">
        <v>273.8400454903682</v>
      </c>
      <c r="L26" s="12">
        <v>293.1</v>
      </c>
      <c r="M26" s="101">
        <v>420</v>
      </c>
      <c r="N26" s="12">
        <v>18.4</v>
      </c>
      <c r="O26" s="12" t="s">
        <v>7</v>
      </c>
      <c r="P26" s="150" t="s">
        <v>211</v>
      </c>
    </row>
    <row r="27" spans="1:16" ht="15" customHeight="1">
      <c r="A27" s="150" t="s">
        <v>162</v>
      </c>
      <c r="B27" s="12" t="s">
        <v>7</v>
      </c>
      <c r="C27" s="97" t="s">
        <v>7</v>
      </c>
      <c r="D27" s="12">
        <v>0.24</v>
      </c>
      <c r="E27" s="97">
        <v>0.7481968456020989</v>
      </c>
      <c r="F27" s="12">
        <v>0.007</v>
      </c>
      <c r="G27" s="97" t="s">
        <v>7</v>
      </c>
      <c r="H27" s="12" t="s">
        <v>7</v>
      </c>
      <c r="I27" s="97" t="s">
        <v>7</v>
      </c>
      <c r="J27" s="12" t="s">
        <v>7</v>
      </c>
      <c r="K27" s="101" t="s">
        <v>7</v>
      </c>
      <c r="L27" s="12" t="s">
        <v>7</v>
      </c>
      <c r="M27" s="101" t="s">
        <v>7</v>
      </c>
      <c r="N27" s="12" t="s">
        <v>7</v>
      </c>
      <c r="O27" s="12" t="s">
        <v>7</v>
      </c>
      <c r="P27" s="150" t="s">
        <v>212</v>
      </c>
    </row>
    <row r="28" spans="1:16" ht="15" customHeight="1">
      <c r="A28" s="150" t="s">
        <v>163</v>
      </c>
      <c r="B28" s="12" t="s">
        <v>7</v>
      </c>
      <c r="C28" s="97" t="s">
        <v>7</v>
      </c>
      <c r="D28" s="12" t="s">
        <v>7</v>
      </c>
      <c r="E28" s="97" t="s">
        <v>7</v>
      </c>
      <c r="F28" s="12" t="s">
        <v>7</v>
      </c>
      <c r="G28" s="97" t="s">
        <v>7</v>
      </c>
      <c r="H28" s="12" t="s">
        <v>7</v>
      </c>
      <c r="I28" s="97" t="s">
        <v>7</v>
      </c>
      <c r="J28" s="12" t="s">
        <v>7</v>
      </c>
      <c r="K28" s="101" t="s">
        <v>7</v>
      </c>
      <c r="L28" s="12" t="s">
        <v>7</v>
      </c>
      <c r="M28" s="101" t="s">
        <v>7</v>
      </c>
      <c r="N28" s="12" t="s">
        <v>7</v>
      </c>
      <c r="O28" s="12" t="s">
        <v>7</v>
      </c>
      <c r="P28" s="150" t="s">
        <v>213</v>
      </c>
    </row>
    <row r="29" spans="1:16" ht="15" customHeight="1">
      <c r="A29" s="150" t="s">
        <v>164</v>
      </c>
      <c r="B29" s="12" t="s">
        <v>7</v>
      </c>
      <c r="C29" s="97" t="s">
        <v>7</v>
      </c>
      <c r="D29" s="12" t="s">
        <v>7</v>
      </c>
      <c r="E29" s="97" t="s">
        <v>7</v>
      </c>
      <c r="F29" s="12" t="s">
        <v>7</v>
      </c>
      <c r="G29" s="97" t="s">
        <v>7</v>
      </c>
      <c r="H29" s="12" t="s">
        <v>7</v>
      </c>
      <c r="I29" s="97" t="s">
        <v>7</v>
      </c>
      <c r="J29" s="12" t="s">
        <v>7</v>
      </c>
      <c r="K29" s="101" t="s">
        <v>7</v>
      </c>
      <c r="L29" s="12" t="s">
        <v>7</v>
      </c>
      <c r="M29" s="101" t="s">
        <v>7</v>
      </c>
      <c r="N29" s="12" t="s">
        <v>7</v>
      </c>
      <c r="O29" s="12" t="s">
        <v>7</v>
      </c>
      <c r="P29" s="150" t="s">
        <v>164</v>
      </c>
    </row>
    <row r="30" spans="1:16" ht="15" customHeight="1">
      <c r="A30" s="151" t="s">
        <v>165</v>
      </c>
      <c r="B30" s="71" t="s">
        <v>7</v>
      </c>
      <c r="C30" s="98" t="s">
        <v>7</v>
      </c>
      <c r="D30" s="71">
        <v>1953.542</v>
      </c>
      <c r="E30" s="98">
        <v>3483.1057152263043</v>
      </c>
      <c r="F30" s="71">
        <v>1694.055</v>
      </c>
      <c r="G30" s="98">
        <v>3027.0547979369717</v>
      </c>
      <c r="H30" s="71">
        <v>1132.904</v>
      </c>
      <c r="I30" s="98">
        <v>2895.671431849243</v>
      </c>
      <c r="J30" s="71">
        <v>1027.323</v>
      </c>
      <c r="K30" s="102">
        <v>2657.395676419828</v>
      </c>
      <c r="L30" s="71">
        <v>557</v>
      </c>
      <c r="M30" s="102">
        <v>1924</v>
      </c>
      <c r="N30" s="71">
        <v>208.8</v>
      </c>
      <c r="O30" s="71">
        <v>900</v>
      </c>
      <c r="P30" s="151" t="s">
        <v>214</v>
      </c>
    </row>
    <row r="31" spans="1:17" s="138" customFormat="1" ht="15" customHeight="1">
      <c r="A31" s="72" t="s">
        <v>70</v>
      </c>
      <c r="B31" s="136" t="s">
        <v>7</v>
      </c>
      <c r="C31" s="140" t="s">
        <v>7</v>
      </c>
      <c r="D31" s="136">
        <v>2040.753</v>
      </c>
      <c r="E31" s="140">
        <v>3520.5654372961158</v>
      </c>
      <c r="F31" s="136">
        <v>1783.36</v>
      </c>
      <c r="G31" s="140">
        <v>3064.9135583244383</v>
      </c>
      <c r="H31" s="136">
        <v>1237.241</v>
      </c>
      <c r="I31" s="140">
        <v>2970.6906355682804</v>
      </c>
      <c r="J31" s="136">
        <v>1266.786</v>
      </c>
      <c r="K31" s="141">
        <v>2931.235721910196</v>
      </c>
      <c r="L31" s="136">
        <v>850.1</v>
      </c>
      <c r="M31" s="141">
        <v>2344</v>
      </c>
      <c r="N31" s="136">
        <v>227.2</v>
      </c>
      <c r="O31" s="136">
        <v>900</v>
      </c>
      <c r="P31" s="72" t="s">
        <v>71</v>
      </c>
      <c r="Q31" s="137"/>
    </row>
    <row r="32" spans="1:16" ht="15" customHeight="1">
      <c r="A32" s="150" t="s">
        <v>166</v>
      </c>
      <c r="B32" s="12" t="s">
        <v>7</v>
      </c>
      <c r="C32" s="97" t="s">
        <v>7</v>
      </c>
      <c r="D32" s="12" t="s">
        <v>7</v>
      </c>
      <c r="E32" s="97" t="s">
        <v>7</v>
      </c>
      <c r="F32" s="12" t="s">
        <v>7</v>
      </c>
      <c r="G32" s="97" t="s">
        <v>7</v>
      </c>
      <c r="H32" s="12" t="s">
        <v>7</v>
      </c>
      <c r="I32" s="97" t="s">
        <v>7</v>
      </c>
      <c r="J32" s="12" t="s">
        <v>7</v>
      </c>
      <c r="K32" s="101" t="s">
        <v>7</v>
      </c>
      <c r="L32" s="12" t="s">
        <v>7</v>
      </c>
      <c r="M32" s="101" t="s">
        <v>7</v>
      </c>
      <c r="N32" s="12" t="s">
        <v>7</v>
      </c>
      <c r="O32" s="12" t="s">
        <v>7</v>
      </c>
      <c r="P32" s="150" t="s">
        <v>215</v>
      </c>
    </row>
    <row r="33" spans="1:16" ht="15" customHeight="1">
      <c r="A33" s="150" t="s">
        <v>167</v>
      </c>
      <c r="B33" s="12" t="s">
        <v>7</v>
      </c>
      <c r="C33" s="97" t="s">
        <v>7</v>
      </c>
      <c r="D33" s="12" t="s">
        <v>7</v>
      </c>
      <c r="E33" s="97" t="s">
        <v>7</v>
      </c>
      <c r="F33" s="12" t="s">
        <v>7</v>
      </c>
      <c r="G33" s="97" t="s">
        <v>7</v>
      </c>
      <c r="H33" s="12" t="s">
        <v>7</v>
      </c>
      <c r="I33" s="97" t="s">
        <v>7</v>
      </c>
      <c r="J33" s="12" t="s">
        <v>7</v>
      </c>
      <c r="K33" s="101" t="s">
        <v>7</v>
      </c>
      <c r="L33" s="12" t="s">
        <v>7</v>
      </c>
      <c r="M33" s="101" t="s">
        <v>7</v>
      </c>
      <c r="N33" s="12" t="s">
        <v>7</v>
      </c>
      <c r="O33" s="12" t="s">
        <v>7</v>
      </c>
      <c r="P33" s="150" t="s">
        <v>216</v>
      </c>
    </row>
    <row r="34" spans="1:16" ht="15" customHeight="1">
      <c r="A34" s="150" t="s">
        <v>168</v>
      </c>
      <c r="B34" s="12" t="s">
        <v>7</v>
      </c>
      <c r="C34" s="97" t="s">
        <v>7</v>
      </c>
      <c r="D34" s="12" t="s">
        <v>7</v>
      </c>
      <c r="E34" s="97" t="s">
        <v>7</v>
      </c>
      <c r="F34" s="12" t="s">
        <v>7</v>
      </c>
      <c r="G34" s="97" t="s">
        <v>7</v>
      </c>
      <c r="H34" s="12" t="s">
        <v>7</v>
      </c>
      <c r="I34" s="97" t="s">
        <v>7</v>
      </c>
      <c r="J34" s="12" t="s">
        <v>7</v>
      </c>
      <c r="K34" s="101" t="s">
        <v>7</v>
      </c>
      <c r="L34" s="12">
        <v>0.1</v>
      </c>
      <c r="M34" s="101" t="s">
        <v>7</v>
      </c>
      <c r="N34" s="12">
        <v>0.06</v>
      </c>
      <c r="O34" s="12">
        <v>20</v>
      </c>
      <c r="P34" s="150" t="s">
        <v>217</v>
      </c>
    </row>
    <row r="35" spans="1:16" ht="15" customHeight="1">
      <c r="A35" s="150" t="s">
        <v>169</v>
      </c>
      <c r="B35" s="12" t="s">
        <v>7</v>
      </c>
      <c r="C35" s="97" t="s">
        <v>7</v>
      </c>
      <c r="D35" s="12">
        <v>11.663</v>
      </c>
      <c r="E35" s="97">
        <v>9.576919623706866</v>
      </c>
      <c r="F35" s="12">
        <v>12.724</v>
      </c>
      <c r="G35" s="97">
        <v>12.619586795822068</v>
      </c>
      <c r="H35" s="12">
        <v>19.088</v>
      </c>
      <c r="I35" s="97">
        <v>17.657445556209534</v>
      </c>
      <c r="J35" s="12">
        <v>9.027</v>
      </c>
      <c r="K35" s="101">
        <v>9.0781217266388</v>
      </c>
      <c r="L35" s="12">
        <v>11.2</v>
      </c>
      <c r="M35" s="101">
        <v>17</v>
      </c>
      <c r="N35" s="12">
        <v>2</v>
      </c>
      <c r="O35" s="12" t="s">
        <v>7</v>
      </c>
      <c r="P35" s="150" t="s">
        <v>168</v>
      </c>
    </row>
    <row r="36" spans="1:16" ht="15" customHeight="1">
      <c r="A36" s="150" t="s">
        <v>170</v>
      </c>
      <c r="B36" s="12" t="s">
        <v>7</v>
      </c>
      <c r="C36" s="97" t="s">
        <v>7</v>
      </c>
      <c r="D36" s="12" t="s">
        <v>7</v>
      </c>
      <c r="E36" s="97" t="s">
        <v>7</v>
      </c>
      <c r="F36" s="12" t="s">
        <v>7</v>
      </c>
      <c r="G36" s="97" t="s">
        <v>7</v>
      </c>
      <c r="H36" s="12" t="s">
        <v>7</v>
      </c>
      <c r="I36" s="97" t="s">
        <v>7</v>
      </c>
      <c r="J36" s="12" t="s">
        <v>7</v>
      </c>
      <c r="K36" s="101" t="s">
        <v>7</v>
      </c>
      <c r="L36" s="12" t="s">
        <v>7</v>
      </c>
      <c r="M36" s="101" t="s">
        <v>7</v>
      </c>
      <c r="N36" s="12" t="s">
        <v>7</v>
      </c>
      <c r="O36" s="12" t="s">
        <v>7</v>
      </c>
      <c r="P36" s="150" t="s">
        <v>218</v>
      </c>
    </row>
    <row r="37" spans="1:16" ht="15" customHeight="1">
      <c r="A37" s="150" t="s">
        <v>171</v>
      </c>
      <c r="B37" s="12" t="s">
        <v>7</v>
      </c>
      <c r="C37" s="97" t="s">
        <v>7</v>
      </c>
      <c r="D37" s="12">
        <v>1.491</v>
      </c>
      <c r="E37" s="97">
        <v>2.593749064753943</v>
      </c>
      <c r="F37" s="12">
        <v>1.04</v>
      </c>
      <c r="G37" s="97">
        <v>1.995191588272264</v>
      </c>
      <c r="H37" s="12">
        <v>1.849</v>
      </c>
      <c r="I37" s="97">
        <v>2.444109695633523</v>
      </c>
      <c r="J37" s="12">
        <v>0.608</v>
      </c>
      <c r="K37" s="101">
        <v>0.19951915882722637</v>
      </c>
      <c r="L37" s="12">
        <v>1.9</v>
      </c>
      <c r="M37" s="101">
        <v>1</v>
      </c>
      <c r="N37" s="12">
        <v>3.4</v>
      </c>
      <c r="O37" s="12" t="s">
        <v>7</v>
      </c>
      <c r="P37" s="150" t="s">
        <v>219</v>
      </c>
    </row>
    <row r="38" spans="1:16" ht="15" customHeight="1">
      <c r="A38" s="151" t="s">
        <v>172</v>
      </c>
      <c r="B38" s="71" t="s">
        <v>7</v>
      </c>
      <c r="C38" s="98" t="s">
        <v>7</v>
      </c>
      <c r="D38" s="71" t="s">
        <v>7</v>
      </c>
      <c r="E38" s="98" t="s">
        <v>7</v>
      </c>
      <c r="F38" s="71" t="s">
        <v>7</v>
      </c>
      <c r="G38" s="98" t="s">
        <v>7</v>
      </c>
      <c r="H38" s="71" t="s">
        <v>7</v>
      </c>
      <c r="I38" s="98" t="s">
        <v>7</v>
      </c>
      <c r="J38" s="71" t="s">
        <v>7</v>
      </c>
      <c r="K38" s="102" t="s">
        <v>7</v>
      </c>
      <c r="L38" s="71" t="s">
        <v>7</v>
      </c>
      <c r="M38" s="102" t="s">
        <v>7</v>
      </c>
      <c r="N38" s="71"/>
      <c r="O38" s="71"/>
      <c r="P38" s="151" t="s">
        <v>220</v>
      </c>
    </row>
    <row r="39" spans="1:17" s="138" customFormat="1" ht="15" customHeight="1">
      <c r="A39" s="72" t="s">
        <v>72</v>
      </c>
      <c r="B39" s="136" t="s">
        <v>7</v>
      </c>
      <c r="C39" s="140" t="s">
        <v>7</v>
      </c>
      <c r="D39" s="136">
        <v>13.154</v>
      </c>
      <c r="E39" s="140">
        <v>12.220548478167617</v>
      </c>
      <c r="F39" s="136">
        <v>13.764</v>
      </c>
      <c r="G39" s="140">
        <v>14.664658173801138</v>
      </c>
      <c r="H39" s="136">
        <v>20.937</v>
      </c>
      <c r="I39" s="140">
        <v>20.10155525184306</v>
      </c>
      <c r="J39" s="136">
        <v>9.635</v>
      </c>
      <c r="K39" s="141">
        <v>9.327520675172833</v>
      </c>
      <c r="L39" s="136">
        <v>13.2</v>
      </c>
      <c r="M39" s="141">
        <v>18</v>
      </c>
      <c r="N39" s="136">
        <v>5.46</v>
      </c>
      <c r="O39" s="136">
        <v>20</v>
      </c>
      <c r="P39" s="72" t="s">
        <v>221</v>
      </c>
      <c r="Q39" s="137"/>
    </row>
    <row r="40" spans="1:17" s="138" customFormat="1" ht="15" customHeight="1">
      <c r="A40" s="72" t="s">
        <v>173</v>
      </c>
      <c r="B40" s="136">
        <v>1104</v>
      </c>
      <c r="C40" s="140">
        <v>1173.1227741143844</v>
      </c>
      <c r="D40" s="136">
        <v>3861.577</v>
      </c>
      <c r="E40" s="140">
        <v>7832.473738290719</v>
      </c>
      <c r="F40" s="136">
        <v>3734.797</v>
      </c>
      <c r="G40" s="140">
        <v>7.831126983968636</v>
      </c>
      <c r="H40" s="136">
        <v>3555.796</v>
      </c>
      <c r="I40" s="140">
        <v>8410.331102044072</v>
      </c>
      <c r="J40" s="136">
        <v>3589.546</v>
      </c>
      <c r="K40" s="141">
        <v>8537.225287058189</v>
      </c>
      <c r="L40" s="136">
        <v>3925.4</v>
      </c>
      <c r="M40" s="141">
        <v>10237</v>
      </c>
      <c r="N40" s="136">
        <v>2040.3</v>
      </c>
      <c r="O40" s="136">
        <v>6700</v>
      </c>
      <c r="P40" s="72" t="s">
        <v>73</v>
      </c>
      <c r="Q40" s="137"/>
    </row>
    <row r="41" spans="1:17" s="138" customFormat="1" ht="15" customHeight="1">
      <c r="A41" s="72" t="s">
        <v>74</v>
      </c>
      <c r="B41" s="136">
        <v>3222.5</v>
      </c>
      <c r="C41" s="140">
        <v>3214.802326393392</v>
      </c>
      <c r="D41" s="136">
        <v>6465.993</v>
      </c>
      <c r="E41" s="140">
        <v>12540.97624724414</v>
      </c>
      <c r="F41" s="136">
        <v>5796.303</v>
      </c>
      <c r="G41" s="140">
        <v>3567.8514779381685</v>
      </c>
      <c r="H41" s="136">
        <v>4974.751</v>
      </c>
      <c r="I41" s="140">
        <v>11722.99757584222</v>
      </c>
      <c r="J41" s="136">
        <v>4991.162</v>
      </c>
      <c r="K41" s="141">
        <v>11740.106343711654</v>
      </c>
      <c r="L41" s="136">
        <v>4888.1</v>
      </c>
      <c r="M41" s="141">
        <v>12844</v>
      </c>
      <c r="N41" s="136">
        <v>2295.76</v>
      </c>
      <c r="O41" s="136">
        <v>7620</v>
      </c>
      <c r="P41" s="72" t="s">
        <v>222</v>
      </c>
      <c r="Q41" s="137"/>
    </row>
    <row r="42" spans="1:16" ht="15" customHeight="1">
      <c r="A42" s="150" t="s">
        <v>174</v>
      </c>
      <c r="B42" s="12" t="s">
        <v>7</v>
      </c>
      <c r="C42" s="97" t="s">
        <v>7</v>
      </c>
      <c r="D42" s="12">
        <v>2.104</v>
      </c>
      <c r="E42" s="97">
        <v>21.448309573926835</v>
      </c>
      <c r="F42" s="12" t="s">
        <v>7</v>
      </c>
      <c r="G42" s="97" t="s">
        <v>7</v>
      </c>
      <c r="H42" s="12" t="s">
        <v>7</v>
      </c>
      <c r="I42" s="97" t="s">
        <v>7</v>
      </c>
      <c r="J42" s="12" t="s">
        <v>7</v>
      </c>
      <c r="K42" s="101" t="s">
        <v>7</v>
      </c>
      <c r="L42" s="12" t="s">
        <v>7</v>
      </c>
      <c r="M42" s="101" t="s">
        <v>7</v>
      </c>
      <c r="N42" s="12" t="s">
        <v>7</v>
      </c>
      <c r="O42" s="12" t="s">
        <v>7</v>
      </c>
      <c r="P42" s="150" t="s">
        <v>223</v>
      </c>
    </row>
    <row r="43" spans="1:16" ht="15" customHeight="1">
      <c r="A43" s="150" t="s">
        <v>175</v>
      </c>
      <c r="B43" s="12">
        <v>0.2</v>
      </c>
      <c r="C43" s="97">
        <v>3.1424267515288156</v>
      </c>
      <c r="D43" s="12" t="s">
        <v>7</v>
      </c>
      <c r="E43" s="97" t="s">
        <v>7</v>
      </c>
      <c r="F43" s="12" t="s">
        <v>7</v>
      </c>
      <c r="G43" s="97" t="s">
        <v>7</v>
      </c>
      <c r="H43" s="12" t="s">
        <v>7</v>
      </c>
      <c r="I43" s="97" t="s">
        <v>7</v>
      </c>
      <c r="J43" s="12" t="s">
        <v>7</v>
      </c>
      <c r="K43" s="101" t="s">
        <v>7</v>
      </c>
      <c r="L43" s="12" t="s">
        <v>7</v>
      </c>
      <c r="M43" s="101" t="s">
        <v>7</v>
      </c>
      <c r="N43" s="12" t="s">
        <v>7</v>
      </c>
      <c r="O43" s="12" t="s">
        <v>7</v>
      </c>
      <c r="P43" s="150" t="s">
        <v>224</v>
      </c>
    </row>
    <row r="44" spans="1:16" ht="15" customHeight="1">
      <c r="A44" s="150" t="s">
        <v>176</v>
      </c>
      <c r="B44" s="12">
        <v>3.7</v>
      </c>
      <c r="C44" s="97">
        <v>22.046867050408515</v>
      </c>
      <c r="D44" s="12" t="s">
        <v>7</v>
      </c>
      <c r="E44" s="97" t="s">
        <v>7</v>
      </c>
      <c r="F44" s="12" t="s">
        <v>7</v>
      </c>
      <c r="G44" s="97" t="s">
        <v>7</v>
      </c>
      <c r="H44" s="12" t="s">
        <v>7</v>
      </c>
      <c r="I44" s="97" t="s">
        <v>7</v>
      </c>
      <c r="J44" s="12" t="s">
        <v>7</v>
      </c>
      <c r="K44" s="101" t="s">
        <v>7</v>
      </c>
      <c r="L44" s="12" t="s">
        <v>7</v>
      </c>
      <c r="M44" s="101" t="s">
        <v>7</v>
      </c>
      <c r="N44" s="12" t="s">
        <v>7</v>
      </c>
      <c r="O44" s="12" t="s">
        <v>7</v>
      </c>
      <c r="P44" s="150" t="s">
        <v>225</v>
      </c>
    </row>
    <row r="45" spans="1:16" ht="15" customHeight="1">
      <c r="A45" s="151" t="s">
        <v>177</v>
      </c>
      <c r="B45" s="71">
        <v>0.9</v>
      </c>
      <c r="C45" s="98">
        <v>11.821510160513164</v>
      </c>
      <c r="D45" s="71" t="s">
        <v>7</v>
      </c>
      <c r="E45" s="98" t="s">
        <v>7</v>
      </c>
      <c r="F45" s="71" t="s">
        <v>7</v>
      </c>
      <c r="G45" s="98" t="s">
        <v>7</v>
      </c>
      <c r="H45" s="71" t="s">
        <v>7</v>
      </c>
      <c r="I45" s="98" t="s">
        <v>7</v>
      </c>
      <c r="J45" s="71" t="s">
        <v>7</v>
      </c>
      <c r="K45" s="102" t="s">
        <v>7</v>
      </c>
      <c r="L45" s="71" t="s">
        <v>7</v>
      </c>
      <c r="M45" s="102" t="s">
        <v>7</v>
      </c>
      <c r="N45" s="71">
        <v>0.4</v>
      </c>
      <c r="O45" s="71" t="s">
        <v>7</v>
      </c>
      <c r="P45" s="151" t="s">
        <v>226</v>
      </c>
    </row>
    <row r="46" spans="1:17" s="138" customFormat="1" ht="15" customHeight="1">
      <c r="A46" s="72" t="s">
        <v>75</v>
      </c>
      <c r="B46" s="136">
        <v>4.8</v>
      </c>
      <c r="C46" s="140">
        <v>37.010803962450495</v>
      </c>
      <c r="D46" s="136">
        <v>2.104</v>
      </c>
      <c r="E46" s="140">
        <v>21.448309573926835</v>
      </c>
      <c r="F46" s="163" t="s">
        <v>7</v>
      </c>
      <c r="G46" s="140" t="s">
        <v>7</v>
      </c>
      <c r="H46" s="136" t="s">
        <v>7</v>
      </c>
      <c r="I46" s="140" t="s">
        <v>7</v>
      </c>
      <c r="J46" s="136" t="s">
        <v>7</v>
      </c>
      <c r="K46" s="141" t="s">
        <v>7</v>
      </c>
      <c r="L46" s="136" t="s">
        <v>7</v>
      </c>
      <c r="M46" s="141" t="s">
        <v>7</v>
      </c>
      <c r="N46" s="136">
        <v>0.4</v>
      </c>
      <c r="O46" s="136" t="s">
        <v>7</v>
      </c>
      <c r="P46" s="72" t="s">
        <v>76</v>
      </c>
      <c r="Q46" s="137"/>
    </row>
    <row r="47" spans="1:16" ht="15" customHeight="1">
      <c r="A47" s="150" t="s">
        <v>178</v>
      </c>
      <c r="B47" s="12" t="s">
        <v>7</v>
      </c>
      <c r="C47" s="97" t="s">
        <v>7</v>
      </c>
      <c r="D47" s="12" t="s">
        <v>7</v>
      </c>
      <c r="E47" s="97" t="s">
        <v>7</v>
      </c>
      <c r="F47" s="12" t="s">
        <v>7</v>
      </c>
      <c r="G47" s="97" t="s">
        <v>7</v>
      </c>
      <c r="H47" s="12" t="s">
        <v>7</v>
      </c>
      <c r="I47" s="97" t="s">
        <v>7</v>
      </c>
      <c r="J47" s="12" t="s">
        <v>7</v>
      </c>
      <c r="K47" s="101" t="s">
        <v>7</v>
      </c>
      <c r="L47" s="12" t="s">
        <v>7</v>
      </c>
      <c r="M47" s="101" t="s">
        <v>7</v>
      </c>
      <c r="N47" s="12" t="s">
        <v>7</v>
      </c>
      <c r="O47" s="12" t="s">
        <v>7</v>
      </c>
      <c r="P47" s="150" t="s">
        <v>227</v>
      </c>
    </row>
    <row r="48" spans="1:16" ht="15" customHeight="1">
      <c r="A48" s="150" t="s">
        <v>179</v>
      </c>
      <c r="B48" s="12" t="s">
        <v>7</v>
      </c>
      <c r="C48" s="97" t="s">
        <v>7</v>
      </c>
      <c r="D48" s="12" t="s">
        <v>7</v>
      </c>
      <c r="E48" s="97" t="s">
        <v>7</v>
      </c>
      <c r="F48" s="12" t="s">
        <v>7</v>
      </c>
      <c r="G48" s="97" t="s">
        <v>7</v>
      </c>
      <c r="H48" s="12" t="s">
        <v>7</v>
      </c>
      <c r="I48" s="97" t="s">
        <v>7</v>
      </c>
      <c r="J48" s="12" t="s">
        <v>7</v>
      </c>
      <c r="K48" s="101" t="s">
        <v>7</v>
      </c>
      <c r="L48" s="12" t="s">
        <v>7</v>
      </c>
      <c r="M48" s="101" t="s">
        <v>7</v>
      </c>
      <c r="N48" s="12" t="s">
        <v>7</v>
      </c>
      <c r="O48" s="12" t="s">
        <v>7</v>
      </c>
      <c r="P48" s="150" t="s">
        <v>228</v>
      </c>
    </row>
    <row r="49" spans="1:16" ht="15" customHeight="1">
      <c r="A49" s="150" t="s">
        <v>180</v>
      </c>
      <c r="B49" s="12" t="s">
        <v>7</v>
      </c>
      <c r="C49" s="97" t="s">
        <v>7</v>
      </c>
      <c r="D49" s="12" t="s">
        <v>7</v>
      </c>
      <c r="E49" s="97" t="s">
        <v>7</v>
      </c>
      <c r="F49" s="12" t="s">
        <v>7</v>
      </c>
      <c r="G49" s="97" t="s">
        <v>7</v>
      </c>
      <c r="H49" s="12" t="s">
        <v>7</v>
      </c>
      <c r="I49" s="97" t="s">
        <v>7</v>
      </c>
      <c r="J49" s="12" t="s">
        <v>7</v>
      </c>
      <c r="K49" s="101" t="s">
        <v>7</v>
      </c>
      <c r="L49" s="12" t="s">
        <v>7</v>
      </c>
      <c r="M49" s="101" t="s">
        <v>7</v>
      </c>
      <c r="N49" s="12" t="s">
        <v>7</v>
      </c>
      <c r="O49" s="12" t="s">
        <v>7</v>
      </c>
      <c r="P49" s="150" t="s">
        <v>137</v>
      </c>
    </row>
    <row r="50" spans="1:16" ht="15" customHeight="1">
      <c r="A50" s="150" t="s">
        <v>181</v>
      </c>
      <c r="B50" s="12" t="s">
        <v>7</v>
      </c>
      <c r="C50" s="97" t="s">
        <v>7</v>
      </c>
      <c r="D50" s="12" t="s">
        <v>7</v>
      </c>
      <c r="E50" s="97" t="s">
        <v>7</v>
      </c>
      <c r="F50" s="12" t="s">
        <v>7</v>
      </c>
      <c r="G50" s="97" t="s">
        <v>7</v>
      </c>
      <c r="H50" s="12" t="s">
        <v>7</v>
      </c>
      <c r="I50" s="97" t="s">
        <v>7</v>
      </c>
      <c r="J50" s="12" t="s">
        <v>7</v>
      </c>
      <c r="K50" s="101" t="s">
        <v>7</v>
      </c>
      <c r="L50" s="12" t="s">
        <v>7</v>
      </c>
      <c r="M50" s="101" t="s">
        <v>7</v>
      </c>
      <c r="N50" s="12" t="s">
        <v>7</v>
      </c>
      <c r="O50" s="12" t="s">
        <v>7</v>
      </c>
      <c r="P50" s="150" t="s">
        <v>229</v>
      </c>
    </row>
    <row r="51" spans="1:16" ht="15" customHeight="1">
      <c r="A51" s="150" t="s">
        <v>182</v>
      </c>
      <c r="B51" s="12" t="s">
        <v>7</v>
      </c>
      <c r="C51" s="97" t="s">
        <v>7</v>
      </c>
      <c r="D51" s="12" t="s">
        <v>7</v>
      </c>
      <c r="E51" s="97" t="s">
        <v>7</v>
      </c>
      <c r="F51" s="12" t="s">
        <v>7</v>
      </c>
      <c r="G51" s="97" t="s">
        <v>7</v>
      </c>
      <c r="H51" s="12" t="s">
        <v>7</v>
      </c>
      <c r="I51" s="97" t="s">
        <v>7</v>
      </c>
      <c r="J51" s="12" t="s">
        <v>7</v>
      </c>
      <c r="K51" s="101" t="s">
        <v>7</v>
      </c>
      <c r="L51" s="12">
        <v>0.1</v>
      </c>
      <c r="M51" s="101">
        <v>0.5</v>
      </c>
      <c r="N51" s="12" t="s">
        <v>7</v>
      </c>
      <c r="O51" s="12" t="s">
        <v>7</v>
      </c>
      <c r="P51" s="150" t="s">
        <v>230</v>
      </c>
    </row>
    <row r="52" spans="1:16" ht="15" customHeight="1">
      <c r="A52" s="150" t="s">
        <v>183</v>
      </c>
      <c r="B52" s="12">
        <v>2508.4</v>
      </c>
      <c r="C52" s="97">
        <v>1685.338334613581</v>
      </c>
      <c r="D52" s="12">
        <v>35.565</v>
      </c>
      <c r="E52" s="97">
        <v>140.16220907612654</v>
      </c>
      <c r="F52" s="12">
        <v>44.037</v>
      </c>
      <c r="G52" s="97">
        <v>194.88033838449337</v>
      </c>
      <c r="H52" s="12">
        <v>32.867</v>
      </c>
      <c r="I52" s="97">
        <v>93.8238844385032</v>
      </c>
      <c r="J52" s="12">
        <v>45.861</v>
      </c>
      <c r="K52" s="101">
        <v>66.63939904829361</v>
      </c>
      <c r="L52" s="12">
        <v>15.5</v>
      </c>
      <c r="M52" s="101">
        <v>38</v>
      </c>
      <c r="N52" s="12">
        <v>0.44</v>
      </c>
      <c r="O52" s="12" t="s">
        <v>7</v>
      </c>
      <c r="P52" s="150" t="s">
        <v>231</v>
      </c>
    </row>
    <row r="53" spans="1:16" ht="15" customHeight="1">
      <c r="A53" s="150" t="s">
        <v>184</v>
      </c>
      <c r="B53" s="12" t="s">
        <v>77</v>
      </c>
      <c r="C53" s="97">
        <v>5.736175816282758</v>
      </c>
      <c r="D53" s="12">
        <v>1.238</v>
      </c>
      <c r="E53" s="97">
        <v>3.0925469618220087</v>
      </c>
      <c r="F53" s="12">
        <v>0.357</v>
      </c>
      <c r="G53" s="97">
        <v>1.0474755838429384</v>
      </c>
      <c r="H53" s="12">
        <v>0.925</v>
      </c>
      <c r="I53" s="97">
        <v>2.5438692750471366</v>
      </c>
      <c r="J53" s="12">
        <v>2.496</v>
      </c>
      <c r="K53" s="101">
        <v>6.9831705589529225</v>
      </c>
      <c r="L53" s="12">
        <v>1.5</v>
      </c>
      <c r="M53" s="101">
        <v>4</v>
      </c>
      <c r="N53" s="12">
        <v>0.4</v>
      </c>
      <c r="O53" s="12" t="s">
        <v>7</v>
      </c>
      <c r="P53" s="150" t="s">
        <v>232</v>
      </c>
    </row>
    <row r="54" spans="1:16" ht="15" customHeight="1">
      <c r="A54" s="150" t="s">
        <v>185</v>
      </c>
      <c r="B54" s="12">
        <v>0.2</v>
      </c>
      <c r="C54" s="97">
        <v>0.29927873824083956</v>
      </c>
      <c r="D54" s="12">
        <v>4.765</v>
      </c>
      <c r="E54" s="97">
        <v>13.816701748785427</v>
      </c>
      <c r="F54" s="12">
        <v>4.862</v>
      </c>
      <c r="G54" s="97">
        <v>16.460330603246174</v>
      </c>
      <c r="H54" s="12">
        <v>6.312</v>
      </c>
      <c r="I54" s="97">
        <v>27.38400454903682</v>
      </c>
      <c r="J54" s="12">
        <v>9.73</v>
      </c>
      <c r="K54" s="101">
        <v>35.31489111241907</v>
      </c>
      <c r="L54" s="12">
        <v>9.8</v>
      </c>
      <c r="M54" s="101">
        <v>31</v>
      </c>
      <c r="N54" s="12">
        <v>4.7</v>
      </c>
      <c r="O54" s="12" t="s">
        <v>7</v>
      </c>
      <c r="P54" s="150" t="s">
        <v>233</v>
      </c>
    </row>
    <row r="55" spans="1:16" ht="15" customHeight="1">
      <c r="A55" s="151" t="s">
        <v>186</v>
      </c>
      <c r="B55" s="71">
        <v>339</v>
      </c>
      <c r="C55" s="98">
        <v>4510.779022555641</v>
      </c>
      <c r="D55" s="71">
        <v>0.081</v>
      </c>
      <c r="E55" s="98">
        <v>0.09975957941361319</v>
      </c>
      <c r="F55" s="71">
        <v>0.085</v>
      </c>
      <c r="G55" s="98">
        <v>0.19951915882722637</v>
      </c>
      <c r="H55" s="71">
        <v>0.11</v>
      </c>
      <c r="I55" s="98">
        <v>0.249398948534033</v>
      </c>
      <c r="J55" s="71">
        <v>0.061</v>
      </c>
      <c r="K55" s="102">
        <v>0.09975957941361319</v>
      </c>
      <c r="L55" s="71">
        <v>0.1</v>
      </c>
      <c r="M55" s="102" t="s">
        <v>7</v>
      </c>
      <c r="N55" s="71" t="s">
        <v>7</v>
      </c>
      <c r="O55" s="71" t="s">
        <v>7</v>
      </c>
      <c r="P55" s="151" t="s">
        <v>234</v>
      </c>
    </row>
    <row r="56" spans="1:17" s="138" customFormat="1" ht="15" customHeight="1">
      <c r="A56" s="72" t="s">
        <v>187</v>
      </c>
      <c r="B56" s="136">
        <v>2850.6</v>
      </c>
      <c r="C56" s="140">
        <v>6202.202691513453</v>
      </c>
      <c r="D56" s="136">
        <v>41.65</v>
      </c>
      <c r="E56" s="140">
        <v>157.2709769455612</v>
      </c>
      <c r="F56" s="136">
        <v>49.341</v>
      </c>
      <c r="G56" s="140">
        <v>212.68742330982332</v>
      </c>
      <c r="H56" s="136">
        <v>40.215</v>
      </c>
      <c r="I56" s="140">
        <v>124.051037000828</v>
      </c>
      <c r="J56" s="136">
        <v>58.15</v>
      </c>
      <c r="K56" s="141">
        <v>109.13697987849282</v>
      </c>
      <c r="L56" s="136">
        <v>27</v>
      </c>
      <c r="M56" s="141">
        <v>73.5</v>
      </c>
      <c r="N56" s="136">
        <v>5.54</v>
      </c>
      <c r="O56" s="136" t="s">
        <v>7</v>
      </c>
      <c r="P56" s="72" t="s">
        <v>235</v>
      </c>
      <c r="Q56" s="137"/>
    </row>
    <row r="57" spans="1:17" s="138" customFormat="1" ht="15" customHeight="1">
      <c r="A57" s="72" t="s">
        <v>112</v>
      </c>
      <c r="B57" s="136" t="s">
        <v>7</v>
      </c>
      <c r="C57" s="140" t="s">
        <v>7</v>
      </c>
      <c r="D57" s="136" t="s">
        <v>7</v>
      </c>
      <c r="E57" s="140" t="s">
        <v>7</v>
      </c>
      <c r="F57" s="136" t="s">
        <v>7</v>
      </c>
      <c r="G57" s="140" t="s">
        <v>7</v>
      </c>
      <c r="H57" s="136" t="s">
        <v>7</v>
      </c>
      <c r="I57" s="140" t="s">
        <v>7</v>
      </c>
      <c r="J57" s="136" t="s">
        <v>7</v>
      </c>
      <c r="K57" s="141" t="s">
        <v>7</v>
      </c>
      <c r="L57" s="136" t="s">
        <v>7</v>
      </c>
      <c r="M57" s="141" t="s">
        <v>7</v>
      </c>
      <c r="N57" s="136" t="s">
        <v>7</v>
      </c>
      <c r="O57" s="136" t="s">
        <v>7</v>
      </c>
      <c r="P57" s="72" t="s">
        <v>111</v>
      </c>
      <c r="Q57" s="137"/>
    </row>
    <row r="58" spans="1:16" ht="15" customHeight="1">
      <c r="A58" s="152" t="s">
        <v>188</v>
      </c>
      <c r="B58" s="12" t="s">
        <v>7</v>
      </c>
      <c r="C58" s="97" t="s">
        <v>7</v>
      </c>
      <c r="D58" s="12" t="s">
        <v>7</v>
      </c>
      <c r="E58" s="97" t="s">
        <v>7</v>
      </c>
      <c r="F58" s="12" t="s">
        <v>7</v>
      </c>
      <c r="G58" s="97" t="s">
        <v>7</v>
      </c>
      <c r="H58" s="12" t="s">
        <v>7</v>
      </c>
      <c r="I58" s="97" t="s">
        <v>7</v>
      </c>
      <c r="J58" s="12" t="s">
        <v>7</v>
      </c>
      <c r="K58" s="101" t="s">
        <v>7</v>
      </c>
      <c r="L58" s="12" t="s">
        <v>7</v>
      </c>
      <c r="M58" s="101" t="s">
        <v>7</v>
      </c>
      <c r="N58" s="12" t="s">
        <v>7</v>
      </c>
      <c r="O58" s="12" t="s">
        <v>7</v>
      </c>
      <c r="P58" s="150" t="s">
        <v>236</v>
      </c>
    </row>
    <row r="59" spans="1:16" ht="15" customHeight="1">
      <c r="A59" s="152" t="s">
        <v>189</v>
      </c>
      <c r="B59" s="12" t="s">
        <v>7</v>
      </c>
      <c r="C59" s="97" t="s">
        <v>7</v>
      </c>
      <c r="D59" s="12" t="s">
        <v>7</v>
      </c>
      <c r="E59" s="97" t="s">
        <v>7</v>
      </c>
      <c r="F59" s="12" t="s">
        <v>7</v>
      </c>
      <c r="G59" s="97" t="s">
        <v>7</v>
      </c>
      <c r="H59" s="12" t="s">
        <v>7</v>
      </c>
      <c r="I59" s="97" t="s">
        <v>7</v>
      </c>
      <c r="J59" s="12" t="s">
        <v>7</v>
      </c>
      <c r="K59" s="101" t="s">
        <v>7</v>
      </c>
      <c r="L59" s="12" t="s">
        <v>7</v>
      </c>
      <c r="M59" s="101" t="s">
        <v>7</v>
      </c>
      <c r="N59" s="12" t="s">
        <v>7</v>
      </c>
      <c r="O59" s="12" t="s">
        <v>7</v>
      </c>
      <c r="P59" s="150" t="s">
        <v>237</v>
      </c>
    </row>
    <row r="60" spans="1:16" ht="15" customHeight="1">
      <c r="A60" s="153" t="s">
        <v>190</v>
      </c>
      <c r="B60" s="71" t="s">
        <v>7</v>
      </c>
      <c r="C60" s="98" t="s">
        <v>7</v>
      </c>
      <c r="D60" s="71" t="s">
        <v>7</v>
      </c>
      <c r="E60" s="98" t="s">
        <v>7</v>
      </c>
      <c r="F60" s="71" t="s">
        <v>7</v>
      </c>
      <c r="G60" s="98" t="s">
        <v>7</v>
      </c>
      <c r="H60" s="71" t="s">
        <v>7</v>
      </c>
      <c r="I60" s="98" t="s">
        <v>7</v>
      </c>
      <c r="J60" s="71" t="s">
        <v>7</v>
      </c>
      <c r="K60" s="102" t="s">
        <v>7</v>
      </c>
      <c r="L60" s="71" t="s">
        <v>7</v>
      </c>
      <c r="M60" s="102" t="s">
        <v>7</v>
      </c>
      <c r="N60" s="71" t="s">
        <v>7</v>
      </c>
      <c r="O60" s="71" t="s">
        <v>7</v>
      </c>
      <c r="P60" s="151" t="s">
        <v>238</v>
      </c>
    </row>
    <row r="61" spans="1:17" s="138" customFormat="1" ht="15" customHeight="1">
      <c r="A61" s="72" t="s">
        <v>63</v>
      </c>
      <c r="B61" s="136" t="s">
        <v>7</v>
      </c>
      <c r="C61" s="140" t="s">
        <v>7</v>
      </c>
      <c r="D61" s="136" t="s">
        <v>7</v>
      </c>
      <c r="E61" s="140" t="s">
        <v>7</v>
      </c>
      <c r="F61" s="136" t="s">
        <v>7</v>
      </c>
      <c r="G61" s="140" t="s">
        <v>7</v>
      </c>
      <c r="H61" s="136" t="s">
        <v>7</v>
      </c>
      <c r="I61" s="140" t="s">
        <v>7</v>
      </c>
      <c r="J61" s="136" t="s">
        <v>7</v>
      </c>
      <c r="K61" s="141" t="s">
        <v>7</v>
      </c>
      <c r="L61" s="136" t="s">
        <v>7</v>
      </c>
      <c r="M61" s="141" t="s">
        <v>7</v>
      </c>
      <c r="N61" s="136" t="s">
        <v>7</v>
      </c>
      <c r="O61" s="136" t="s">
        <v>7</v>
      </c>
      <c r="P61" s="72" t="s">
        <v>64</v>
      </c>
      <c r="Q61" s="137"/>
    </row>
    <row r="62" spans="1:17" s="138" customFormat="1" ht="15" customHeight="1">
      <c r="A62" s="72" t="s">
        <v>78</v>
      </c>
      <c r="B62" s="136" t="s">
        <v>7</v>
      </c>
      <c r="C62" s="140" t="s">
        <v>7</v>
      </c>
      <c r="D62" s="136" t="s">
        <v>7</v>
      </c>
      <c r="E62" s="140" t="s">
        <v>7</v>
      </c>
      <c r="F62" s="136" t="s">
        <v>7</v>
      </c>
      <c r="G62" s="140" t="s">
        <v>7</v>
      </c>
      <c r="H62" s="136" t="s">
        <v>7</v>
      </c>
      <c r="I62" s="140" t="s">
        <v>7</v>
      </c>
      <c r="J62" s="136" t="s">
        <v>7</v>
      </c>
      <c r="K62" s="141" t="s">
        <v>7</v>
      </c>
      <c r="L62" s="136" t="s">
        <v>7</v>
      </c>
      <c r="M62" s="141" t="s">
        <v>7</v>
      </c>
      <c r="N62" s="136" t="s">
        <v>7</v>
      </c>
      <c r="O62" s="136" t="s">
        <v>7</v>
      </c>
      <c r="P62" s="72" t="s">
        <v>79</v>
      </c>
      <c r="Q62" s="137"/>
    </row>
    <row r="63" spans="1:17" s="138" customFormat="1" ht="15" customHeight="1" thickBot="1">
      <c r="A63" s="73" t="s">
        <v>80</v>
      </c>
      <c r="B63" s="139">
        <v>6077.9</v>
      </c>
      <c r="C63" s="147">
        <v>9454.115581448708</v>
      </c>
      <c r="D63" s="139">
        <v>6509.747</v>
      </c>
      <c r="E63" s="147">
        <v>12719.745413553335</v>
      </c>
      <c r="F63" s="139">
        <v>5845.645</v>
      </c>
      <c r="G63" s="147">
        <v>3780.538901247992</v>
      </c>
      <c r="H63" s="139">
        <v>5014.967</v>
      </c>
      <c r="I63" s="147">
        <v>11847.048612843048</v>
      </c>
      <c r="J63" s="139">
        <v>5049.312</v>
      </c>
      <c r="K63" s="148">
        <v>11849.293203379855</v>
      </c>
      <c r="L63" s="139">
        <v>4915.1</v>
      </c>
      <c r="M63" s="148">
        <v>12917.5</v>
      </c>
      <c r="N63" s="139">
        <v>2301.7</v>
      </c>
      <c r="O63" s="139">
        <v>7620</v>
      </c>
      <c r="P63" s="73" t="s">
        <v>81</v>
      </c>
      <c r="Q63" s="137"/>
    </row>
    <row r="64" spans="2:15" ht="12.75">
      <c r="B64" s="154" t="s">
        <v>2</v>
      </c>
      <c r="C64" s="154" t="s">
        <v>2</v>
      </c>
      <c r="D64" s="154" t="s">
        <v>2</v>
      </c>
      <c r="E64" s="154" t="s">
        <v>2</v>
      </c>
      <c r="F64" s="154" t="s">
        <v>2</v>
      </c>
      <c r="G64" s="154" t="s">
        <v>2</v>
      </c>
      <c r="H64" s="154" t="s">
        <v>2</v>
      </c>
      <c r="I64" s="154" t="s">
        <v>2</v>
      </c>
      <c r="J64" s="154"/>
      <c r="K64" s="154"/>
      <c r="L64" s="154"/>
      <c r="M64" s="154"/>
      <c r="N64" s="154"/>
      <c r="O64" s="154"/>
    </row>
    <row r="65" spans="1:16" ht="12.75">
      <c r="A65" s="3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49"/>
    </row>
    <row r="66" spans="1:16" ht="12.75">
      <c r="A66" s="3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49"/>
    </row>
    <row r="67" spans="1:16" ht="12.75">
      <c r="A67" s="51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51"/>
    </row>
    <row r="68" spans="1:1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1:16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2" spans="1:16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</row>
    <row r="113" spans="1:16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</row>
    <row r="114" spans="1:16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1:16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6" customWidth="1"/>
    <col min="2" max="7" width="9.7109375" style="76" customWidth="1"/>
    <col min="8" max="9" width="9.7109375" style="78" customWidth="1"/>
    <col min="10" max="13" width="9.7109375" style="76" customWidth="1"/>
    <col min="14" max="15" width="9.7109375" style="78" customWidth="1"/>
    <col min="16" max="16" width="26.7109375" style="76" customWidth="1"/>
    <col min="17" max="16384" width="12.57421875" style="76" customWidth="1"/>
  </cols>
  <sheetData>
    <row r="1" spans="1:16" s="22" customFormat="1" ht="18" customHeight="1">
      <c r="A1" s="54" t="str">
        <f>country</f>
        <v>PORTUGAL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60" t="str">
        <f>pays</f>
        <v>PORTUGAL</v>
      </c>
    </row>
    <row r="2" spans="1:16" s="22" customFormat="1" ht="18" customHeight="1" thickBot="1">
      <c r="A2" s="84" t="s">
        <v>39</v>
      </c>
      <c r="B2" s="85"/>
      <c r="C2" s="63"/>
      <c r="D2" s="85"/>
      <c r="E2" s="63"/>
      <c r="F2" s="85"/>
      <c r="G2" s="63"/>
      <c r="H2" s="86"/>
      <c r="I2" s="85"/>
      <c r="J2" s="85"/>
      <c r="K2" s="63"/>
      <c r="L2" s="85"/>
      <c r="M2" s="63"/>
      <c r="N2" s="86"/>
      <c r="O2" s="85"/>
      <c r="P2" s="87" t="s">
        <v>40</v>
      </c>
    </row>
    <row r="3" spans="2:15" s="19" customFormat="1" ht="19.5" customHeight="1">
      <c r="B3" s="20">
        <v>1995</v>
      </c>
      <c r="C3" s="95"/>
      <c r="D3" s="20">
        <v>1996</v>
      </c>
      <c r="E3" s="95"/>
      <c r="F3" s="20">
        <v>1997</v>
      </c>
      <c r="G3" s="95"/>
      <c r="H3" s="88">
        <v>1998</v>
      </c>
      <c r="I3" s="100"/>
      <c r="J3" s="20">
        <v>1999</v>
      </c>
      <c r="K3" s="95"/>
      <c r="L3" s="20">
        <v>2000</v>
      </c>
      <c r="M3" s="95"/>
      <c r="N3" s="88">
        <v>2001</v>
      </c>
      <c r="O3" s="89"/>
    </row>
    <row r="4" spans="1:15" s="75" customFormat="1" ht="18" customHeight="1">
      <c r="A4" s="75" t="s">
        <v>2</v>
      </c>
      <c r="B4" s="70" t="s">
        <v>41</v>
      </c>
      <c r="C4" s="96" t="str">
        <f>unit</f>
        <v>EUR 000</v>
      </c>
      <c r="D4" s="70" t="s">
        <v>41</v>
      </c>
      <c r="E4" s="96" t="str">
        <f>unit</f>
        <v>EUR 000</v>
      </c>
      <c r="F4" s="70" t="s">
        <v>41</v>
      </c>
      <c r="G4" s="96" t="str">
        <f>unit</f>
        <v>EUR 000</v>
      </c>
      <c r="H4" s="70" t="s">
        <v>41</v>
      </c>
      <c r="I4" s="96" t="str">
        <f>unit</f>
        <v>EUR 000</v>
      </c>
      <c r="J4" s="70" t="s">
        <v>41</v>
      </c>
      <c r="K4" s="96" t="str">
        <f>unit</f>
        <v>EUR 000</v>
      </c>
      <c r="L4" s="70" t="s">
        <v>41</v>
      </c>
      <c r="M4" s="96" t="str">
        <f>unit</f>
        <v>EUR 000</v>
      </c>
      <c r="N4" s="70" t="s">
        <v>41</v>
      </c>
      <c r="O4" s="70" t="str">
        <f>unit</f>
        <v>EUR 000</v>
      </c>
    </row>
    <row r="5" spans="1:16" ht="15" customHeight="1">
      <c r="A5" s="23" t="s">
        <v>42</v>
      </c>
      <c r="B5" s="12" t="s">
        <v>7</v>
      </c>
      <c r="C5" s="97" t="s">
        <v>7</v>
      </c>
      <c r="D5" s="12" t="s">
        <v>7</v>
      </c>
      <c r="E5" s="97" t="s">
        <v>7</v>
      </c>
      <c r="F5" s="12">
        <v>250</v>
      </c>
      <c r="G5" s="97">
        <v>646.4420746002135</v>
      </c>
      <c r="H5" s="12" t="s">
        <v>7</v>
      </c>
      <c r="I5" s="97" t="s">
        <v>7</v>
      </c>
      <c r="J5" s="12" t="s">
        <v>7</v>
      </c>
      <c r="K5" s="101" t="s">
        <v>7</v>
      </c>
      <c r="L5" s="12" t="s">
        <v>7</v>
      </c>
      <c r="M5" s="101" t="s">
        <v>7</v>
      </c>
      <c r="N5" s="12" t="s">
        <v>7</v>
      </c>
      <c r="O5" s="12" t="s">
        <v>7</v>
      </c>
      <c r="P5" s="23" t="s">
        <v>129</v>
      </c>
    </row>
    <row r="6" spans="1:16" ht="15" customHeight="1">
      <c r="A6" s="23" t="s">
        <v>43</v>
      </c>
      <c r="B6" s="12" t="s">
        <v>7</v>
      </c>
      <c r="C6" s="97" t="s">
        <v>7</v>
      </c>
      <c r="D6" s="12" t="s">
        <v>7</v>
      </c>
      <c r="E6" s="97" t="s">
        <v>7</v>
      </c>
      <c r="F6" s="12" t="s">
        <v>7</v>
      </c>
      <c r="G6" s="97" t="s">
        <v>7</v>
      </c>
      <c r="H6" s="12" t="s">
        <v>7</v>
      </c>
      <c r="I6" s="97" t="s">
        <v>7</v>
      </c>
      <c r="J6" s="12" t="s">
        <v>7</v>
      </c>
      <c r="K6" s="101" t="s">
        <v>7</v>
      </c>
      <c r="L6" s="12" t="s">
        <v>7</v>
      </c>
      <c r="M6" s="101" t="s">
        <v>7</v>
      </c>
      <c r="N6" s="12" t="s">
        <v>7</v>
      </c>
      <c r="O6" s="12" t="s">
        <v>7</v>
      </c>
      <c r="P6" s="23" t="s">
        <v>130</v>
      </c>
    </row>
    <row r="7" spans="1:16" ht="15" customHeight="1">
      <c r="A7" s="23" t="s">
        <v>128</v>
      </c>
      <c r="B7" s="12" t="s">
        <v>7</v>
      </c>
      <c r="C7" s="97" t="s">
        <v>7</v>
      </c>
      <c r="D7" s="12" t="s">
        <v>7</v>
      </c>
      <c r="E7" s="97" t="s">
        <v>7</v>
      </c>
      <c r="F7" s="12">
        <v>984.1</v>
      </c>
      <c r="G7" s="97">
        <v>1919.8731058149858</v>
      </c>
      <c r="H7" s="12">
        <v>1247</v>
      </c>
      <c r="I7" s="97">
        <v>2545.265909158927</v>
      </c>
      <c r="J7" s="12">
        <v>1248</v>
      </c>
      <c r="K7" s="101">
        <v>2471.044782075199</v>
      </c>
      <c r="L7" s="12">
        <v>1292</v>
      </c>
      <c r="M7" s="101">
        <v>2965.17</v>
      </c>
      <c r="N7" s="12">
        <v>1211</v>
      </c>
      <c r="O7" s="12">
        <v>2931</v>
      </c>
      <c r="P7" s="23" t="s">
        <v>44</v>
      </c>
    </row>
    <row r="8" spans="1:19" ht="15" customHeight="1">
      <c r="A8" s="25" t="s">
        <v>140</v>
      </c>
      <c r="B8" s="12" t="s">
        <v>7</v>
      </c>
      <c r="C8" s="97" t="s">
        <v>7</v>
      </c>
      <c r="D8" s="12" t="s">
        <v>7</v>
      </c>
      <c r="E8" s="97" t="s">
        <v>7</v>
      </c>
      <c r="F8" s="12" t="s">
        <v>7</v>
      </c>
      <c r="G8" s="97" t="s">
        <v>7</v>
      </c>
      <c r="H8" s="12" t="s">
        <v>7</v>
      </c>
      <c r="I8" s="97" t="s">
        <v>7</v>
      </c>
      <c r="J8" s="12" t="s">
        <v>7</v>
      </c>
      <c r="K8" s="101" t="s">
        <v>7</v>
      </c>
      <c r="L8" s="12" t="s">
        <v>7</v>
      </c>
      <c r="M8" s="101" t="s">
        <v>7</v>
      </c>
      <c r="N8" s="12" t="s">
        <v>7</v>
      </c>
      <c r="O8" s="12" t="s">
        <v>7</v>
      </c>
      <c r="P8" s="77" t="s">
        <v>131</v>
      </c>
      <c r="S8" s="78"/>
    </row>
    <row r="9" spans="1:19" ht="15" customHeight="1">
      <c r="A9" s="26" t="s">
        <v>139</v>
      </c>
      <c r="B9" s="12" t="s">
        <v>7</v>
      </c>
      <c r="C9" s="97" t="s">
        <v>7</v>
      </c>
      <c r="D9" s="12" t="s">
        <v>7</v>
      </c>
      <c r="E9" s="97" t="s">
        <v>7</v>
      </c>
      <c r="F9" s="12" t="s">
        <v>7</v>
      </c>
      <c r="G9" s="97" t="s">
        <v>7</v>
      </c>
      <c r="H9" s="12" t="s">
        <v>7</v>
      </c>
      <c r="I9" s="97" t="s">
        <v>7</v>
      </c>
      <c r="J9" s="12" t="s">
        <v>7</v>
      </c>
      <c r="K9" s="101" t="s">
        <v>7</v>
      </c>
      <c r="L9" s="12" t="s">
        <v>7</v>
      </c>
      <c r="M9" s="101" t="s">
        <v>7</v>
      </c>
      <c r="N9" s="12" t="s">
        <v>7</v>
      </c>
      <c r="O9" s="12" t="s">
        <v>7</v>
      </c>
      <c r="P9" s="27" t="s">
        <v>132</v>
      </c>
      <c r="S9" s="78"/>
    </row>
    <row r="10" spans="1:19" ht="15" customHeight="1">
      <c r="A10" s="23" t="s">
        <v>45</v>
      </c>
      <c r="B10" s="12" t="s">
        <v>7</v>
      </c>
      <c r="C10" s="97" t="s">
        <v>7</v>
      </c>
      <c r="D10" s="12" t="s">
        <v>7</v>
      </c>
      <c r="E10" s="97" t="s">
        <v>7</v>
      </c>
      <c r="F10" s="12" t="s">
        <v>7</v>
      </c>
      <c r="G10" s="97" t="s">
        <v>7</v>
      </c>
      <c r="H10" s="12" t="s">
        <v>7</v>
      </c>
      <c r="I10" s="97" t="s">
        <v>7</v>
      </c>
      <c r="J10" s="12" t="s">
        <v>7</v>
      </c>
      <c r="K10" s="101" t="s">
        <v>7</v>
      </c>
      <c r="L10" s="12" t="s">
        <v>7</v>
      </c>
      <c r="M10" s="101" t="s">
        <v>7</v>
      </c>
      <c r="N10" s="12" t="s">
        <v>7</v>
      </c>
      <c r="O10" s="12" t="s">
        <v>7</v>
      </c>
      <c r="P10" s="23" t="s">
        <v>46</v>
      </c>
      <c r="S10" s="78"/>
    </row>
    <row r="11" spans="1:19" ht="15" customHeight="1">
      <c r="A11" s="28" t="s">
        <v>47</v>
      </c>
      <c r="B11" s="4">
        <v>87.1</v>
      </c>
      <c r="C11" s="97">
        <v>676.3699484242974</v>
      </c>
      <c r="D11" s="4">
        <v>151.7</v>
      </c>
      <c r="E11" s="97">
        <v>974.152292973933</v>
      </c>
      <c r="F11" s="4" t="s">
        <v>7</v>
      </c>
      <c r="G11" s="97" t="s">
        <v>7</v>
      </c>
      <c r="H11" s="4" t="s">
        <v>7</v>
      </c>
      <c r="I11" s="97" t="s">
        <v>7</v>
      </c>
      <c r="J11" s="12" t="s">
        <v>7</v>
      </c>
      <c r="K11" s="101" t="s">
        <v>7</v>
      </c>
      <c r="L11" s="4" t="s">
        <v>7</v>
      </c>
      <c r="M11" s="157" t="s">
        <v>7</v>
      </c>
      <c r="N11" s="4" t="s">
        <v>7</v>
      </c>
      <c r="O11" s="4" t="s">
        <v>7</v>
      </c>
      <c r="P11" s="79" t="s">
        <v>48</v>
      </c>
      <c r="Q11" s="29"/>
      <c r="S11" s="78"/>
    </row>
    <row r="12" spans="1:19" ht="15" customHeight="1">
      <c r="A12" s="23" t="s">
        <v>49</v>
      </c>
      <c r="B12" s="12">
        <v>401.2</v>
      </c>
      <c r="C12" s="97">
        <v>2866.092716553107</v>
      </c>
      <c r="D12" s="12">
        <v>519</v>
      </c>
      <c r="E12" s="97">
        <v>3272.114204766513</v>
      </c>
      <c r="F12" s="12">
        <v>741.8</v>
      </c>
      <c r="G12" s="97">
        <v>4812.4021109127</v>
      </c>
      <c r="H12" s="12">
        <v>1220.6</v>
      </c>
      <c r="I12" s="97">
        <v>8172.753663670554</v>
      </c>
      <c r="J12" s="12">
        <v>1351.5</v>
      </c>
      <c r="K12" s="101">
        <v>8149.85884019513</v>
      </c>
      <c r="L12" s="12">
        <v>1814.6</v>
      </c>
      <c r="M12" s="101">
        <v>9472</v>
      </c>
      <c r="N12" s="12">
        <v>1762</v>
      </c>
      <c r="O12" s="12">
        <v>8756</v>
      </c>
      <c r="P12" s="23" t="s">
        <v>50</v>
      </c>
      <c r="S12" s="78"/>
    </row>
    <row r="13" spans="1:19" ht="15" customHeight="1">
      <c r="A13" s="23" t="s">
        <v>51</v>
      </c>
      <c r="B13" s="12">
        <v>469.5</v>
      </c>
      <c r="C13" s="97">
        <v>2154.806915334045</v>
      </c>
      <c r="D13" s="12">
        <v>327</v>
      </c>
      <c r="E13" s="97">
        <v>2444.109695633523</v>
      </c>
      <c r="F13" s="12">
        <v>514.6</v>
      </c>
      <c r="G13" s="97">
        <v>3699.0852046567775</v>
      </c>
      <c r="H13" s="12">
        <v>513.4</v>
      </c>
      <c r="I13" s="97">
        <v>3784.030486527469</v>
      </c>
      <c r="J13" s="12">
        <v>719</v>
      </c>
      <c r="K13" s="101">
        <v>4721.620893646313</v>
      </c>
      <c r="L13" s="12">
        <v>652.6</v>
      </c>
      <c r="M13" s="101">
        <v>3752</v>
      </c>
      <c r="N13" s="12">
        <v>925</v>
      </c>
      <c r="O13" s="12">
        <v>4913</v>
      </c>
      <c r="P13" s="23" t="s">
        <v>52</v>
      </c>
      <c r="S13" s="78"/>
    </row>
    <row r="14" spans="1:19" ht="15" customHeight="1">
      <c r="A14" s="23" t="s">
        <v>53</v>
      </c>
      <c r="B14" s="12" t="s">
        <v>7</v>
      </c>
      <c r="C14" s="97" t="s">
        <v>7</v>
      </c>
      <c r="D14" s="12" t="s">
        <v>7</v>
      </c>
      <c r="E14" s="97" t="s">
        <v>7</v>
      </c>
      <c r="F14" s="12" t="s">
        <v>7</v>
      </c>
      <c r="G14" s="97" t="s">
        <v>7</v>
      </c>
      <c r="H14" s="12" t="s">
        <v>7</v>
      </c>
      <c r="I14" s="97" t="s">
        <v>7</v>
      </c>
      <c r="J14" s="12" t="s">
        <v>7</v>
      </c>
      <c r="K14" s="101" t="s">
        <v>7</v>
      </c>
      <c r="L14" s="12" t="s">
        <v>7</v>
      </c>
      <c r="M14" s="101" t="s">
        <v>7</v>
      </c>
      <c r="N14" s="12" t="s">
        <v>7</v>
      </c>
      <c r="O14" s="12" t="s">
        <v>7</v>
      </c>
      <c r="P14" s="30" t="s">
        <v>54</v>
      </c>
      <c r="S14" s="78"/>
    </row>
    <row r="15" spans="1:19" ht="15" customHeight="1">
      <c r="A15" s="23" t="s">
        <v>127</v>
      </c>
      <c r="B15" s="12" t="s">
        <v>7</v>
      </c>
      <c r="C15" s="97" t="s">
        <v>7</v>
      </c>
      <c r="D15" s="12" t="s">
        <v>7</v>
      </c>
      <c r="E15" s="97" t="s">
        <v>7</v>
      </c>
      <c r="F15" s="12" t="s">
        <v>7</v>
      </c>
      <c r="G15" s="97" t="s">
        <v>7</v>
      </c>
      <c r="H15" s="12" t="s">
        <v>7</v>
      </c>
      <c r="I15" s="97" t="s">
        <v>7</v>
      </c>
      <c r="J15" s="12" t="s">
        <v>7</v>
      </c>
      <c r="K15" s="101" t="s">
        <v>7</v>
      </c>
      <c r="L15" s="12" t="s">
        <v>7</v>
      </c>
      <c r="M15" s="101" t="s">
        <v>7</v>
      </c>
      <c r="N15" s="12" t="s">
        <v>7</v>
      </c>
      <c r="O15" s="12" t="s">
        <v>7</v>
      </c>
      <c r="P15" s="30" t="s">
        <v>133</v>
      </c>
      <c r="S15" s="78"/>
    </row>
    <row r="16" spans="1:19" ht="15" customHeight="1">
      <c r="A16" s="23" t="s">
        <v>126</v>
      </c>
      <c r="B16" s="12" t="s">
        <v>7</v>
      </c>
      <c r="C16" s="97" t="s">
        <v>7</v>
      </c>
      <c r="D16" s="12" t="s">
        <v>7</v>
      </c>
      <c r="E16" s="97" t="s">
        <v>7</v>
      </c>
      <c r="F16" s="12" t="s">
        <v>7</v>
      </c>
      <c r="G16" s="97" t="s">
        <v>7</v>
      </c>
      <c r="H16" s="12" t="s">
        <v>7</v>
      </c>
      <c r="I16" s="97" t="s">
        <v>7</v>
      </c>
      <c r="J16" s="12" t="s">
        <v>7</v>
      </c>
      <c r="K16" s="101" t="s">
        <v>7</v>
      </c>
      <c r="L16" s="12" t="s">
        <v>7</v>
      </c>
      <c r="M16" s="101" t="s">
        <v>7</v>
      </c>
      <c r="N16" s="12" t="s">
        <v>7</v>
      </c>
      <c r="O16" s="12" t="s">
        <v>7</v>
      </c>
      <c r="P16" s="23" t="s">
        <v>126</v>
      </c>
      <c r="S16" s="78"/>
    </row>
    <row r="17" spans="1:19" ht="15" customHeight="1">
      <c r="A17" s="31" t="s">
        <v>55</v>
      </c>
      <c r="B17" s="12" t="s">
        <v>7</v>
      </c>
      <c r="C17" s="97" t="s">
        <v>7</v>
      </c>
      <c r="D17" s="12" t="s">
        <v>7</v>
      </c>
      <c r="E17" s="97" t="s">
        <v>7</v>
      </c>
      <c r="F17" s="12">
        <v>16.6</v>
      </c>
      <c r="G17" s="97">
        <v>166.09969972366596</v>
      </c>
      <c r="H17" s="12">
        <v>12.7</v>
      </c>
      <c r="I17" s="97">
        <v>137.5185802216658</v>
      </c>
      <c r="J17" s="12" t="s">
        <v>77</v>
      </c>
      <c r="K17" s="101">
        <v>28.43148013287976</v>
      </c>
      <c r="L17" s="12">
        <v>3.8</v>
      </c>
      <c r="M17" s="101">
        <v>35</v>
      </c>
      <c r="N17" s="12">
        <v>7</v>
      </c>
      <c r="O17" s="12">
        <v>65</v>
      </c>
      <c r="P17" s="30" t="s">
        <v>56</v>
      </c>
      <c r="S17" s="78"/>
    </row>
    <row r="18" spans="1:19" ht="15" customHeight="1">
      <c r="A18" s="90" t="s">
        <v>57</v>
      </c>
      <c r="B18" s="71">
        <v>17.7</v>
      </c>
      <c r="C18" s="98">
        <v>109.73553735497451</v>
      </c>
      <c r="D18" s="71">
        <v>30.5</v>
      </c>
      <c r="E18" s="98">
        <v>193.53358406240957</v>
      </c>
      <c r="F18" s="71">
        <v>233.9</v>
      </c>
      <c r="G18" s="98">
        <v>2104.42832773017</v>
      </c>
      <c r="H18" s="71">
        <v>215</v>
      </c>
      <c r="I18" s="98">
        <v>1607.4759828812562</v>
      </c>
      <c r="J18" s="71">
        <v>386.8</v>
      </c>
      <c r="K18" s="102">
        <v>2873.6554902684534</v>
      </c>
      <c r="L18" s="71">
        <v>406.8</v>
      </c>
      <c r="M18" s="102">
        <v>2761.485</v>
      </c>
      <c r="N18" s="71">
        <v>372</v>
      </c>
      <c r="O18" s="71">
        <v>3091</v>
      </c>
      <c r="P18" s="90" t="s">
        <v>58</v>
      </c>
      <c r="S18" s="78"/>
    </row>
    <row r="19" spans="1:19" s="80" customFormat="1" ht="15" customHeight="1">
      <c r="A19" s="91" t="s">
        <v>105</v>
      </c>
      <c r="B19" s="136">
        <v>1923.5</v>
      </c>
      <c r="C19" s="140">
        <v>8294.011432447802</v>
      </c>
      <c r="D19" s="136">
        <v>2345.3</v>
      </c>
      <c r="E19" s="140">
        <v>9710.098662224042</v>
      </c>
      <c r="F19" s="136">
        <v>2741</v>
      </c>
      <c r="G19" s="140">
        <v>13348.330523438513</v>
      </c>
      <c r="H19" s="136">
        <v>3208.7</v>
      </c>
      <c r="I19" s="140">
        <v>16247.144382039287</v>
      </c>
      <c r="J19" s="136">
        <v>3708.3</v>
      </c>
      <c r="K19" s="141">
        <v>18244.03188316158</v>
      </c>
      <c r="L19" s="136">
        <v>4169.8</v>
      </c>
      <c r="M19" s="141">
        <v>18985.655000000002</v>
      </c>
      <c r="N19" s="136">
        <v>4277</v>
      </c>
      <c r="O19" s="136">
        <v>19756</v>
      </c>
      <c r="P19" s="91" t="s">
        <v>106</v>
      </c>
      <c r="S19" s="142"/>
    </row>
    <row r="20" spans="1:19" ht="15" customHeight="1">
      <c r="A20" s="23" t="s">
        <v>125</v>
      </c>
      <c r="B20" s="12">
        <v>541</v>
      </c>
      <c r="C20" s="97">
        <v>423.97821250785603</v>
      </c>
      <c r="D20" s="12">
        <v>665.6</v>
      </c>
      <c r="E20" s="97">
        <v>936.7424506938279</v>
      </c>
      <c r="F20" s="12">
        <v>628.1</v>
      </c>
      <c r="G20" s="97">
        <v>610.977544118674</v>
      </c>
      <c r="H20" s="12">
        <v>577.8</v>
      </c>
      <c r="I20" s="97">
        <v>599.7545914346425</v>
      </c>
      <c r="J20" s="12">
        <v>754.1</v>
      </c>
      <c r="K20" s="101">
        <v>1236.5199868317354</v>
      </c>
      <c r="L20" s="12">
        <v>546.5</v>
      </c>
      <c r="M20" s="101">
        <v>1227.7710000000002</v>
      </c>
      <c r="N20" s="12">
        <v>956</v>
      </c>
      <c r="O20" s="12">
        <v>1539</v>
      </c>
      <c r="P20" s="23" t="s">
        <v>134</v>
      </c>
      <c r="S20" s="78"/>
    </row>
    <row r="21" spans="1:19" ht="15" customHeight="1">
      <c r="A21" s="23" t="s">
        <v>124</v>
      </c>
      <c r="B21" s="12" t="s">
        <v>7</v>
      </c>
      <c r="C21" s="97" t="s">
        <v>7</v>
      </c>
      <c r="D21" s="12" t="s">
        <v>7</v>
      </c>
      <c r="E21" s="97" t="s">
        <v>7</v>
      </c>
      <c r="F21" s="12" t="s">
        <v>7</v>
      </c>
      <c r="G21" s="97" t="s">
        <v>7</v>
      </c>
      <c r="H21" s="12" t="s">
        <v>7</v>
      </c>
      <c r="I21" s="97" t="s">
        <v>7</v>
      </c>
      <c r="J21" s="12" t="s">
        <v>7</v>
      </c>
      <c r="K21" s="101" t="s">
        <v>7</v>
      </c>
      <c r="L21" s="12" t="s">
        <v>7</v>
      </c>
      <c r="M21" s="101" t="s">
        <v>7</v>
      </c>
      <c r="N21" s="12" t="s">
        <v>7</v>
      </c>
      <c r="O21" s="12" t="s">
        <v>7</v>
      </c>
      <c r="P21" s="23" t="s">
        <v>135</v>
      </c>
      <c r="S21" s="78"/>
    </row>
    <row r="22" spans="1:19" ht="15" customHeight="1">
      <c r="A22" s="23" t="s">
        <v>123</v>
      </c>
      <c r="B22" s="12">
        <v>374.4</v>
      </c>
      <c r="C22" s="97">
        <v>374.0984228010495</v>
      </c>
      <c r="D22" s="12">
        <v>135.6</v>
      </c>
      <c r="E22" s="97">
        <v>65.84132241298471</v>
      </c>
      <c r="F22" s="12">
        <v>455.2</v>
      </c>
      <c r="G22" s="97">
        <v>358.1368900948714</v>
      </c>
      <c r="H22" s="12">
        <v>310</v>
      </c>
      <c r="I22" s="97">
        <v>243.81241208687067</v>
      </c>
      <c r="J22" s="12">
        <v>287</v>
      </c>
      <c r="K22" s="101">
        <v>150.6369649145559</v>
      </c>
      <c r="L22" s="12">
        <v>272.8</v>
      </c>
      <c r="M22" s="101">
        <v>204.56199999999998</v>
      </c>
      <c r="N22" s="12">
        <v>213</v>
      </c>
      <c r="O22" s="12">
        <v>136</v>
      </c>
      <c r="P22" s="23" t="s">
        <v>136</v>
      </c>
      <c r="S22" s="78"/>
    </row>
    <row r="23" spans="1:19" ht="15" customHeight="1">
      <c r="A23" s="23" t="s">
        <v>122</v>
      </c>
      <c r="B23" s="12" t="s">
        <v>7</v>
      </c>
      <c r="C23" s="97" t="s">
        <v>7</v>
      </c>
      <c r="D23" s="12" t="s">
        <v>7</v>
      </c>
      <c r="E23" s="97" t="s">
        <v>7</v>
      </c>
      <c r="F23" s="12" t="s">
        <v>7</v>
      </c>
      <c r="G23" s="97" t="s">
        <v>7</v>
      </c>
      <c r="H23" s="12" t="s">
        <v>7</v>
      </c>
      <c r="I23" s="97" t="s">
        <v>7</v>
      </c>
      <c r="J23" s="12" t="s">
        <v>7</v>
      </c>
      <c r="K23" s="101" t="s">
        <v>7</v>
      </c>
      <c r="L23" s="12" t="s">
        <v>7</v>
      </c>
      <c r="M23" s="101" t="s">
        <v>7</v>
      </c>
      <c r="N23" s="12" t="s">
        <v>7</v>
      </c>
      <c r="O23" s="12" t="s">
        <v>7</v>
      </c>
      <c r="P23" s="23" t="s">
        <v>137</v>
      </c>
      <c r="S23" s="78"/>
    </row>
    <row r="24" spans="1:19" ht="15" customHeight="1">
      <c r="A24" s="23" t="s">
        <v>121</v>
      </c>
      <c r="B24" s="12" t="s">
        <v>7</v>
      </c>
      <c r="C24" s="101" t="s">
        <v>7</v>
      </c>
      <c r="D24" s="12" t="s">
        <v>7</v>
      </c>
      <c r="E24" s="101" t="s">
        <v>7</v>
      </c>
      <c r="F24" s="12">
        <v>3259.4</v>
      </c>
      <c r="G24" s="97">
        <v>20442.733013437613</v>
      </c>
      <c r="H24" s="12">
        <v>3324.9</v>
      </c>
      <c r="I24" s="97">
        <v>20627.687273670454</v>
      </c>
      <c r="J24" s="12">
        <v>1403</v>
      </c>
      <c r="K24" s="101">
        <v>10359.034726309594</v>
      </c>
      <c r="L24" s="12">
        <v>2416.3</v>
      </c>
      <c r="M24" s="101">
        <v>22154.996</v>
      </c>
      <c r="N24" s="12">
        <v>2724</v>
      </c>
      <c r="O24" s="12">
        <v>29318</v>
      </c>
      <c r="P24" s="23" t="s">
        <v>59</v>
      </c>
      <c r="S24" s="78"/>
    </row>
    <row r="25" spans="1:19" ht="15" customHeight="1">
      <c r="A25" s="23" t="s">
        <v>120</v>
      </c>
      <c r="B25" s="12" t="s">
        <v>7</v>
      </c>
      <c r="C25" s="97" t="s">
        <v>7</v>
      </c>
      <c r="D25" s="12" t="s">
        <v>7</v>
      </c>
      <c r="E25" s="97" t="s">
        <v>7</v>
      </c>
      <c r="F25" s="12" t="s">
        <v>7</v>
      </c>
      <c r="G25" s="97" t="s">
        <v>7</v>
      </c>
      <c r="H25" s="12" t="s">
        <v>7</v>
      </c>
      <c r="I25" s="97" t="s">
        <v>7</v>
      </c>
      <c r="J25" s="12" t="s">
        <v>7</v>
      </c>
      <c r="K25" s="101" t="s">
        <v>7</v>
      </c>
      <c r="L25" s="12">
        <v>130.8</v>
      </c>
      <c r="M25" s="101">
        <v>28.3</v>
      </c>
      <c r="N25" s="12">
        <v>39</v>
      </c>
      <c r="O25" s="12">
        <v>8</v>
      </c>
      <c r="P25" s="23" t="s">
        <v>138</v>
      </c>
      <c r="S25" s="78"/>
    </row>
    <row r="26" spans="1:19" ht="15" customHeight="1">
      <c r="A26" s="90" t="s">
        <v>60</v>
      </c>
      <c r="B26" s="71">
        <v>2201</v>
      </c>
      <c r="C26" s="98">
        <v>20393.850819524945</v>
      </c>
      <c r="D26" s="71">
        <v>2216.6</v>
      </c>
      <c r="E26" s="98">
        <v>11284.803623267924</v>
      </c>
      <c r="F26" s="71">
        <v>101.9</v>
      </c>
      <c r="G26" s="98">
        <v>119.46209634780179</v>
      </c>
      <c r="H26" s="71">
        <v>114.5</v>
      </c>
      <c r="I26" s="98">
        <v>67.43747568360251</v>
      </c>
      <c r="J26" s="71">
        <v>114.2</v>
      </c>
      <c r="K26" s="102">
        <v>74.8196845602099</v>
      </c>
      <c r="L26" s="71">
        <v>0.3</v>
      </c>
      <c r="M26" s="102">
        <v>142.219</v>
      </c>
      <c r="N26" s="71">
        <v>1</v>
      </c>
      <c r="O26" s="71">
        <v>3</v>
      </c>
      <c r="P26" s="90" t="s">
        <v>61</v>
      </c>
      <c r="S26" s="78"/>
    </row>
    <row r="27" spans="1:16" s="80" customFormat="1" ht="15" customHeight="1">
      <c r="A27" s="91" t="s">
        <v>107</v>
      </c>
      <c r="B27" s="136">
        <v>3116.4</v>
      </c>
      <c r="C27" s="140">
        <v>21191.92745483385</v>
      </c>
      <c r="D27" s="136">
        <v>3017.8</v>
      </c>
      <c r="E27" s="140">
        <v>12287.387396374737</v>
      </c>
      <c r="F27" s="136">
        <v>4444.6</v>
      </c>
      <c r="G27" s="140">
        <v>21531.309543998967</v>
      </c>
      <c r="H27" s="136">
        <v>4327.2</v>
      </c>
      <c r="I27" s="140">
        <v>21538.74163266528</v>
      </c>
      <c r="J27" s="136">
        <v>2558.3</v>
      </c>
      <c r="K27" s="141">
        <v>11820.512564719027</v>
      </c>
      <c r="L27" s="136">
        <v>3366.7</v>
      </c>
      <c r="M27" s="141">
        <v>23757.848</v>
      </c>
      <c r="N27" s="136">
        <v>3933</v>
      </c>
      <c r="O27" s="136">
        <v>31004</v>
      </c>
      <c r="P27" s="91" t="s">
        <v>108</v>
      </c>
    </row>
    <row r="28" spans="1:16" s="145" customFormat="1" ht="30" customHeight="1">
      <c r="A28" s="92" t="s">
        <v>109</v>
      </c>
      <c r="B28" s="143">
        <v>5039.9</v>
      </c>
      <c r="C28" s="144">
        <v>29485.93888728165</v>
      </c>
      <c r="D28" s="143">
        <v>5363.1</v>
      </c>
      <c r="E28" s="144">
        <v>21997.486058598777</v>
      </c>
      <c r="F28" s="143">
        <v>7185.6</v>
      </c>
      <c r="G28" s="144">
        <v>34879.640067437474</v>
      </c>
      <c r="H28" s="143">
        <v>7535.9</v>
      </c>
      <c r="I28" s="144">
        <v>37785.88601470456</v>
      </c>
      <c r="J28" s="143">
        <v>6266.6</v>
      </c>
      <c r="K28" s="144">
        <v>30064.544447880606</v>
      </c>
      <c r="L28" s="143">
        <f>L19+L27</f>
        <v>7536.5</v>
      </c>
      <c r="M28" s="144">
        <v>42743.503000000004</v>
      </c>
      <c r="N28" s="143">
        <v>8210</v>
      </c>
      <c r="O28" s="143">
        <v>50760</v>
      </c>
      <c r="P28" s="92" t="s">
        <v>110</v>
      </c>
    </row>
    <row r="29" spans="1:16" s="80" customFormat="1" ht="15" customHeight="1">
      <c r="A29" s="91" t="s">
        <v>112</v>
      </c>
      <c r="B29" s="136" t="s">
        <v>7</v>
      </c>
      <c r="C29" s="140" t="s">
        <v>7</v>
      </c>
      <c r="D29" s="136" t="s">
        <v>7</v>
      </c>
      <c r="E29" s="140" t="s">
        <v>7</v>
      </c>
      <c r="F29" s="136" t="s">
        <v>7</v>
      </c>
      <c r="G29" s="140" t="s">
        <v>7</v>
      </c>
      <c r="H29" s="136" t="s">
        <v>7</v>
      </c>
      <c r="I29" s="140" t="s">
        <v>7</v>
      </c>
      <c r="J29" s="136" t="s">
        <v>7</v>
      </c>
      <c r="K29" s="141" t="s">
        <v>7</v>
      </c>
      <c r="L29" s="136" t="s">
        <v>7</v>
      </c>
      <c r="M29" s="141" t="s">
        <v>7</v>
      </c>
      <c r="N29" s="136" t="s">
        <v>7</v>
      </c>
      <c r="O29" s="136" t="s">
        <v>7</v>
      </c>
      <c r="P29" s="93" t="s">
        <v>111</v>
      </c>
    </row>
    <row r="30" spans="1:16" ht="15" customHeight="1">
      <c r="A30" s="23" t="s">
        <v>117</v>
      </c>
      <c r="B30" s="12" t="s">
        <v>7</v>
      </c>
      <c r="C30" s="97" t="s">
        <v>7</v>
      </c>
      <c r="D30" s="12" t="s">
        <v>7</v>
      </c>
      <c r="E30" s="97" t="s">
        <v>7</v>
      </c>
      <c r="F30" s="12" t="s">
        <v>7</v>
      </c>
      <c r="G30" s="97" t="s">
        <v>7</v>
      </c>
      <c r="H30" s="12" t="s">
        <v>7</v>
      </c>
      <c r="I30" s="97" t="s">
        <v>7</v>
      </c>
      <c r="J30" s="12" t="s">
        <v>7</v>
      </c>
      <c r="K30" s="101" t="s">
        <v>7</v>
      </c>
      <c r="L30" s="12" t="s">
        <v>7</v>
      </c>
      <c r="M30" s="101" t="s">
        <v>7</v>
      </c>
      <c r="N30" s="12" t="s">
        <v>7</v>
      </c>
      <c r="O30" s="12" t="s">
        <v>7</v>
      </c>
      <c r="P30" s="23" t="s">
        <v>113</v>
      </c>
    </row>
    <row r="31" spans="1:16" ht="15" customHeight="1">
      <c r="A31" s="32" t="s">
        <v>118</v>
      </c>
      <c r="B31" s="12" t="s">
        <v>7</v>
      </c>
      <c r="C31" s="97" t="s">
        <v>7</v>
      </c>
      <c r="D31" s="12" t="s">
        <v>7</v>
      </c>
      <c r="E31" s="97" t="s">
        <v>7</v>
      </c>
      <c r="F31" s="12" t="s">
        <v>7</v>
      </c>
      <c r="G31" s="97" t="s">
        <v>7</v>
      </c>
      <c r="H31" s="12" t="s">
        <v>7</v>
      </c>
      <c r="I31" s="97" t="s">
        <v>7</v>
      </c>
      <c r="J31" s="12" t="s">
        <v>7</v>
      </c>
      <c r="K31" s="101" t="s">
        <v>7</v>
      </c>
      <c r="L31" s="12" t="s">
        <v>7</v>
      </c>
      <c r="M31" s="101" t="s">
        <v>7</v>
      </c>
      <c r="N31" s="12" t="s">
        <v>7</v>
      </c>
      <c r="O31" s="12" t="s">
        <v>7</v>
      </c>
      <c r="P31" s="23" t="s">
        <v>114</v>
      </c>
    </row>
    <row r="32" spans="1:16" ht="15" customHeight="1">
      <c r="A32" s="32" t="s">
        <v>119</v>
      </c>
      <c r="B32" s="12" t="s">
        <v>7</v>
      </c>
      <c r="C32" s="97" t="s">
        <v>7</v>
      </c>
      <c r="D32" s="12" t="s">
        <v>7</v>
      </c>
      <c r="E32" s="97" t="s">
        <v>7</v>
      </c>
      <c r="F32" s="12" t="s">
        <v>7</v>
      </c>
      <c r="G32" s="97" t="s">
        <v>7</v>
      </c>
      <c r="H32" s="12" t="s">
        <v>7</v>
      </c>
      <c r="I32" s="97" t="s">
        <v>7</v>
      </c>
      <c r="J32" s="12" t="s">
        <v>7</v>
      </c>
      <c r="K32" s="101" t="s">
        <v>7</v>
      </c>
      <c r="L32" s="12" t="s">
        <v>7</v>
      </c>
      <c r="M32" s="101" t="s">
        <v>7</v>
      </c>
      <c r="N32" s="12" t="s">
        <v>7</v>
      </c>
      <c r="O32" s="12" t="s">
        <v>7</v>
      </c>
      <c r="P32" s="23" t="s">
        <v>115</v>
      </c>
    </row>
    <row r="33" spans="1:16" ht="15" customHeight="1">
      <c r="A33" s="90" t="s">
        <v>62</v>
      </c>
      <c r="B33" s="71" t="s">
        <v>7</v>
      </c>
      <c r="C33" s="98" t="s">
        <v>7</v>
      </c>
      <c r="D33" s="71" t="s">
        <v>7</v>
      </c>
      <c r="E33" s="98" t="s">
        <v>7</v>
      </c>
      <c r="F33" s="71" t="s">
        <v>7</v>
      </c>
      <c r="G33" s="98" t="s">
        <v>7</v>
      </c>
      <c r="H33" s="71" t="s">
        <v>7</v>
      </c>
      <c r="I33" s="98" t="s">
        <v>7</v>
      </c>
      <c r="J33" s="71" t="s">
        <v>7</v>
      </c>
      <c r="K33" s="102" t="s">
        <v>7</v>
      </c>
      <c r="L33" s="71" t="s">
        <v>7</v>
      </c>
      <c r="M33" s="102" t="s">
        <v>7</v>
      </c>
      <c r="N33" s="71" t="s">
        <v>7</v>
      </c>
      <c r="O33" s="71" t="s">
        <v>7</v>
      </c>
      <c r="P33" s="90" t="s">
        <v>116</v>
      </c>
    </row>
    <row r="34" spans="1:16" s="146" customFormat="1" ht="29.25" customHeight="1">
      <c r="A34" s="92" t="s">
        <v>63</v>
      </c>
      <c r="B34" s="143" t="s">
        <v>7</v>
      </c>
      <c r="C34" s="144" t="s">
        <v>7</v>
      </c>
      <c r="D34" s="143" t="s">
        <v>7</v>
      </c>
      <c r="E34" s="144" t="s">
        <v>7</v>
      </c>
      <c r="F34" s="143" t="s">
        <v>7</v>
      </c>
      <c r="G34" s="144" t="s">
        <v>7</v>
      </c>
      <c r="H34" s="143" t="s">
        <v>7</v>
      </c>
      <c r="I34" s="144" t="s">
        <v>7</v>
      </c>
      <c r="J34" s="143" t="s">
        <v>7</v>
      </c>
      <c r="K34" s="144" t="s">
        <v>7</v>
      </c>
      <c r="L34" s="143" t="s">
        <v>7</v>
      </c>
      <c r="M34" s="144" t="s">
        <v>7</v>
      </c>
      <c r="N34" s="143" t="s">
        <v>7</v>
      </c>
      <c r="O34" s="143" t="s">
        <v>7</v>
      </c>
      <c r="P34" s="92" t="s">
        <v>64</v>
      </c>
    </row>
    <row r="35" spans="1:16" s="80" customFormat="1" ht="15" customHeight="1" thickBot="1">
      <c r="A35" s="94" t="s">
        <v>80</v>
      </c>
      <c r="B35" s="139">
        <v>5039.9</v>
      </c>
      <c r="C35" s="147">
        <v>29485.93888728165</v>
      </c>
      <c r="D35" s="139">
        <v>5363.1</v>
      </c>
      <c r="E35" s="147">
        <v>21997.486058598777</v>
      </c>
      <c r="F35" s="139">
        <v>7185.6</v>
      </c>
      <c r="G35" s="147">
        <v>34879.640067437474</v>
      </c>
      <c r="H35" s="139">
        <v>7535.9</v>
      </c>
      <c r="I35" s="147">
        <v>37785.88601470456</v>
      </c>
      <c r="J35" s="139">
        <v>6266.6</v>
      </c>
      <c r="K35" s="148">
        <v>30064.544447880606</v>
      </c>
      <c r="L35" s="139">
        <v>7536.5</v>
      </c>
      <c r="M35" s="148">
        <f>M28</f>
        <v>42743.503000000004</v>
      </c>
      <c r="N35" s="139">
        <v>8210</v>
      </c>
      <c r="O35" s="139">
        <v>50760</v>
      </c>
      <c r="P35" s="94" t="s">
        <v>81</v>
      </c>
    </row>
    <row r="36" spans="1:15" ht="18" customHeight="1">
      <c r="A36" s="21"/>
      <c r="B36" s="158"/>
      <c r="C36" s="158"/>
      <c r="D36" s="158"/>
      <c r="E36" s="158"/>
      <c r="F36" s="158"/>
      <c r="G36" s="158"/>
      <c r="H36" s="159"/>
      <c r="I36" s="159"/>
      <c r="J36" s="158"/>
      <c r="K36" s="158"/>
      <c r="L36" s="158"/>
      <c r="M36" s="158"/>
      <c r="N36" s="159"/>
      <c r="O36" s="159"/>
    </row>
    <row r="37" spans="1:15" ht="12.75">
      <c r="A37" s="35"/>
      <c r="B37" s="158"/>
      <c r="C37" s="158"/>
      <c r="D37" s="158"/>
      <c r="E37" s="158"/>
      <c r="F37" s="158"/>
      <c r="G37" s="158"/>
      <c r="H37" s="159"/>
      <c r="I37" s="159"/>
      <c r="J37" s="158"/>
      <c r="K37" s="158"/>
      <c r="L37" s="158"/>
      <c r="M37" s="158"/>
      <c r="N37" s="159"/>
      <c r="O37" s="159"/>
    </row>
    <row r="38" spans="1:15" ht="12.75">
      <c r="A38" s="35"/>
      <c r="B38" s="158"/>
      <c r="C38" s="158"/>
      <c r="D38" s="158"/>
      <c r="E38" s="158"/>
      <c r="F38" s="158"/>
      <c r="G38" s="158"/>
      <c r="H38" s="159"/>
      <c r="I38" s="159"/>
      <c r="J38" s="158"/>
      <c r="K38" s="158"/>
      <c r="L38" s="158"/>
      <c r="M38" s="158"/>
      <c r="N38" s="159"/>
      <c r="O38" s="159"/>
    </row>
    <row r="39" spans="1:17" ht="12.75">
      <c r="A39" s="81"/>
      <c r="B39" s="160"/>
      <c r="C39" s="160"/>
      <c r="D39" s="160"/>
      <c r="E39" s="160"/>
      <c r="F39" s="160"/>
      <c r="G39" s="160"/>
      <c r="H39" s="161"/>
      <c r="I39" s="161"/>
      <c r="J39" s="160"/>
      <c r="K39" s="160"/>
      <c r="L39" s="160"/>
      <c r="M39" s="160"/>
      <c r="N39" s="161"/>
      <c r="O39" s="161"/>
      <c r="P39" s="82"/>
      <c r="Q39" s="82"/>
    </row>
    <row r="40" spans="1:17" ht="12.75">
      <c r="A40" s="81"/>
      <c r="B40" s="160"/>
      <c r="C40" s="160"/>
      <c r="D40" s="160"/>
      <c r="E40" s="160"/>
      <c r="F40" s="160"/>
      <c r="G40" s="160"/>
      <c r="H40" s="161"/>
      <c r="I40" s="161"/>
      <c r="J40" s="160"/>
      <c r="K40" s="160"/>
      <c r="L40" s="160"/>
      <c r="M40" s="160"/>
      <c r="N40" s="161"/>
      <c r="O40" s="161"/>
      <c r="P40" s="82"/>
      <c r="Q40" s="82"/>
    </row>
    <row r="41" spans="1:17" ht="12.75">
      <c r="A41" s="82"/>
      <c r="B41" s="160"/>
      <c r="C41" s="160"/>
      <c r="D41" s="160"/>
      <c r="E41" s="160"/>
      <c r="F41" s="160"/>
      <c r="G41" s="160"/>
      <c r="H41" s="161"/>
      <c r="I41" s="161"/>
      <c r="J41" s="160"/>
      <c r="K41" s="160"/>
      <c r="L41" s="160"/>
      <c r="M41" s="160"/>
      <c r="N41" s="161"/>
      <c r="O41" s="161"/>
      <c r="P41" s="82"/>
      <c r="Q41" s="82"/>
    </row>
    <row r="42" spans="1:17" ht="12.75">
      <c r="A42" s="82"/>
      <c r="B42" s="160"/>
      <c r="C42" s="160"/>
      <c r="D42" s="160"/>
      <c r="E42" s="160"/>
      <c r="F42" s="160"/>
      <c r="G42" s="160"/>
      <c r="H42" s="161"/>
      <c r="I42" s="161"/>
      <c r="J42" s="160"/>
      <c r="K42" s="160"/>
      <c r="L42" s="160"/>
      <c r="M42" s="160"/>
      <c r="N42" s="161"/>
      <c r="O42" s="161"/>
      <c r="P42" s="82"/>
      <c r="Q42" s="82"/>
    </row>
    <row r="43" spans="1:17" ht="12.75">
      <c r="A43" s="82"/>
      <c r="B43" s="160"/>
      <c r="C43" s="160"/>
      <c r="D43" s="160"/>
      <c r="E43" s="160"/>
      <c r="F43" s="160"/>
      <c r="G43" s="160"/>
      <c r="H43" s="161"/>
      <c r="I43" s="161"/>
      <c r="J43" s="160"/>
      <c r="K43" s="160"/>
      <c r="L43" s="160"/>
      <c r="M43" s="160"/>
      <c r="N43" s="161"/>
      <c r="O43" s="161"/>
      <c r="P43" s="82"/>
      <c r="Q43" s="82"/>
    </row>
    <row r="44" spans="1:17" ht="12.75">
      <c r="A44" s="82"/>
      <c r="B44" s="160"/>
      <c r="C44" s="160"/>
      <c r="D44" s="160"/>
      <c r="E44" s="160"/>
      <c r="F44" s="160"/>
      <c r="G44" s="160"/>
      <c r="H44" s="162"/>
      <c r="I44" s="161"/>
      <c r="J44" s="160"/>
      <c r="K44" s="160"/>
      <c r="L44" s="160"/>
      <c r="M44" s="160"/>
      <c r="N44" s="162"/>
      <c r="O44" s="161"/>
      <c r="P44" s="82"/>
      <c r="Q44" s="82"/>
    </row>
    <row r="45" spans="1:17" ht="12.75">
      <c r="A45" s="82"/>
      <c r="B45" s="160"/>
      <c r="C45" s="160"/>
      <c r="D45" s="160"/>
      <c r="E45" s="160"/>
      <c r="F45" s="160"/>
      <c r="G45" s="160"/>
      <c r="H45" s="161"/>
      <c r="I45" s="161"/>
      <c r="J45" s="160"/>
      <c r="K45" s="160"/>
      <c r="L45" s="160"/>
      <c r="M45" s="160"/>
      <c r="N45" s="161"/>
      <c r="O45" s="161"/>
      <c r="P45" s="82"/>
      <c r="Q45" s="82"/>
    </row>
    <row r="46" spans="1:17" ht="12.75">
      <c r="A46" s="82"/>
      <c r="B46" s="160"/>
      <c r="C46" s="160"/>
      <c r="D46" s="160"/>
      <c r="E46" s="160"/>
      <c r="F46" s="160"/>
      <c r="G46" s="160"/>
      <c r="H46" s="161"/>
      <c r="I46" s="161"/>
      <c r="J46" s="160"/>
      <c r="K46" s="160"/>
      <c r="L46" s="160"/>
      <c r="M46" s="160"/>
      <c r="N46" s="161"/>
      <c r="O46" s="161"/>
      <c r="P46" s="82"/>
      <c r="Q46" s="82"/>
    </row>
    <row r="47" spans="1:17" ht="12.75">
      <c r="A47" s="82"/>
      <c r="B47" s="160"/>
      <c r="C47" s="160"/>
      <c r="D47" s="160"/>
      <c r="E47" s="160"/>
      <c r="F47" s="160"/>
      <c r="G47" s="160"/>
      <c r="H47" s="161"/>
      <c r="I47" s="161"/>
      <c r="J47" s="160"/>
      <c r="K47" s="160"/>
      <c r="L47" s="160"/>
      <c r="M47" s="160"/>
      <c r="N47" s="161"/>
      <c r="O47" s="161"/>
      <c r="P47" s="82"/>
      <c r="Q47" s="82"/>
    </row>
    <row r="48" spans="1:17" ht="12.75">
      <c r="A48" s="82"/>
      <c r="B48" s="160"/>
      <c r="C48" s="160"/>
      <c r="D48" s="160"/>
      <c r="E48" s="160"/>
      <c r="F48" s="160"/>
      <c r="G48" s="160"/>
      <c r="H48" s="161"/>
      <c r="I48" s="161"/>
      <c r="J48" s="160"/>
      <c r="K48" s="160"/>
      <c r="L48" s="160"/>
      <c r="M48" s="160"/>
      <c r="N48" s="161"/>
      <c r="O48" s="161"/>
      <c r="P48" s="82"/>
      <c r="Q48" s="82"/>
    </row>
    <row r="49" spans="1:17" ht="12.75">
      <c r="A49" s="82"/>
      <c r="B49" s="160"/>
      <c r="C49" s="160"/>
      <c r="D49" s="160"/>
      <c r="E49" s="160"/>
      <c r="F49" s="160"/>
      <c r="G49" s="160"/>
      <c r="H49" s="161"/>
      <c r="I49" s="161"/>
      <c r="J49" s="160"/>
      <c r="K49" s="160"/>
      <c r="L49" s="160"/>
      <c r="M49" s="160"/>
      <c r="N49" s="161"/>
      <c r="O49" s="161"/>
      <c r="P49" s="82"/>
      <c r="Q49" s="82"/>
    </row>
    <row r="50" spans="1:17" ht="12.75">
      <c r="A50" s="82"/>
      <c r="B50" s="160"/>
      <c r="C50" s="160"/>
      <c r="D50" s="160"/>
      <c r="E50" s="160"/>
      <c r="F50" s="160"/>
      <c r="G50" s="160"/>
      <c r="H50" s="161"/>
      <c r="I50" s="161"/>
      <c r="J50" s="160"/>
      <c r="K50" s="160"/>
      <c r="L50" s="160"/>
      <c r="M50" s="160"/>
      <c r="N50" s="161"/>
      <c r="O50" s="161"/>
      <c r="P50" s="82"/>
      <c r="Q50" s="82"/>
    </row>
    <row r="51" spans="1:17" ht="12.75">
      <c r="A51" s="82"/>
      <c r="B51" s="160"/>
      <c r="C51" s="160"/>
      <c r="D51" s="160"/>
      <c r="E51" s="160"/>
      <c r="F51" s="160"/>
      <c r="G51" s="160"/>
      <c r="H51" s="161"/>
      <c r="I51" s="161"/>
      <c r="J51" s="160"/>
      <c r="K51" s="160"/>
      <c r="L51" s="160"/>
      <c r="M51" s="160"/>
      <c r="N51" s="161"/>
      <c r="O51" s="161"/>
      <c r="P51" s="82"/>
      <c r="Q51" s="82"/>
    </row>
    <row r="52" spans="1:17" ht="12.75">
      <c r="A52" s="82"/>
      <c r="B52" s="160"/>
      <c r="C52" s="160"/>
      <c r="D52" s="160"/>
      <c r="E52" s="160"/>
      <c r="F52" s="160"/>
      <c r="G52" s="160"/>
      <c r="H52" s="161"/>
      <c r="I52" s="161"/>
      <c r="J52" s="160"/>
      <c r="K52" s="160"/>
      <c r="L52" s="160"/>
      <c r="M52" s="160"/>
      <c r="N52" s="161"/>
      <c r="O52" s="161"/>
      <c r="P52" s="82"/>
      <c r="Q52" s="82"/>
    </row>
    <row r="53" spans="1:17" ht="12.75">
      <c r="A53" s="82"/>
      <c r="B53" s="160"/>
      <c r="C53" s="160"/>
      <c r="D53" s="160"/>
      <c r="E53" s="160"/>
      <c r="F53" s="160"/>
      <c r="G53" s="160"/>
      <c r="H53" s="161"/>
      <c r="I53" s="161"/>
      <c r="J53" s="160"/>
      <c r="K53" s="160"/>
      <c r="L53" s="160"/>
      <c r="M53" s="160"/>
      <c r="N53" s="161"/>
      <c r="O53" s="161"/>
      <c r="P53" s="82"/>
      <c r="Q53" s="82"/>
    </row>
    <row r="54" spans="1:17" ht="12.75">
      <c r="A54" s="82"/>
      <c r="B54" s="160"/>
      <c r="C54" s="160"/>
      <c r="D54" s="160"/>
      <c r="E54" s="160"/>
      <c r="F54" s="160"/>
      <c r="G54" s="160"/>
      <c r="H54" s="161"/>
      <c r="I54" s="161"/>
      <c r="J54" s="160"/>
      <c r="K54" s="160"/>
      <c r="L54" s="160"/>
      <c r="M54" s="160"/>
      <c r="N54" s="161"/>
      <c r="O54" s="161"/>
      <c r="P54" s="82"/>
      <c r="Q54" s="82"/>
    </row>
    <row r="55" spans="1:17" ht="12.75">
      <c r="A55" s="82"/>
      <c r="B55" s="160"/>
      <c r="C55" s="160"/>
      <c r="D55" s="160"/>
      <c r="E55" s="160"/>
      <c r="F55" s="160"/>
      <c r="G55" s="160"/>
      <c r="H55" s="161"/>
      <c r="I55" s="161"/>
      <c r="J55" s="160"/>
      <c r="K55" s="160"/>
      <c r="L55" s="160"/>
      <c r="M55" s="160"/>
      <c r="N55" s="161"/>
      <c r="O55" s="161"/>
      <c r="P55" s="82"/>
      <c r="Q55" s="82"/>
    </row>
    <row r="56" spans="1:17" ht="12.75">
      <c r="A56" s="82"/>
      <c r="B56" s="160"/>
      <c r="C56" s="160"/>
      <c r="D56" s="160"/>
      <c r="E56" s="160"/>
      <c r="F56" s="160"/>
      <c r="G56" s="160"/>
      <c r="H56" s="161"/>
      <c r="I56" s="161"/>
      <c r="J56" s="160"/>
      <c r="K56" s="160"/>
      <c r="L56" s="160"/>
      <c r="M56" s="160"/>
      <c r="N56" s="161"/>
      <c r="O56" s="161"/>
      <c r="P56" s="82"/>
      <c r="Q56" s="82"/>
    </row>
    <row r="57" spans="1:17" ht="12.75">
      <c r="A57" s="82"/>
      <c r="B57" s="160"/>
      <c r="C57" s="160"/>
      <c r="D57" s="160"/>
      <c r="E57" s="160"/>
      <c r="F57" s="160"/>
      <c r="G57" s="160"/>
      <c r="H57" s="161"/>
      <c r="I57" s="161"/>
      <c r="J57" s="160"/>
      <c r="K57" s="160"/>
      <c r="L57" s="160"/>
      <c r="M57" s="160"/>
      <c r="N57" s="161"/>
      <c r="O57" s="161"/>
      <c r="P57" s="82"/>
      <c r="Q57" s="82"/>
    </row>
    <row r="58" spans="1:17" ht="12.75">
      <c r="A58" s="82"/>
      <c r="B58" s="160"/>
      <c r="C58" s="160"/>
      <c r="D58" s="160"/>
      <c r="E58" s="160"/>
      <c r="F58" s="160"/>
      <c r="G58" s="160"/>
      <c r="H58" s="161"/>
      <c r="I58" s="161"/>
      <c r="J58" s="160"/>
      <c r="K58" s="160"/>
      <c r="L58" s="160"/>
      <c r="M58" s="160"/>
      <c r="N58" s="161"/>
      <c r="O58" s="161"/>
      <c r="P58" s="82"/>
      <c r="Q58" s="82"/>
    </row>
    <row r="59" spans="1:17" ht="12.75">
      <c r="A59" s="82"/>
      <c r="B59" s="160"/>
      <c r="C59" s="160"/>
      <c r="D59" s="160"/>
      <c r="E59" s="160"/>
      <c r="F59" s="160"/>
      <c r="G59" s="160"/>
      <c r="H59" s="161"/>
      <c r="I59" s="161"/>
      <c r="J59" s="160"/>
      <c r="K59" s="160"/>
      <c r="L59" s="160"/>
      <c r="M59" s="160"/>
      <c r="N59" s="161"/>
      <c r="O59" s="161"/>
      <c r="P59" s="82"/>
      <c r="Q59" s="82"/>
    </row>
    <row r="60" spans="1:17" ht="12.75">
      <c r="A60" s="82"/>
      <c r="B60" s="160"/>
      <c r="C60" s="160"/>
      <c r="D60" s="160"/>
      <c r="E60" s="160"/>
      <c r="F60" s="160"/>
      <c r="G60" s="160"/>
      <c r="H60" s="161"/>
      <c r="I60" s="161"/>
      <c r="J60" s="160"/>
      <c r="K60" s="160"/>
      <c r="L60" s="160"/>
      <c r="M60" s="160"/>
      <c r="N60" s="161"/>
      <c r="O60" s="161"/>
      <c r="P60" s="82"/>
      <c r="Q60" s="82"/>
    </row>
    <row r="61" spans="1:17" ht="12.75">
      <c r="A61" s="82"/>
      <c r="B61" s="160"/>
      <c r="C61" s="160"/>
      <c r="D61" s="160"/>
      <c r="E61" s="160"/>
      <c r="F61" s="160"/>
      <c r="G61" s="160"/>
      <c r="H61" s="161"/>
      <c r="I61" s="161"/>
      <c r="J61" s="160"/>
      <c r="K61" s="160"/>
      <c r="L61" s="160"/>
      <c r="M61" s="160"/>
      <c r="N61" s="161"/>
      <c r="O61" s="161"/>
      <c r="P61" s="82"/>
      <c r="Q61" s="82"/>
    </row>
    <row r="62" spans="1:17" ht="12.75">
      <c r="A62" s="82"/>
      <c r="B62" s="160"/>
      <c r="C62" s="160"/>
      <c r="D62" s="160"/>
      <c r="E62" s="160"/>
      <c r="F62" s="160"/>
      <c r="G62" s="160"/>
      <c r="H62" s="161"/>
      <c r="I62" s="161"/>
      <c r="J62" s="160"/>
      <c r="K62" s="160"/>
      <c r="L62" s="160"/>
      <c r="M62" s="160"/>
      <c r="N62" s="161"/>
      <c r="O62" s="161"/>
      <c r="P62" s="82"/>
      <c r="Q62" s="82"/>
    </row>
    <row r="63" spans="1:17" ht="12.75">
      <c r="A63" s="82"/>
      <c r="B63" s="160"/>
      <c r="C63" s="160"/>
      <c r="D63" s="160"/>
      <c r="E63" s="160"/>
      <c r="F63" s="160"/>
      <c r="G63" s="160"/>
      <c r="H63" s="161"/>
      <c r="I63" s="161"/>
      <c r="J63" s="160"/>
      <c r="K63" s="160"/>
      <c r="L63" s="160"/>
      <c r="M63" s="160"/>
      <c r="N63" s="161"/>
      <c r="O63" s="161"/>
      <c r="P63" s="82"/>
      <c r="Q63" s="82"/>
    </row>
    <row r="64" spans="1:17" ht="12.75">
      <c r="A64" s="82"/>
      <c r="B64" s="160"/>
      <c r="C64" s="160"/>
      <c r="D64" s="160"/>
      <c r="E64" s="160"/>
      <c r="F64" s="160"/>
      <c r="G64" s="160"/>
      <c r="H64" s="161"/>
      <c r="I64" s="161"/>
      <c r="J64" s="160"/>
      <c r="K64" s="160"/>
      <c r="L64" s="160"/>
      <c r="M64" s="160"/>
      <c r="N64" s="161"/>
      <c r="O64" s="161"/>
      <c r="P64" s="82"/>
      <c r="Q64" s="82"/>
    </row>
    <row r="65" spans="1:17" ht="12.75">
      <c r="A65" s="82"/>
      <c r="B65" s="160"/>
      <c r="C65" s="160"/>
      <c r="D65" s="160"/>
      <c r="E65" s="160"/>
      <c r="F65" s="160"/>
      <c r="G65" s="160"/>
      <c r="H65" s="161"/>
      <c r="I65" s="161"/>
      <c r="J65" s="160"/>
      <c r="K65" s="160"/>
      <c r="L65" s="160"/>
      <c r="M65" s="160"/>
      <c r="N65" s="161"/>
      <c r="O65" s="161"/>
      <c r="P65" s="82"/>
      <c r="Q65" s="82"/>
    </row>
    <row r="66" spans="1:17" ht="12.75">
      <c r="A66" s="82"/>
      <c r="B66" s="160"/>
      <c r="C66" s="160"/>
      <c r="D66" s="160"/>
      <c r="E66" s="160"/>
      <c r="F66" s="160"/>
      <c r="G66" s="160"/>
      <c r="H66" s="161"/>
      <c r="I66" s="161"/>
      <c r="J66" s="160"/>
      <c r="K66" s="160"/>
      <c r="L66" s="160"/>
      <c r="M66" s="160"/>
      <c r="N66" s="161"/>
      <c r="O66" s="161"/>
      <c r="P66" s="82"/>
      <c r="Q66" s="82"/>
    </row>
    <row r="67" spans="1:17" ht="12.75">
      <c r="A67" s="82"/>
      <c r="B67" s="160"/>
      <c r="C67" s="160"/>
      <c r="D67" s="160"/>
      <c r="E67" s="160"/>
      <c r="F67" s="160"/>
      <c r="G67" s="160"/>
      <c r="H67" s="161"/>
      <c r="I67" s="161"/>
      <c r="J67" s="160"/>
      <c r="K67" s="160"/>
      <c r="L67" s="160"/>
      <c r="M67" s="160"/>
      <c r="N67" s="161"/>
      <c r="O67" s="161"/>
      <c r="P67" s="82"/>
      <c r="Q67" s="82"/>
    </row>
    <row r="68" spans="1:17" ht="12.75">
      <c r="A68" s="82"/>
      <c r="B68" s="82"/>
      <c r="C68" s="82"/>
      <c r="D68" s="82"/>
      <c r="E68" s="82"/>
      <c r="F68" s="82"/>
      <c r="G68" s="82"/>
      <c r="H68" s="83"/>
      <c r="I68" s="83"/>
      <c r="J68" s="82"/>
      <c r="K68" s="82"/>
      <c r="L68" s="82"/>
      <c r="M68" s="82"/>
      <c r="N68" s="83"/>
      <c r="O68" s="83"/>
      <c r="P68" s="82"/>
      <c r="Q68" s="82"/>
    </row>
    <row r="69" spans="1:17" ht="12.75">
      <c r="A69" s="82"/>
      <c r="B69" s="82"/>
      <c r="C69" s="82"/>
      <c r="D69" s="82"/>
      <c r="E69" s="82"/>
      <c r="F69" s="82"/>
      <c r="G69" s="82"/>
      <c r="H69" s="83"/>
      <c r="I69" s="83"/>
      <c r="J69" s="82"/>
      <c r="K69" s="82"/>
      <c r="L69" s="82"/>
      <c r="M69" s="82"/>
      <c r="N69" s="83"/>
      <c r="O69" s="83"/>
      <c r="P69" s="82"/>
      <c r="Q69" s="82"/>
    </row>
    <row r="70" spans="1:17" ht="12.75">
      <c r="A70" s="82"/>
      <c r="B70" s="82"/>
      <c r="C70" s="82"/>
      <c r="D70" s="82"/>
      <c r="E70" s="82"/>
      <c r="F70" s="82"/>
      <c r="G70" s="82"/>
      <c r="H70" s="83"/>
      <c r="I70" s="83"/>
      <c r="J70" s="82"/>
      <c r="K70" s="82"/>
      <c r="L70" s="82"/>
      <c r="M70" s="82"/>
      <c r="N70" s="83"/>
      <c r="O70" s="83"/>
      <c r="P70" s="82"/>
      <c r="Q70" s="82"/>
    </row>
    <row r="71" spans="1:17" ht="12.75">
      <c r="A71" s="82"/>
      <c r="B71" s="82"/>
      <c r="C71" s="82"/>
      <c r="D71" s="82"/>
      <c r="E71" s="82"/>
      <c r="F71" s="82"/>
      <c r="G71" s="82"/>
      <c r="H71" s="83"/>
      <c r="I71" s="83"/>
      <c r="J71" s="82"/>
      <c r="K71" s="82"/>
      <c r="L71" s="82"/>
      <c r="M71" s="82"/>
      <c r="N71" s="83"/>
      <c r="O71" s="83"/>
      <c r="P71" s="82"/>
      <c r="Q71" s="82"/>
    </row>
    <row r="72" spans="1:17" ht="12.75">
      <c r="A72" s="82"/>
      <c r="B72" s="82"/>
      <c r="C72" s="82"/>
      <c r="D72" s="82"/>
      <c r="E72" s="82"/>
      <c r="F72" s="82"/>
      <c r="G72" s="82"/>
      <c r="H72" s="83"/>
      <c r="I72" s="83"/>
      <c r="J72" s="82"/>
      <c r="K72" s="82"/>
      <c r="L72" s="82"/>
      <c r="M72" s="82"/>
      <c r="N72" s="83"/>
      <c r="O72" s="83"/>
      <c r="P72" s="82"/>
      <c r="Q72" s="82"/>
    </row>
    <row r="73" spans="1:17" ht="12.75">
      <c r="A73" s="82"/>
      <c r="B73" s="82"/>
      <c r="C73" s="82"/>
      <c r="D73" s="82"/>
      <c r="E73" s="82"/>
      <c r="F73" s="82"/>
      <c r="G73" s="82"/>
      <c r="H73" s="83"/>
      <c r="I73" s="83"/>
      <c r="J73" s="82"/>
      <c r="K73" s="82"/>
      <c r="L73" s="82"/>
      <c r="M73" s="82"/>
      <c r="N73" s="83"/>
      <c r="O73" s="83"/>
      <c r="P73" s="82"/>
      <c r="Q73" s="8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3" customWidth="1"/>
    <col min="2" max="3" width="10.7109375" style="56" customWidth="1"/>
    <col min="4" max="4" width="8.7109375" style="56" customWidth="1"/>
    <col min="5" max="6" width="10.7109375" style="56" customWidth="1"/>
    <col min="7" max="7" width="8.7109375" style="56" customWidth="1"/>
    <col min="8" max="9" width="10.7109375" style="56" customWidth="1"/>
    <col min="10" max="10" width="8.7109375" style="56" customWidth="1"/>
    <col min="11" max="12" width="10.7109375" style="56" customWidth="1"/>
    <col min="13" max="13" width="8.7109375" style="113" customWidth="1"/>
    <col min="14" max="15" width="10.7109375" style="56" customWidth="1"/>
    <col min="16" max="16" width="8.7109375" style="56" customWidth="1"/>
    <col min="17" max="18" width="10.7109375" style="56" customWidth="1"/>
    <col min="19" max="19" width="8.7109375" style="56" customWidth="1"/>
    <col min="20" max="21" width="10.7109375" style="56" customWidth="1"/>
    <col min="22" max="22" width="8.7109375" style="113" customWidth="1"/>
    <col min="23" max="23" width="26.7109375" style="13" customWidth="1"/>
    <col min="24" max="26" width="12.57421875" style="13" customWidth="1"/>
    <col min="27" max="27" width="46.00390625" style="13" customWidth="1"/>
    <col min="28" max="16384" width="12.57421875" style="13" customWidth="1"/>
  </cols>
  <sheetData>
    <row r="1" spans="1:23" s="6" customFormat="1" ht="18" customHeight="1">
      <c r="A1" s="106" t="str">
        <f>country</f>
        <v>PORTUGAL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7"/>
      <c r="O1" s="107"/>
      <c r="P1" s="107"/>
      <c r="Q1" s="107"/>
      <c r="R1" s="107"/>
      <c r="S1" s="107"/>
      <c r="T1" s="107"/>
      <c r="U1" s="107"/>
      <c r="V1" s="108"/>
      <c r="W1" s="109" t="str">
        <f>pays</f>
        <v>PORTUGAL</v>
      </c>
    </row>
    <row r="2" spans="1:31" s="6" customFormat="1" ht="18" customHeight="1" thickBot="1">
      <c r="A2" s="103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04"/>
      <c r="O2" s="104"/>
      <c r="P2" s="104"/>
      <c r="Q2" s="104"/>
      <c r="R2" s="104"/>
      <c r="S2" s="104"/>
      <c r="T2" s="104"/>
      <c r="U2" s="104"/>
      <c r="V2" s="105"/>
      <c r="W2" s="104" t="s">
        <v>23</v>
      </c>
      <c r="X2" s="110"/>
      <c r="Y2" s="110"/>
      <c r="AB2" s="5"/>
      <c r="AC2" s="5"/>
      <c r="AD2" s="5"/>
      <c r="AE2" s="5"/>
    </row>
    <row r="3" spans="1:23" s="16" customFormat="1" ht="19.5" customHeight="1">
      <c r="A3" s="16" t="s">
        <v>2</v>
      </c>
      <c r="B3" s="114">
        <v>1995</v>
      </c>
      <c r="C3" s="115"/>
      <c r="D3" s="120"/>
      <c r="E3" s="114">
        <v>1996</v>
      </c>
      <c r="F3" s="115"/>
      <c r="G3" s="120"/>
      <c r="H3" s="114">
        <v>1997</v>
      </c>
      <c r="I3" s="115"/>
      <c r="J3" s="120"/>
      <c r="K3" s="114">
        <v>1998</v>
      </c>
      <c r="L3" s="115"/>
      <c r="M3" s="120"/>
      <c r="N3" s="114">
        <v>1999</v>
      </c>
      <c r="O3" s="115"/>
      <c r="P3" s="120"/>
      <c r="Q3" s="114">
        <v>2000</v>
      </c>
      <c r="R3" s="115"/>
      <c r="S3" s="120"/>
      <c r="T3" s="114">
        <v>2001</v>
      </c>
      <c r="U3" s="115"/>
      <c r="V3" s="115"/>
      <c r="W3" s="17"/>
    </row>
    <row r="4" spans="2:22" s="3" customFormat="1" ht="18" customHeight="1">
      <c r="B4" s="116" t="s">
        <v>141</v>
      </c>
      <c r="C4" s="116" t="s">
        <v>142</v>
      </c>
      <c r="D4" s="121" t="s">
        <v>3</v>
      </c>
      <c r="E4" s="116" t="s">
        <v>141</v>
      </c>
      <c r="F4" s="116" t="s">
        <v>142</v>
      </c>
      <c r="G4" s="121" t="s">
        <v>3</v>
      </c>
      <c r="H4" s="116" t="s">
        <v>141</v>
      </c>
      <c r="I4" s="116" t="s">
        <v>142</v>
      </c>
      <c r="J4" s="121" t="s">
        <v>3</v>
      </c>
      <c r="K4" s="116" t="s">
        <v>141</v>
      </c>
      <c r="L4" s="116" t="s">
        <v>142</v>
      </c>
      <c r="M4" s="121" t="s">
        <v>3</v>
      </c>
      <c r="N4" s="116" t="s">
        <v>141</v>
      </c>
      <c r="O4" s="116" t="s">
        <v>142</v>
      </c>
      <c r="P4" s="121" t="s">
        <v>3</v>
      </c>
      <c r="Q4" s="116" t="s">
        <v>141</v>
      </c>
      <c r="R4" s="116" t="s">
        <v>142</v>
      </c>
      <c r="S4" s="121" t="s">
        <v>3</v>
      </c>
      <c r="T4" s="116" t="s">
        <v>141</v>
      </c>
      <c r="U4" s="116" t="s">
        <v>142</v>
      </c>
      <c r="V4" s="116" t="s">
        <v>3</v>
      </c>
    </row>
    <row r="5" spans="1:23" ht="15" customHeight="1">
      <c r="A5" s="11" t="s">
        <v>24</v>
      </c>
      <c r="B5" s="12" t="s">
        <v>7</v>
      </c>
      <c r="C5" s="12" t="s">
        <v>7</v>
      </c>
      <c r="D5" s="101" t="s">
        <v>7</v>
      </c>
      <c r="E5" s="12" t="s">
        <v>7</v>
      </c>
      <c r="F5" s="12" t="s">
        <v>7</v>
      </c>
      <c r="G5" s="101" t="s">
        <v>7</v>
      </c>
      <c r="H5" s="12" t="s">
        <v>7</v>
      </c>
      <c r="I5" s="12" t="s">
        <v>7</v>
      </c>
      <c r="J5" s="101" t="s">
        <v>7</v>
      </c>
      <c r="K5" s="12" t="s">
        <v>7</v>
      </c>
      <c r="L5" s="12" t="s">
        <v>7</v>
      </c>
      <c r="M5" s="101">
        <v>27199</v>
      </c>
      <c r="N5" s="24" t="s">
        <v>7</v>
      </c>
      <c r="O5" s="24" t="s">
        <v>7</v>
      </c>
      <c r="P5" s="101">
        <v>26660</v>
      </c>
      <c r="Q5" s="12" t="s">
        <v>7</v>
      </c>
      <c r="R5" s="12" t="s">
        <v>7</v>
      </c>
      <c r="S5" s="101">
        <v>25021</v>
      </c>
      <c r="T5" s="12" t="s">
        <v>7</v>
      </c>
      <c r="U5" s="12" t="s">
        <v>7</v>
      </c>
      <c r="V5" s="12">
        <v>23580</v>
      </c>
      <c r="W5" s="11" t="s">
        <v>25</v>
      </c>
    </row>
    <row r="6" spans="1:23" ht="15" customHeight="1">
      <c r="A6" s="57" t="s">
        <v>26</v>
      </c>
      <c r="B6" s="12" t="s">
        <v>7</v>
      </c>
      <c r="C6" s="12" t="s">
        <v>7</v>
      </c>
      <c r="D6" s="101" t="s">
        <v>7</v>
      </c>
      <c r="E6" s="12" t="s">
        <v>7</v>
      </c>
      <c r="F6" s="12" t="s">
        <v>7</v>
      </c>
      <c r="G6" s="101" t="s">
        <v>7</v>
      </c>
      <c r="H6" s="12" t="s">
        <v>7</v>
      </c>
      <c r="I6" s="12" t="s">
        <v>7</v>
      </c>
      <c r="J6" s="101" t="s">
        <v>7</v>
      </c>
      <c r="K6" s="12" t="s">
        <v>7</v>
      </c>
      <c r="L6" s="12" t="s">
        <v>7</v>
      </c>
      <c r="M6" s="101" t="s">
        <v>7</v>
      </c>
      <c r="N6" s="24" t="s">
        <v>7</v>
      </c>
      <c r="O6" s="24" t="s">
        <v>7</v>
      </c>
      <c r="P6" s="99" t="s">
        <v>7</v>
      </c>
      <c r="Q6" s="12" t="s">
        <v>7</v>
      </c>
      <c r="R6" s="12" t="s">
        <v>7</v>
      </c>
      <c r="S6" s="101" t="s">
        <v>7</v>
      </c>
      <c r="T6" s="12" t="s">
        <v>7</v>
      </c>
      <c r="U6" s="12" t="s">
        <v>7</v>
      </c>
      <c r="V6" s="12" t="s">
        <v>7</v>
      </c>
      <c r="W6" s="57" t="s">
        <v>27</v>
      </c>
    </row>
    <row r="7" spans="1:23" ht="15" customHeight="1">
      <c r="A7" s="58" t="s">
        <v>28</v>
      </c>
      <c r="B7" s="12" t="s">
        <v>7</v>
      </c>
      <c r="C7" s="12" t="s">
        <v>7</v>
      </c>
      <c r="D7" s="101" t="s">
        <v>7</v>
      </c>
      <c r="E7" s="12" t="s">
        <v>7</v>
      </c>
      <c r="F7" s="12" t="s">
        <v>7</v>
      </c>
      <c r="G7" s="101" t="s">
        <v>7</v>
      </c>
      <c r="H7" s="12" t="s">
        <v>7</v>
      </c>
      <c r="I7" s="12" t="s">
        <v>7</v>
      </c>
      <c r="J7" s="101" t="s">
        <v>7</v>
      </c>
      <c r="K7" s="12" t="s">
        <v>7</v>
      </c>
      <c r="L7" s="12" t="s">
        <v>7</v>
      </c>
      <c r="M7" s="101" t="s">
        <v>7</v>
      </c>
      <c r="N7" s="24" t="s">
        <v>7</v>
      </c>
      <c r="O7" s="24" t="s">
        <v>7</v>
      </c>
      <c r="P7" s="99" t="s">
        <v>7</v>
      </c>
      <c r="Q7" s="12" t="s">
        <v>7</v>
      </c>
      <c r="R7" s="12" t="s">
        <v>7</v>
      </c>
      <c r="S7" s="101" t="s">
        <v>7</v>
      </c>
      <c r="T7" s="12" t="s">
        <v>7</v>
      </c>
      <c r="U7" s="12" t="s">
        <v>7</v>
      </c>
      <c r="V7" s="12" t="s">
        <v>7</v>
      </c>
      <c r="W7" s="58" t="s">
        <v>29</v>
      </c>
    </row>
    <row r="8" spans="1:23" ht="15" customHeight="1">
      <c r="A8" s="58" t="s">
        <v>30</v>
      </c>
      <c r="B8" s="12" t="s">
        <v>7</v>
      </c>
      <c r="C8" s="12" t="s">
        <v>7</v>
      </c>
      <c r="D8" s="101" t="s">
        <v>7</v>
      </c>
      <c r="E8" s="12" t="s">
        <v>7</v>
      </c>
      <c r="F8" s="12" t="s">
        <v>7</v>
      </c>
      <c r="G8" s="101" t="s">
        <v>7</v>
      </c>
      <c r="H8" s="12" t="s">
        <v>7</v>
      </c>
      <c r="I8" s="12" t="s">
        <v>7</v>
      </c>
      <c r="J8" s="101" t="s">
        <v>7</v>
      </c>
      <c r="K8" s="12" t="s">
        <v>7</v>
      </c>
      <c r="L8" s="12" t="s">
        <v>7</v>
      </c>
      <c r="M8" s="101" t="s">
        <v>7</v>
      </c>
      <c r="N8" s="24" t="s">
        <v>7</v>
      </c>
      <c r="O8" s="24" t="s">
        <v>7</v>
      </c>
      <c r="P8" s="99" t="s">
        <v>7</v>
      </c>
      <c r="Q8" s="12" t="s">
        <v>7</v>
      </c>
      <c r="R8" s="12" t="s">
        <v>7</v>
      </c>
      <c r="S8" s="101" t="s">
        <v>7</v>
      </c>
      <c r="T8" s="12" t="s">
        <v>7</v>
      </c>
      <c r="U8" s="12" t="s">
        <v>7</v>
      </c>
      <c r="V8" s="12" t="s">
        <v>7</v>
      </c>
      <c r="W8" s="58" t="s">
        <v>31</v>
      </c>
    </row>
    <row r="9" spans="1:23" ht="15" customHeight="1">
      <c r="A9" s="59" t="s">
        <v>32</v>
      </c>
      <c r="B9" s="12" t="s">
        <v>7</v>
      </c>
      <c r="C9" s="12" t="s">
        <v>7</v>
      </c>
      <c r="D9" s="101" t="s">
        <v>7</v>
      </c>
      <c r="E9" s="12" t="s">
        <v>7</v>
      </c>
      <c r="F9" s="12" t="s">
        <v>7</v>
      </c>
      <c r="G9" s="101" t="s">
        <v>7</v>
      </c>
      <c r="H9" s="12" t="s">
        <v>7</v>
      </c>
      <c r="I9" s="12" t="s">
        <v>7</v>
      </c>
      <c r="J9" s="101" t="s">
        <v>7</v>
      </c>
      <c r="K9" s="12" t="s">
        <v>7</v>
      </c>
      <c r="L9" s="12" t="s">
        <v>7</v>
      </c>
      <c r="M9" s="101" t="s">
        <v>7</v>
      </c>
      <c r="N9" s="24" t="s">
        <v>7</v>
      </c>
      <c r="O9" s="24" t="s">
        <v>7</v>
      </c>
      <c r="P9" s="99" t="s">
        <v>7</v>
      </c>
      <c r="Q9" s="12" t="s">
        <v>7</v>
      </c>
      <c r="R9" s="12" t="s">
        <v>7</v>
      </c>
      <c r="S9" s="101" t="s">
        <v>7</v>
      </c>
      <c r="T9" s="12" t="s">
        <v>7</v>
      </c>
      <c r="U9" s="12" t="s">
        <v>7</v>
      </c>
      <c r="V9" s="12" t="s">
        <v>7</v>
      </c>
      <c r="W9" s="59" t="s">
        <v>33</v>
      </c>
    </row>
    <row r="10" spans="1:23" ht="15" customHeight="1">
      <c r="A10" s="58" t="s">
        <v>28</v>
      </c>
      <c r="B10" s="12" t="s">
        <v>7</v>
      </c>
      <c r="C10" s="12" t="s">
        <v>7</v>
      </c>
      <c r="D10" s="101" t="s">
        <v>7</v>
      </c>
      <c r="E10" s="12" t="s">
        <v>7</v>
      </c>
      <c r="F10" s="12" t="s">
        <v>7</v>
      </c>
      <c r="G10" s="101" t="s">
        <v>7</v>
      </c>
      <c r="H10" s="12" t="s">
        <v>7</v>
      </c>
      <c r="I10" s="12" t="s">
        <v>7</v>
      </c>
      <c r="J10" s="101" t="s">
        <v>7</v>
      </c>
      <c r="K10" s="12" t="s">
        <v>7</v>
      </c>
      <c r="L10" s="12" t="s">
        <v>7</v>
      </c>
      <c r="M10" s="101" t="s">
        <v>7</v>
      </c>
      <c r="N10" s="24" t="s">
        <v>7</v>
      </c>
      <c r="O10" s="24" t="s">
        <v>7</v>
      </c>
      <c r="P10" s="99" t="s">
        <v>7</v>
      </c>
      <c r="Q10" s="12" t="s">
        <v>7</v>
      </c>
      <c r="R10" s="12" t="s">
        <v>7</v>
      </c>
      <c r="S10" s="101" t="s">
        <v>7</v>
      </c>
      <c r="T10" s="12" t="s">
        <v>7</v>
      </c>
      <c r="U10" s="12" t="s">
        <v>7</v>
      </c>
      <c r="V10" s="12" t="s">
        <v>7</v>
      </c>
      <c r="W10" s="58" t="s">
        <v>29</v>
      </c>
    </row>
    <row r="11" spans="1:23" ht="15" customHeight="1">
      <c r="A11" s="58" t="s">
        <v>30</v>
      </c>
      <c r="B11" s="12" t="s">
        <v>7</v>
      </c>
      <c r="C11" s="12" t="s">
        <v>7</v>
      </c>
      <c r="D11" s="101" t="s">
        <v>7</v>
      </c>
      <c r="E11" s="12" t="s">
        <v>7</v>
      </c>
      <c r="F11" s="12" t="s">
        <v>7</v>
      </c>
      <c r="G11" s="101" t="s">
        <v>7</v>
      </c>
      <c r="H11" s="12" t="s">
        <v>7</v>
      </c>
      <c r="I11" s="12" t="s">
        <v>7</v>
      </c>
      <c r="J11" s="101" t="s">
        <v>7</v>
      </c>
      <c r="K11" s="12" t="s">
        <v>7</v>
      </c>
      <c r="L11" s="12" t="s">
        <v>7</v>
      </c>
      <c r="M11" s="101" t="s">
        <v>7</v>
      </c>
      <c r="N11" s="24" t="s">
        <v>7</v>
      </c>
      <c r="O11" s="24" t="s">
        <v>7</v>
      </c>
      <c r="P11" s="99" t="s">
        <v>7</v>
      </c>
      <c r="Q11" s="12" t="s">
        <v>7</v>
      </c>
      <c r="R11" s="12" t="s">
        <v>7</v>
      </c>
      <c r="S11" s="101" t="s">
        <v>7</v>
      </c>
      <c r="T11" s="12" t="s">
        <v>7</v>
      </c>
      <c r="U11" s="12" t="s">
        <v>7</v>
      </c>
      <c r="V11" s="12" t="s">
        <v>7</v>
      </c>
      <c r="W11" s="58" t="s">
        <v>31</v>
      </c>
    </row>
    <row r="12" spans="1:23" ht="15" customHeight="1">
      <c r="A12" s="59" t="s">
        <v>34</v>
      </c>
      <c r="B12" s="12" t="s">
        <v>7</v>
      </c>
      <c r="C12" s="12" t="s">
        <v>7</v>
      </c>
      <c r="D12" s="101" t="s">
        <v>7</v>
      </c>
      <c r="E12" s="12" t="s">
        <v>7</v>
      </c>
      <c r="F12" s="12" t="s">
        <v>7</v>
      </c>
      <c r="G12" s="101" t="s">
        <v>7</v>
      </c>
      <c r="H12" s="12" t="s">
        <v>7</v>
      </c>
      <c r="I12" s="12" t="s">
        <v>7</v>
      </c>
      <c r="J12" s="101" t="s">
        <v>7</v>
      </c>
      <c r="K12" s="12" t="s">
        <v>7</v>
      </c>
      <c r="L12" s="12" t="s">
        <v>7</v>
      </c>
      <c r="M12" s="101" t="s">
        <v>7</v>
      </c>
      <c r="N12" s="24" t="s">
        <v>7</v>
      </c>
      <c r="O12" s="24" t="s">
        <v>7</v>
      </c>
      <c r="P12" s="99" t="s">
        <v>7</v>
      </c>
      <c r="Q12" s="12" t="s">
        <v>7</v>
      </c>
      <c r="R12" s="12" t="s">
        <v>7</v>
      </c>
      <c r="S12" s="101" t="s">
        <v>7</v>
      </c>
      <c r="T12" s="12" t="s">
        <v>7</v>
      </c>
      <c r="U12" s="12" t="s">
        <v>7</v>
      </c>
      <c r="V12" s="12" t="s">
        <v>7</v>
      </c>
      <c r="W12" s="59" t="s">
        <v>35</v>
      </c>
    </row>
    <row r="13" spans="1:23" ht="15" customHeight="1">
      <c r="A13" s="58" t="s">
        <v>28</v>
      </c>
      <c r="B13" s="12" t="s">
        <v>7</v>
      </c>
      <c r="C13" s="12" t="s">
        <v>7</v>
      </c>
      <c r="D13" s="101" t="s">
        <v>7</v>
      </c>
      <c r="E13" s="12" t="s">
        <v>7</v>
      </c>
      <c r="F13" s="12" t="s">
        <v>7</v>
      </c>
      <c r="G13" s="101" t="s">
        <v>7</v>
      </c>
      <c r="H13" s="12" t="s">
        <v>7</v>
      </c>
      <c r="I13" s="12" t="s">
        <v>7</v>
      </c>
      <c r="J13" s="101" t="s">
        <v>7</v>
      </c>
      <c r="K13" s="12" t="s">
        <v>7</v>
      </c>
      <c r="L13" s="12" t="s">
        <v>7</v>
      </c>
      <c r="M13" s="101" t="s">
        <v>7</v>
      </c>
      <c r="N13" s="24" t="s">
        <v>7</v>
      </c>
      <c r="O13" s="24" t="s">
        <v>7</v>
      </c>
      <c r="P13" s="99" t="s">
        <v>7</v>
      </c>
      <c r="Q13" s="12" t="s">
        <v>7</v>
      </c>
      <c r="R13" s="12" t="s">
        <v>7</v>
      </c>
      <c r="S13" s="101" t="s">
        <v>7</v>
      </c>
      <c r="T13" s="12" t="s">
        <v>7</v>
      </c>
      <c r="U13" s="12" t="s">
        <v>7</v>
      </c>
      <c r="V13" s="12" t="s">
        <v>7</v>
      </c>
      <c r="W13" s="58" t="s">
        <v>29</v>
      </c>
    </row>
    <row r="14" spans="1:23" ht="15" customHeight="1">
      <c r="A14" s="58" t="s">
        <v>30</v>
      </c>
      <c r="B14" s="12" t="s">
        <v>7</v>
      </c>
      <c r="C14" s="12" t="s">
        <v>7</v>
      </c>
      <c r="D14" s="101" t="s">
        <v>7</v>
      </c>
      <c r="E14" s="12" t="s">
        <v>7</v>
      </c>
      <c r="F14" s="12" t="s">
        <v>7</v>
      </c>
      <c r="G14" s="101" t="s">
        <v>7</v>
      </c>
      <c r="H14" s="12" t="s">
        <v>7</v>
      </c>
      <c r="I14" s="12" t="s">
        <v>7</v>
      </c>
      <c r="J14" s="101" t="s">
        <v>7</v>
      </c>
      <c r="K14" s="12" t="s">
        <v>7</v>
      </c>
      <c r="L14" s="12" t="s">
        <v>7</v>
      </c>
      <c r="M14" s="101" t="s">
        <v>7</v>
      </c>
      <c r="N14" s="24" t="s">
        <v>7</v>
      </c>
      <c r="O14" s="24" t="s">
        <v>7</v>
      </c>
      <c r="P14" s="99" t="s">
        <v>7</v>
      </c>
      <c r="Q14" s="12" t="s">
        <v>7</v>
      </c>
      <c r="R14" s="12" t="s">
        <v>7</v>
      </c>
      <c r="S14" s="101" t="s">
        <v>7</v>
      </c>
      <c r="T14" s="12" t="s">
        <v>7</v>
      </c>
      <c r="U14" s="12" t="s">
        <v>7</v>
      </c>
      <c r="V14" s="12" t="s">
        <v>7</v>
      </c>
      <c r="W14" s="58" t="s">
        <v>31</v>
      </c>
    </row>
    <row r="15" spans="1:23" ht="15" customHeight="1">
      <c r="A15" s="14" t="s">
        <v>36</v>
      </c>
      <c r="B15" s="12" t="s">
        <v>7</v>
      </c>
      <c r="C15" s="12" t="s">
        <v>7</v>
      </c>
      <c r="D15" s="101" t="s">
        <v>7</v>
      </c>
      <c r="E15" s="12" t="s">
        <v>7</v>
      </c>
      <c r="F15" s="12" t="s">
        <v>7</v>
      </c>
      <c r="G15" s="101" t="s">
        <v>7</v>
      </c>
      <c r="H15" s="12" t="s">
        <v>7</v>
      </c>
      <c r="I15" s="12" t="s">
        <v>7</v>
      </c>
      <c r="J15" s="101" t="s">
        <v>7</v>
      </c>
      <c r="K15" s="12" t="s">
        <v>7</v>
      </c>
      <c r="L15" s="12" t="s">
        <v>7</v>
      </c>
      <c r="M15" s="101" t="s">
        <v>7</v>
      </c>
      <c r="N15" s="24" t="s">
        <v>7</v>
      </c>
      <c r="O15" s="24" t="s">
        <v>7</v>
      </c>
      <c r="P15" s="99" t="s">
        <v>7</v>
      </c>
      <c r="Q15" s="12" t="s">
        <v>7</v>
      </c>
      <c r="R15" s="12" t="s">
        <v>7</v>
      </c>
      <c r="S15" s="101" t="s">
        <v>7</v>
      </c>
      <c r="T15" s="12" t="s">
        <v>7</v>
      </c>
      <c r="U15" s="12" t="s">
        <v>7</v>
      </c>
      <c r="V15" s="12" t="s">
        <v>7</v>
      </c>
      <c r="W15" s="14" t="s">
        <v>36</v>
      </c>
    </row>
    <row r="16" spans="1:23" ht="15" customHeight="1">
      <c r="A16" s="58" t="s">
        <v>28</v>
      </c>
      <c r="B16" s="12" t="s">
        <v>7</v>
      </c>
      <c r="C16" s="12" t="s">
        <v>7</v>
      </c>
      <c r="D16" s="101" t="s">
        <v>7</v>
      </c>
      <c r="E16" s="12" t="s">
        <v>7</v>
      </c>
      <c r="F16" s="12" t="s">
        <v>7</v>
      </c>
      <c r="G16" s="101" t="s">
        <v>7</v>
      </c>
      <c r="H16" s="12" t="s">
        <v>7</v>
      </c>
      <c r="I16" s="12" t="s">
        <v>7</v>
      </c>
      <c r="J16" s="101" t="s">
        <v>7</v>
      </c>
      <c r="K16" s="12" t="s">
        <v>7</v>
      </c>
      <c r="L16" s="12" t="s">
        <v>7</v>
      </c>
      <c r="M16" s="101" t="s">
        <v>7</v>
      </c>
      <c r="N16" s="24" t="s">
        <v>7</v>
      </c>
      <c r="O16" s="24" t="s">
        <v>7</v>
      </c>
      <c r="P16" s="99" t="s">
        <v>7</v>
      </c>
      <c r="Q16" s="12" t="s">
        <v>7</v>
      </c>
      <c r="R16" s="12" t="s">
        <v>7</v>
      </c>
      <c r="S16" s="101" t="s">
        <v>7</v>
      </c>
      <c r="T16" s="12" t="s">
        <v>7</v>
      </c>
      <c r="U16" s="12" t="s">
        <v>7</v>
      </c>
      <c r="V16" s="12" t="s">
        <v>7</v>
      </c>
      <c r="W16" s="58" t="s">
        <v>29</v>
      </c>
    </row>
    <row r="17" spans="1:23" ht="15" customHeight="1">
      <c r="A17" s="58" t="s">
        <v>30</v>
      </c>
      <c r="B17" s="12" t="s">
        <v>7</v>
      </c>
      <c r="C17" s="12" t="s">
        <v>7</v>
      </c>
      <c r="D17" s="101" t="s">
        <v>7</v>
      </c>
      <c r="E17" s="12" t="s">
        <v>7</v>
      </c>
      <c r="F17" s="12" t="s">
        <v>7</v>
      </c>
      <c r="G17" s="101" t="s">
        <v>7</v>
      </c>
      <c r="H17" s="12" t="s">
        <v>7</v>
      </c>
      <c r="I17" s="12" t="s">
        <v>7</v>
      </c>
      <c r="J17" s="101" t="s">
        <v>7</v>
      </c>
      <c r="K17" s="12" t="s">
        <v>7</v>
      </c>
      <c r="L17" s="12" t="s">
        <v>7</v>
      </c>
      <c r="M17" s="101" t="s">
        <v>7</v>
      </c>
      <c r="N17" s="24" t="s">
        <v>7</v>
      </c>
      <c r="O17" s="24" t="s">
        <v>7</v>
      </c>
      <c r="P17" s="99" t="s">
        <v>7</v>
      </c>
      <c r="Q17" s="12" t="s">
        <v>7</v>
      </c>
      <c r="R17" s="12" t="s">
        <v>7</v>
      </c>
      <c r="S17" s="101" t="s">
        <v>7</v>
      </c>
      <c r="T17" s="12" t="s">
        <v>7</v>
      </c>
      <c r="U17" s="12" t="s">
        <v>7</v>
      </c>
      <c r="V17" s="12" t="s">
        <v>7</v>
      </c>
      <c r="W17" s="58" t="s">
        <v>31</v>
      </c>
    </row>
    <row r="18" spans="1:23" ht="15" customHeight="1">
      <c r="A18" s="14" t="s">
        <v>37</v>
      </c>
      <c r="B18" s="12" t="s">
        <v>7</v>
      </c>
      <c r="C18" s="12" t="s">
        <v>7</v>
      </c>
      <c r="D18" s="101" t="s">
        <v>7</v>
      </c>
      <c r="E18" s="12" t="s">
        <v>7</v>
      </c>
      <c r="F18" s="12" t="s">
        <v>7</v>
      </c>
      <c r="G18" s="101" t="s">
        <v>7</v>
      </c>
      <c r="H18" s="12" t="s">
        <v>7</v>
      </c>
      <c r="I18" s="12" t="s">
        <v>7</v>
      </c>
      <c r="J18" s="101" t="s">
        <v>7</v>
      </c>
      <c r="K18" s="12" t="s">
        <v>7</v>
      </c>
      <c r="L18" s="12" t="s">
        <v>7</v>
      </c>
      <c r="M18" s="101" t="s">
        <v>7</v>
      </c>
      <c r="N18" s="24" t="s">
        <v>7</v>
      </c>
      <c r="O18" s="24" t="s">
        <v>7</v>
      </c>
      <c r="P18" s="99" t="s">
        <v>7</v>
      </c>
      <c r="Q18" s="12" t="s">
        <v>7</v>
      </c>
      <c r="R18" s="12" t="s">
        <v>7</v>
      </c>
      <c r="S18" s="101" t="s">
        <v>7</v>
      </c>
      <c r="T18" s="12" t="s">
        <v>7</v>
      </c>
      <c r="U18" s="12" t="s">
        <v>7</v>
      </c>
      <c r="V18" s="12" t="s">
        <v>7</v>
      </c>
      <c r="W18" s="14" t="s">
        <v>38</v>
      </c>
    </row>
    <row r="19" spans="1:23" ht="15" customHeight="1">
      <c r="A19" s="58" t="s">
        <v>28</v>
      </c>
      <c r="B19" s="12" t="s">
        <v>7</v>
      </c>
      <c r="C19" s="12" t="s">
        <v>7</v>
      </c>
      <c r="D19" s="101" t="s">
        <v>7</v>
      </c>
      <c r="E19" s="12" t="s">
        <v>7</v>
      </c>
      <c r="F19" s="12" t="s">
        <v>7</v>
      </c>
      <c r="G19" s="101" t="s">
        <v>7</v>
      </c>
      <c r="H19" s="12" t="s">
        <v>7</v>
      </c>
      <c r="I19" s="12" t="s">
        <v>7</v>
      </c>
      <c r="J19" s="101" t="s">
        <v>7</v>
      </c>
      <c r="K19" s="12" t="s">
        <v>7</v>
      </c>
      <c r="L19" s="12" t="s">
        <v>7</v>
      </c>
      <c r="M19" s="101" t="s">
        <v>7</v>
      </c>
      <c r="N19" s="24" t="s">
        <v>7</v>
      </c>
      <c r="O19" s="24" t="s">
        <v>7</v>
      </c>
      <c r="P19" s="99" t="s">
        <v>7</v>
      </c>
      <c r="Q19" s="12" t="s">
        <v>7</v>
      </c>
      <c r="R19" s="12" t="s">
        <v>7</v>
      </c>
      <c r="S19" s="101" t="s">
        <v>7</v>
      </c>
      <c r="T19" s="12" t="s">
        <v>7</v>
      </c>
      <c r="U19" s="12" t="s">
        <v>7</v>
      </c>
      <c r="V19" s="12" t="s">
        <v>7</v>
      </c>
      <c r="W19" s="58" t="s">
        <v>29</v>
      </c>
    </row>
    <row r="20" spans="1:23" ht="15" customHeight="1" thickBot="1">
      <c r="A20" s="117" t="s">
        <v>30</v>
      </c>
      <c r="B20" s="118" t="s">
        <v>7</v>
      </c>
      <c r="C20" s="118" t="s">
        <v>7</v>
      </c>
      <c r="D20" s="122" t="s">
        <v>7</v>
      </c>
      <c r="E20" s="118" t="s">
        <v>7</v>
      </c>
      <c r="F20" s="118" t="s">
        <v>7</v>
      </c>
      <c r="G20" s="122" t="s">
        <v>7</v>
      </c>
      <c r="H20" s="118" t="s">
        <v>7</v>
      </c>
      <c r="I20" s="118" t="s">
        <v>7</v>
      </c>
      <c r="J20" s="122" t="s">
        <v>7</v>
      </c>
      <c r="K20" s="118" t="s">
        <v>7</v>
      </c>
      <c r="L20" s="118" t="s">
        <v>7</v>
      </c>
      <c r="M20" s="122" t="s">
        <v>7</v>
      </c>
      <c r="N20" s="119" t="s">
        <v>7</v>
      </c>
      <c r="O20" s="119" t="s">
        <v>7</v>
      </c>
      <c r="P20" s="123" t="s">
        <v>7</v>
      </c>
      <c r="Q20" s="118" t="s">
        <v>7</v>
      </c>
      <c r="R20" s="118" t="s">
        <v>7</v>
      </c>
      <c r="S20" s="122" t="s">
        <v>7</v>
      </c>
      <c r="T20" s="118" t="s">
        <v>7</v>
      </c>
      <c r="U20" s="118" t="s">
        <v>7</v>
      </c>
      <c r="V20" s="118" t="s">
        <v>7</v>
      </c>
      <c r="W20" s="117" t="s">
        <v>31</v>
      </c>
    </row>
    <row r="21" spans="1:24" ht="12.75">
      <c r="A21" s="15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  <c r="N21" s="111"/>
      <c r="O21" s="111"/>
      <c r="P21" s="111"/>
      <c r="Q21" s="111"/>
      <c r="R21" s="111"/>
      <c r="S21" s="111"/>
      <c r="T21" s="111"/>
      <c r="U21" s="111"/>
      <c r="V21" s="112"/>
      <c r="W21" s="15"/>
      <c r="X21" s="15"/>
    </row>
    <row r="22" spans="1:24" ht="12.75">
      <c r="A22" s="15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1"/>
      <c r="O22" s="111"/>
      <c r="P22" s="111"/>
      <c r="Q22" s="111"/>
      <c r="R22" s="111"/>
      <c r="S22" s="111"/>
      <c r="T22" s="111"/>
      <c r="U22" s="111"/>
      <c r="V22" s="112"/>
      <c r="W22" s="15"/>
      <c r="X22" s="15"/>
    </row>
    <row r="23" spans="1:24" ht="12.75">
      <c r="A23" s="15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  <c r="N23" s="111"/>
      <c r="O23" s="111"/>
      <c r="P23" s="111"/>
      <c r="Q23" s="111"/>
      <c r="R23" s="111"/>
      <c r="S23" s="111"/>
      <c r="T23" s="111"/>
      <c r="U23" s="111"/>
      <c r="V23" s="112"/>
      <c r="W23" s="15"/>
      <c r="X23" s="15"/>
    </row>
    <row r="24" spans="1:24" ht="12.75">
      <c r="A24" s="15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111"/>
      <c r="O24" s="111"/>
      <c r="P24" s="111"/>
      <c r="Q24" s="111"/>
      <c r="R24" s="111"/>
      <c r="S24" s="111"/>
      <c r="T24" s="111"/>
      <c r="U24" s="111"/>
      <c r="V24" s="112"/>
      <c r="W24" s="15"/>
      <c r="X24" s="15"/>
    </row>
    <row r="25" spans="1:24" ht="12.75">
      <c r="A25" s="15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11"/>
      <c r="O25" s="111"/>
      <c r="P25" s="111"/>
      <c r="Q25" s="111"/>
      <c r="R25" s="111"/>
      <c r="S25" s="111"/>
      <c r="T25" s="111"/>
      <c r="U25" s="111"/>
      <c r="V25" s="112"/>
      <c r="W25" s="15"/>
      <c r="X25" s="15"/>
    </row>
    <row r="26" spans="1:24" ht="12.75">
      <c r="A26" s="15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111"/>
      <c r="O26" s="111"/>
      <c r="P26" s="111"/>
      <c r="Q26" s="111"/>
      <c r="R26" s="111"/>
      <c r="S26" s="111"/>
      <c r="T26" s="111"/>
      <c r="U26" s="111"/>
      <c r="V26" s="112"/>
      <c r="W26" s="15"/>
      <c r="X26" s="15"/>
    </row>
    <row r="27" spans="1:24" ht="12.75">
      <c r="A27" s="15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  <c r="N27" s="111"/>
      <c r="O27" s="111"/>
      <c r="P27" s="111"/>
      <c r="Q27" s="111"/>
      <c r="R27" s="111"/>
      <c r="S27" s="111"/>
      <c r="T27" s="111"/>
      <c r="U27" s="111"/>
      <c r="V27" s="112"/>
      <c r="W27" s="15"/>
      <c r="X27" s="15"/>
    </row>
    <row r="28" spans="1:24" ht="12.75">
      <c r="A28" s="15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111"/>
      <c r="O28" s="111"/>
      <c r="P28" s="111"/>
      <c r="Q28" s="111"/>
      <c r="R28" s="111"/>
      <c r="S28" s="111"/>
      <c r="T28" s="111"/>
      <c r="U28" s="111"/>
      <c r="V28" s="112"/>
      <c r="W28" s="15"/>
      <c r="X28" s="15"/>
    </row>
    <row r="29" spans="1:24" ht="12.75">
      <c r="A29" s="15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2"/>
      <c r="N29" s="111"/>
      <c r="O29" s="111"/>
      <c r="P29" s="111"/>
      <c r="Q29" s="111"/>
      <c r="R29" s="111"/>
      <c r="S29" s="111"/>
      <c r="T29" s="111"/>
      <c r="U29" s="111"/>
      <c r="V29" s="112"/>
      <c r="W29" s="15"/>
      <c r="X29" s="15"/>
    </row>
    <row r="30" spans="1:24" ht="12.75">
      <c r="A30" s="15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111"/>
      <c r="O30" s="111"/>
      <c r="P30" s="111"/>
      <c r="Q30" s="111"/>
      <c r="R30" s="111"/>
      <c r="S30" s="111"/>
      <c r="T30" s="111"/>
      <c r="U30" s="111"/>
      <c r="V30" s="112"/>
      <c r="W30" s="15"/>
      <c r="X30" s="15"/>
    </row>
    <row r="31" spans="1:24" ht="12.75">
      <c r="A31" s="15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111"/>
      <c r="O31" s="111"/>
      <c r="P31" s="111"/>
      <c r="Q31" s="111"/>
      <c r="R31" s="111"/>
      <c r="S31" s="111"/>
      <c r="T31" s="111"/>
      <c r="U31" s="111"/>
      <c r="V31" s="112"/>
      <c r="W31" s="15"/>
      <c r="X31" s="15"/>
    </row>
    <row r="32" spans="1:24" ht="12.75">
      <c r="A32" s="15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111"/>
      <c r="O32" s="111"/>
      <c r="P32" s="111"/>
      <c r="Q32" s="111"/>
      <c r="R32" s="111"/>
      <c r="S32" s="111"/>
      <c r="T32" s="111"/>
      <c r="U32" s="111"/>
      <c r="V32" s="112"/>
      <c r="W32" s="15"/>
      <c r="X32" s="15"/>
    </row>
    <row r="33" spans="1:24" ht="12.75">
      <c r="A33" s="15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2"/>
      <c r="N33" s="111"/>
      <c r="O33" s="111"/>
      <c r="P33" s="111"/>
      <c r="Q33" s="111"/>
      <c r="R33" s="111"/>
      <c r="S33" s="111"/>
      <c r="T33" s="111"/>
      <c r="U33" s="111"/>
      <c r="V33" s="112"/>
      <c r="W33" s="15"/>
      <c r="X33" s="15"/>
    </row>
    <row r="34" spans="1:24" ht="12.75">
      <c r="A34" s="15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N34" s="111"/>
      <c r="O34" s="111"/>
      <c r="P34" s="111"/>
      <c r="Q34" s="111"/>
      <c r="R34" s="111"/>
      <c r="S34" s="111"/>
      <c r="T34" s="111"/>
      <c r="U34" s="111"/>
      <c r="V34" s="112"/>
      <c r="W34" s="15"/>
      <c r="X34" s="15"/>
    </row>
    <row r="35" spans="1:24" ht="12.75">
      <c r="A35" s="15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2"/>
      <c r="N35" s="111"/>
      <c r="O35" s="111"/>
      <c r="P35" s="111"/>
      <c r="Q35" s="111"/>
      <c r="R35" s="111"/>
      <c r="S35" s="111"/>
      <c r="T35" s="111"/>
      <c r="U35" s="111"/>
      <c r="V35" s="112"/>
      <c r="W35" s="15"/>
      <c r="X35" s="15"/>
    </row>
    <row r="36" spans="1:24" ht="12.75">
      <c r="A36" s="15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2"/>
      <c r="N36" s="111"/>
      <c r="O36" s="111"/>
      <c r="P36" s="111"/>
      <c r="Q36" s="111"/>
      <c r="R36" s="111"/>
      <c r="S36" s="111"/>
      <c r="T36" s="111"/>
      <c r="U36" s="111"/>
      <c r="V36" s="112"/>
      <c r="W36" s="15"/>
      <c r="X36" s="15"/>
    </row>
    <row r="37" spans="1:24" ht="12.75">
      <c r="A37" s="15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1"/>
      <c r="O37" s="111"/>
      <c r="P37" s="111"/>
      <c r="Q37" s="111"/>
      <c r="R37" s="111"/>
      <c r="S37" s="111"/>
      <c r="T37" s="111"/>
      <c r="U37" s="111"/>
      <c r="V37" s="112"/>
      <c r="W37" s="15"/>
      <c r="X37" s="15"/>
    </row>
    <row r="38" spans="1:24" ht="12.75">
      <c r="A38" s="15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  <c r="N38" s="111"/>
      <c r="O38" s="111"/>
      <c r="P38" s="111"/>
      <c r="Q38" s="111"/>
      <c r="R38" s="111"/>
      <c r="S38" s="111"/>
      <c r="T38" s="111"/>
      <c r="U38" s="111"/>
      <c r="V38" s="112"/>
      <c r="W38" s="15"/>
      <c r="X38" s="15"/>
    </row>
    <row r="39" spans="1:24" ht="12.75">
      <c r="A39" s="15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111"/>
      <c r="R39" s="111"/>
      <c r="S39" s="111"/>
      <c r="T39" s="111"/>
      <c r="U39" s="111"/>
      <c r="V39" s="112"/>
      <c r="W39" s="15"/>
      <c r="X39" s="15"/>
    </row>
    <row r="40" spans="1:24" ht="12.75">
      <c r="A40" s="15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1"/>
      <c r="O40" s="111"/>
      <c r="P40" s="111"/>
      <c r="Q40" s="111"/>
      <c r="R40" s="111"/>
      <c r="S40" s="111"/>
      <c r="T40" s="111"/>
      <c r="U40" s="111"/>
      <c r="V40" s="112"/>
      <c r="W40" s="15"/>
      <c r="X40" s="15"/>
    </row>
    <row r="41" spans="1:24" ht="12.75">
      <c r="A41" s="15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2"/>
      <c r="W41" s="15"/>
      <c r="X41" s="15"/>
    </row>
    <row r="42" spans="1:24" ht="12.75">
      <c r="A42" s="15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11"/>
      <c r="O42" s="111"/>
      <c r="P42" s="111"/>
      <c r="Q42" s="111"/>
      <c r="R42" s="111"/>
      <c r="S42" s="111"/>
      <c r="T42" s="111"/>
      <c r="U42" s="111"/>
      <c r="V42" s="112"/>
      <c r="W42" s="15"/>
      <c r="X42" s="15"/>
    </row>
    <row r="43" spans="1:24" ht="12.75">
      <c r="A43" s="15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11"/>
      <c r="O43" s="111"/>
      <c r="P43" s="111"/>
      <c r="Q43" s="111"/>
      <c r="R43" s="111"/>
      <c r="S43" s="111"/>
      <c r="T43" s="111"/>
      <c r="U43" s="111"/>
      <c r="V43" s="112"/>
      <c r="W43" s="15"/>
      <c r="X43" s="15"/>
    </row>
    <row r="44" spans="1:24" ht="12.75">
      <c r="A44" s="15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  <c r="N44" s="111"/>
      <c r="O44" s="111"/>
      <c r="P44" s="111"/>
      <c r="Q44" s="111"/>
      <c r="R44" s="111"/>
      <c r="S44" s="111"/>
      <c r="T44" s="111"/>
      <c r="U44" s="111"/>
      <c r="V44" s="112"/>
      <c r="W44" s="15"/>
      <c r="X44" s="15"/>
    </row>
    <row r="45" spans="1:24" ht="12.75">
      <c r="A45" s="15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2"/>
      <c r="N45" s="111"/>
      <c r="O45" s="111"/>
      <c r="P45" s="111"/>
      <c r="Q45" s="111"/>
      <c r="R45" s="111"/>
      <c r="S45" s="111"/>
      <c r="T45" s="111"/>
      <c r="U45" s="111"/>
      <c r="V45" s="112"/>
      <c r="W45" s="15"/>
      <c r="X45" s="15"/>
    </row>
    <row r="46" spans="1:24" ht="12.75">
      <c r="A46" s="15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2"/>
      <c r="N46" s="111"/>
      <c r="O46" s="111"/>
      <c r="P46" s="111"/>
      <c r="Q46" s="111"/>
      <c r="R46" s="111"/>
      <c r="S46" s="111"/>
      <c r="T46" s="111"/>
      <c r="U46" s="111"/>
      <c r="V46" s="112"/>
      <c r="W46" s="15"/>
      <c r="X46" s="15"/>
    </row>
    <row r="47" spans="1:24" ht="12.75">
      <c r="A47" s="15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111"/>
      <c r="O47" s="111"/>
      <c r="P47" s="111"/>
      <c r="Q47" s="111"/>
      <c r="R47" s="111"/>
      <c r="S47" s="111"/>
      <c r="T47" s="111"/>
      <c r="U47" s="111"/>
      <c r="V47" s="112"/>
      <c r="W47" s="15"/>
      <c r="X47" s="15"/>
    </row>
    <row r="48" spans="1:24" ht="12.75">
      <c r="A48" s="15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2"/>
      <c r="N48" s="111"/>
      <c r="O48" s="111"/>
      <c r="P48" s="111"/>
      <c r="Q48" s="111"/>
      <c r="R48" s="111"/>
      <c r="S48" s="111"/>
      <c r="T48" s="111"/>
      <c r="U48" s="111"/>
      <c r="V48" s="112"/>
      <c r="W48" s="15"/>
      <c r="X48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3" customWidth="1"/>
    <col min="2" max="15" width="10.7109375" style="13" customWidth="1"/>
    <col min="16" max="16" width="24.7109375" style="13" customWidth="1"/>
    <col min="17" max="16384" width="12.57421875" style="13" customWidth="1"/>
  </cols>
  <sheetData>
    <row r="1" spans="1:16" s="6" customFormat="1" ht="18" customHeight="1">
      <c r="A1" s="54" t="str">
        <f>country</f>
        <v>PORTUGAL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 t="str">
        <f>pays</f>
        <v>PORTUGAL</v>
      </c>
    </row>
    <row r="2" spans="1:16" s="6" customFormat="1" ht="18" customHeight="1" thickBot="1">
      <c r="A2" s="103" t="s">
        <v>0</v>
      </c>
      <c r="B2" s="126"/>
      <c r="C2" s="127"/>
      <c r="D2" s="126"/>
      <c r="E2" s="127"/>
      <c r="F2" s="126"/>
      <c r="G2" s="127"/>
      <c r="H2" s="128"/>
      <c r="I2" s="126"/>
      <c r="J2" s="126"/>
      <c r="K2" s="127"/>
      <c r="L2" s="126"/>
      <c r="M2" s="127"/>
      <c r="N2" s="128"/>
      <c r="O2" s="126"/>
      <c r="P2" s="104" t="s">
        <v>1</v>
      </c>
    </row>
    <row r="3" spans="2:21" s="8" customFormat="1" ht="19.5" customHeight="1">
      <c r="B3" s="129">
        <v>1995</v>
      </c>
      <c r="C3" s="133"/>
      <c r="D3" s="129">
        <v>1996</v>
      </c>
      <c r="E3" s="135"/>
      <c r="F3" s="129">
        <v>1997</v>
      </c>
      <c r="G3" s="133"/>
      <c r="H3" s="129">
        <v>1998</v>
      </c>
      <c r="I3" s="133"/>
      <c r="J3" s="129">
        <v>1999</v>
      </c>
      <c r="K3" s="135"/>
      <c r="L3" s="129">
        <v>2000</v>
      </c>
      <c r="M3" s="133"/>
      <c r="N3" s="129">
        <v>2001</v>
      </c>
      <c r="O3" s="129"/>
      <c r="P3" s="7"/>
      <c r="Q3" s="9"/>
      <c r="R3" s="9"/>
      <c r="S3" s="10"/>
      <c r="T3" s="10"/>
      <c r="U3" s="10"/>
    </row>
    <row r="4" spans="1:83" s="3" customFormat="1" ht="18" customHeight="1">
      <c r="A4" s="124"/>
      <c r="B4" s="130" t="s">
        <v>89</v>
      </c>
      <c r="C4" s="134" t="s">
        <v>90</v>
      </c>
      <c r="D4" s="130" t="s">
        <v>89</v>
      </c>
      <c r="E4" s="134" t="s">
        <v>90</v>
      </c>
      <c r="F4" s="130" t="s">
        <v>89</v>
      </c>
      <c r="G4" s="134" t="s">
        <v>90</v>
      </c>
      <c r="H4" s="130" t="s">
        <v>89</v>
      </c>
      <c r="I4" s="134" t="s">
        <v>90</v>
      </c>
      <c r="J4" s="130" t="s">
        <v>89</v>
      </c>
      <c r="K4" s="134" t="s">
        <v>90</v>
      </c>
      <c r="L4" s="130" t="s">
        <v>89</v>
      </c>
      <c r="M4" s="134" t="s">
        <v>90</v>
      </c>
      <c r="N4" s="130" t="s">
        <v>89</v>
      </c>
      <c r="O4" s="131" t="s">
        <v>90</v>
      </c>
      <c r="P4" s="124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1:16" ht="15" customHeight="1">
      <c r="A5" s="14" t="s">
        <v>91</v>
      </c>
      <c r="B5" s="12">
        <v>14688</v>
      </c>
      <c r="C5" s="101">
        <v>125980.4</v>
      </c>
      <c r="D5" s="12">
        <v>14061</v>
      </c>
      <c r="E5" s="101">
        <v>125903.44</v>
      </c>
      <c r="F5" s="12">
        <v>11440</v>
      </c>
      <c r="G5" s="101">
        <v>123156.28</v>
      </c>
      <c r="H5" s="12">
        <v>11189</v>
      </c>
      <c r="I5" s="101">
        <v>120527.48</v>
      </c>
      <c r="J5" s="12">
        <v>10859</v>
      </c>
      <c r="K5" s="101">
        <v>117122.07</v>
      </c>
      <c r="L5" s="12">
        <v>10711</v>
      </c>
      <c r="M5" s="101">
        <v>115645</v>
      </c>
      <c r="N5" s="12">
        <v>10514</v>
      </c>
      <c r="O5" s="12">
        <v>116969.18</v>
      </c>
      <c r="P5" s="14" t="s">
        <v>92</v>
      </c>
    </row>
    <row r="6" spans="1:16" ht="15" customHeight="1">
      <c r="A6" s="57" t="s">
        <v>4</v>
      </c>
      <c r="B6" s="12" t="s">
        <v>7</v>
      </c>
      <c r="C6" s="101" t="s">
        <v>7</v>
      </c>
      <c r="D6" s="12" t="s">
        <v>7</v>
      </c>
      <c r="E6" s="101" t="s">
        <v>7</v>
      </c>
      <c r="F6" s="12" t="s">
        <v>7</v>
      </c>
      <c r="G6" s="101" t="s">
        <v>7</v>
      </c>
      <c r="H6" s="12" t="s">
        <v>7</v>
      </c>
      <c r="I6" s="101" t="s">
        <v>7</v>
      </c>
      <c r="J6" s="12">
        <v>8484</v>
      </c>
      <c r="K6" s="101">
        <v>115806.62</v>
      </c>
      <c r="L6" s="12">
        <v>8409</v>
      </c>
      <c r="M6" s="101">
        <v>114374.7</v>
      </c>
      <c r="N6" s="12">
        <v>8246</v>
      </c>
      <c r="O6" s="12">
        <v>115720.98</v>
      </c>
      <c r="P6" s="57" t="s">
        <v>5</v>
      </c>
    </row>
    <row r="7" spans="1:16" ht="15" customHeight="1">
      <c r="A7" s="125" t="s">
        <v>10</v>
      </c>
      <c r="B7" s="12" t="s">
        <v>7</v>
      </c>
      <c r="C7" s="101" t="s">
        <v>7</v>
      </c>
      <c r="D7" s="12" t="s">
        <v>7</v>
      </c>
      <c r="E7" s="101" t="s">
        <v>7</v>
      </c>
      <c r="F7" s="12" t="s">
        <v>7</v>
      </c>
      <c r="G7" s="101" t="s">
        <v>7</v>
      </c>
      <c r="H7" s="12" t="s">
        <v>7</v>
      </c>
      <c r="I7" s="101" t="s">
        <v>7</v>
      </c>
      <c r="J7" s="12">
        <v>228</v>
      </c>
      <c r="K7" s="101">
        <v>542.26</v>
      </c>
      <c r="L7" s="12">
        <v>48</v>
      </c>
      <c r="M7" s="101">
        <v>265.51</v>
      </c>
      <c r="N7" s="12">
        <v>43</v>
      </c>
      <c r="O7" s="12">
        <v>261.96</v>
      </c>
      <c r="P7" s="125" t="s">
        <v>11</v>
      </c>
    </row>
    <row r="8" spans="1:23" ht="15" customHeight="1">
      <c r="A8" s="125" t="s">
        <v>94</v>
      </c>
      <c r="B8" s="12" t="s">
        <v>7</v>
      </c>
      <c r="C8" s="101" t="s">
        <v>7</v>
      </c>
      <c r="D8" s="12" t="s">
        <v>7</v>
      </c>
      <c r="E8" s="101" t="s">
        <v>7</v>
      </c>
      <c r="F8" s="12" t="s">
        <v>7</v>
      </c>
      <c r="G8" s="101" t="s">
        <v>7</v>
      </c>
      <c r="H8" s="12" t="s">
        <v>7</v>
      </c>
      <c r="I8" s="101" t="s">
        <v>7</v>
      </c>
      <c r="J8" s="12">
        <v>5268</v>
      </c>
      <c r="K8" s="101">
        <v>4356.770000000006</v>
      </c>
      <c r="L8" s="12">
        <v>5303</v>
      </c>
      <c r="M8" s="101">
        <v>4427.64</v>
      </c>
      <c r="N8" s="12">
        <v>5150</v>
      </c>
      <c r="O8" s="12">
        <v>4330.76</v>
      </c>
      <c r="P8" s="125" t="s">
        <v>12</v>
      </c>
      <c r="W8" s="13" t="s">
        <v>94</v>
      </c>
    </row>
    <row r="9" spans="1:23" ht="15" customHeight="1">
      <c r="A9" s="125" t="s">
        <v>95</v>
      </c>
      <c r="B9" s="12" t="s">
        <v>7</v>
      </c>
      <c r="C9" s="101" t="s">
        <v>7</v>
      </c>
      <c r="D9" s="12" t="s">
        <v>7</v>
      </c>
      <c r="E9" s="101" t="s">
        <v>7</v>
      </c>
      <c r="F9" s="12" t="s">
        <v>7</v>
      </c>
      <c r="G9" s="101" t="s">
        <v>7</v>
      </c>
      <c r="H9" s="12" t="s">
        <v>7</v>
      </c>
      <c r="I9" s="101" t="s">
        <v>7</v>
      </c>
      <c r="J9" s="12">
        <v>2198</v>
      </c>
      <c r="K9" s="101">
        <v>9941.610000000017</v>
      </c>
      <c r="L9" s="12">
        <v>2271</v>
      </c>
      <c r="M9" s="101">
        <v>10195.01</v>
      </c>
      <c r="N9" s="12">
        <v>2270</v>
      </c>
      <c r="O9" s="12">
        <v>10161.25</v>
      </c>
      <c r="P9" s="125" t="s">
        <v>13</v>
      </c>
      <c r="W9" s="13" t="s">
        <v>95</v>
      </c>
    </row>
    <row r="10" spans="1:23" ht="15" customHeight="1">
      <c r="A10" s="125" t="s">
        <v>96</v>
      </c>
      <c r="B10" s="12" t="s">
        <v>7</v>
      </c>
      <c r="C10" s="101" t="s">
        <v>7</v>
      </c>
      <c r="D10" s="12" t="s">
        <v>7</v>
      </c>
      <c r="E10" s="101" t="s">
        <v>7</v>
      </c>
      <c r="F10" s="12" t="s">
        <v>7</v>
      </c>
      <c r="G10" s="101" t="s">
        <v>7</v>
      </c>
      <c r="H10" s="12" t="s">
        <v>7</v>
      </c>
      <c r="I10" s="101" t="s">
        <v>7</v>
      </c>
      <c r="J10" s="12">
        <v>396</v>
      </c>
      <c r="K10" s="101">
        <v>11888.75</v>
      </c>
      <c r="L10" s="12">
        <v>395</v>
      </c>
      <c r="M10" s="101">
        <v>12417.37</v>
      </c>
      <c r="N10" s="12">
        <v>385</v>
      </c>
      <c r="O10" s="12">
        <v>12472.47</v>
      </c>
      <c r="P10" s="125" t="s">
        <v>14</v>
      </c>
      <c r="W10" s="13" t="s">
        <v>96</v>
      </c>
    </row>
    <row r="11" spans="1:23" ht="15" customHeight="1">
      <c r="A11" s="125" t="s">
        <v>97</v>
      </c>
      <c r="B11" s="12" t="s">
        <v>7</v>
      </c>
      <c r="C11" s="101" t="s">
        <v>7</v>
      </c>
      <c r="D11" s="12" t="s">
        <v>7</v>
      </c>
      <c r="E11" s="101" t="s">
        <v>7</v>
      </c>
      <c r="F11" s="12" t="s">
        <v>7</v>
      </c>
      <c r="G11" s="101" t="s">
        <v>7</v>
      </c>
      <c r="H11" s="12" t="s">
        <v>7</v>
      </c>
      <c r="I11" s="101" t="s">
        <v>7</v>
      </c>
      <c r="J11" s="12">
        <v>221</v>
      </c>
      <c r="K11" s="101">
        <v>22053.16</v>
      </c>
      <c r="L11" s="12">
        <v>226</v>
      </c>
      <c r="M11" s="101">
        <v>23370.19</v>
      </c>
      <c r="N11" s="12">
        <v>231</v>
      </c>
      <c r="O11" s="12">
        <v>24746.56</v>
      </c>
      <c r="P11" s="125" t="s">
        <v>15</v>
      </c>
      <c r="W11" s="13" t="s">
        <v>97</v>
      </c>
    </row>
    <row r="12" spans="1:23" ht="15" customHeight="1">
      <c r="A12" s="125" t="s">
        <v>98</v>
      </c>
      <c r="B12" s="12" t="s">
        <v>7</v>
      </c>
      <c r="C12" s="101" t="s">
        <v>7</v>
      </c>
      <c r="D12" s="12" t="s">
        <v>7</v>
      </c>
      <c r="E12" s="101" t="s">
        <v>7</v>
      </c>
      <c r="F12" s="12" t="s">
        <v>7</v>
      </c>
      <c r="G12" s="101" t="s">
        <v>7</v>
      </c>
      <c r="H12" s="12" t="s">
        <v>7</v>
      </c>
      <c r="I12" s="101" t="s">
        <v>7</v>
      </c>
      <c r="J12" s="12">
        <v>99</v>
      </c>
      <c r="K12" s="101">
        <v>18662</v>
      </c>
      <c r="L12" s="12">
        <v>95</v>
      </c>
      <c r="M12" s="101">
        <v>18138.89</v>
      </c>
      <c r="N12" s="12">
        <v>97</v>
      </c>
      <c r="O12" s="12">
        <v>18853.89</v>
      </c>
      <c r="P12" s="125" t="s">
        <v>16</v>
      </c>
      <c r="W12" s="13" t="s">
        <v>98</v>
      </c>
    </row>
    <row r="13" spans="1:23" ht="15" customHeight="1">
      <c r="A13" s="125" t="s">
        <v>99</v>
      </c>
      <c r="B13" s="12" t="s">
        <v>7</v>
      </c>
      <c r="C13" s="101" t="s">
        <v>7</v>
      </c>
      <c r="D13" s="12" t="s">
        <v>7</v>
      </c>
      <c r="E13" s="101" t="s">
        <v>7</v>
      </c>
      <c r="F13" s="12" t="s">
        <v>7</v>
      </c>
      <c r="G13" s="101" t="s">
        <v>7</v>
      </c>
      <c r="H13" s="12" t="s">
        <v>7</v>
      </c>
      <c r="I13" s="101" t="s">
        <v>7</v>
      </c>
      <c r="J13" s="12">
        <v>38</v>
      </c>
      <c r="K13" s="101">
        <v>10478</v>
      </c>
      <c r="L13" s="12">
        <v>37</v>
      </c>
      <c r="M13" s="101">
        <v>10140.02</v>
      </c>
      <c r="N13" s="12">
        <v>38</v>
      </c>
      <c r="O13" s="12">
        <v>10493.02</v>
      </c>
      <c r="P13" s="125" t="s">
        <v>17</v>
      </c>
      <c r="W13" s="13" t="s">
        <v>99</v>
      </c>
    </row>
    <row r="14" spans="1:23" ht="15" customHeight="1">
      <c r="A14" s="125" t="s">
        <v>100</v>
      </c>
      <c r="B14" s="12" t="s">
        <v>7</v>
      </c>
      <c r="C14" s="101" t="s">
        <v>7</v>
      </c>
      <c r="D14" s="12" t="s">
        <v>7</v>
      </c>
      <c r="E14" s="101" t="s">
        <v>7</v>
      </c>
      <c r="F14" s="12" t="s">
        <v>7</v>
      </c>
      <c r="G14" s="101" t="s">
        <v>7</v>
      </c>
      <c r="H14" s="12" t="s">
        <v>7</v>
      </c>
      <c r="I14" s="101" t="s">
        <v>7</v>
      </c>
      <c r="J14" s="12">
        <v>10</v>
      </c>
      <c r="K14" s="101">
        <v>3418</v>
      </c>
      <c r="L14" s="12">
        <v>10</v>
      </c>
      <c r="M14" s="101">
        <v>3418</v>
      </c>
      <c r="N14" s="12">
        <v>9</v>
      </c>
      <c r="O14" s="12">
        <v>3107</v>
      </c>
      <c r="P14" s="125" t="s">
        <v>18</v>
      </c>
      <c r="W14" s="13" t="s">
        <v>100</v>
      </c>
    </row>
    <row r="15" spans="1:23" ht="15" customHeight="1">
      <c r="A15" s="125" t="s">
        <v>101</v>
      </c>
      <c r="B15" s="12" t="s">
        <v>7</v>
      </c>
      <c r="C15" s="101" t="s">
        <v>7</v>
      </c>
      <c r="D15" s="12" t="s">
        <v>7</v>
      </c>
      <c r="E15" s="101" t="s">
        <v>7</v>
      </c>
      <c r="F15" s="12" t="s">
        <v>7</v>
      </c>
      <c r="G15" s="101" t="s">
        <v>7</v>
      </c>
      <c r="H15" s="12" t="s">
        <v>7</v>
      </c>
      <c r="I15" s="101" t="s">
        <v>7</v>
      </c>
      <c r="J15" s="12">
        <v>14</v>
      </c>
      <c r="K15" s="101">
        <v>11783.07</v>
      </c>
      <c r="L15" s="12">
        <v>13</v>
      </c>
      <c r="M15" s="101">
        <v>10716.07</v>
      </c>
      <c r="N15" s="12">
        <v>12</v>
      </c>
      <c r="O15" s="12">
        <v>10008.07</v>
      </c>
      <c r="P15" s="125" t="s">
        <v>19</v>
      </c>
      <c r="W15" s="13" t="s">
        <v>101</v>
      </c>
    </row>
    <row r="16" spans="1:23" ht="15" customHeight="1">
      <c r="A16" s="125" t="s">
        <v>102</v>
      </c>
      <c r="B16" s="12" t="s">
        <v>7</v>
      </c>
      <c r="C16" s="101" t="s">
        <v>7</v>
      </c>
      <c r="D16" s="12" t="s">
        <v>7</v>
      </c>
      <c r="E16" s="101" t="s">
        <v>7</v>
      </c>
      <c r="F16" s="12" t="s">
        <v>7</v>
      </c>
      <c r="G16" s="101" t="s">
        <v>7</v>
      </c>
      <c r="H16" s="12" t="s">
        <v>7</v>
      </c>
      <c r="I16" s="101" t="s">
        <v>7</v>
      </c>
      <c r="J16" s="12">
        <v>10</v>
      </c>
      <c r="K16" s="101">
        <v>18214</v>
      </c>
      <c r="L16" s="12">
        <v>9</v>
      </c>
      <c r="M16" s="101">
        <v>16817</v>
      </c>
      <c r="N16" s="12">
        <v>9</v>
      </c>
      <c r="O16" s="12">
        <v>16817</v>
      </c>
      <c r="P16" s="125" t="s">
        <v>20</v>
      </c>
      <c r="W16" s="13" t="s">
        <v>102</v>
      </c>
    </row>
    <row r="17" spans="1:23" ht="15" customHeight="1">
      <c r="A17" s="125" t="s">
        <v>103</v>
      </c>
      <c r="B17" s="12" t="s">
        <v>7</v>
      </c>
      <c r="C17" s="101" t="s">
        <v>7</v>
      </c>
      <c r="D17" s="12" t="s">
        <v>7</v>
      </c>
      <c r="E17" s="101" t="s">
        <v>7</v>
      </c>
      <c r="F17" s="12" t="s">
        <v>7</v>
      </c>
      <c r="G17" s="101" t="s">
        <v>7</v>
      </c>
      <c r="H17" s="12" t="s">
        <v>7</v>
      </c>
      <c r="I17" s="101" t="s">
        <v>7</v>
      </c>
      <c r="J17" s="12">
        <v>2</v>
      </c>
      <c r="K17" s="101">
        <v>4469</v>
      </c>
      <c r="L17" s="12">
        <v>2</v>
      </c>
      <c r="M17" s="101">
        <v>4469</v>
      </c>
      <c r="N17" s="12">
        <v>2</v>
      </c>
      <c r="O17" s="12">
        <v>4469</v>
      </c>
      <c r="P17" s="125" t="s">
        <v>21</v>
      </c>
      <c r="W17" s="13" t="s">
        <v>104</v>
      </c>
    </row>
    <row r="18" spans="1:16" s="14" customFormat="1" ht="15" customHeight="1" thickBot="1">
      <c r="A18" s="132" t="s">
        <v>8</v>
      </c>
      <c r="B18" s="118" t="s">
        <v>7</v>
      </c>
      <c r="C18" s="122" t="s">
        <v>7</v>
      </c>
      <c r="D18" s="118" t="s">
        <v>7</v>
      </c>
      <c r="E18" s="122" t="s">
        <v>7</v>
      </c>
      <c r="F18" s="118" t="s">
        <v>7</v>
      </c>
      <c r="G18" s="122" t="s">
        <v>7</v>
      </c>
      <c r="H18" s="118" t="s">
        <v>7</v>
      </c>
      <c r="I18" s="122" t="s">
        <v>7</v>
      </c>
      <c r="J18" s="118">
        <v>2375</v>
      </c>
      <c r="K18" s="122">
        <v>1315.45</v>
      </c>
      <c r="L18" s="118">
        <v>2302</v>
      </c>
      <c r="M18" s="122">
        <v>1270.3</v>
      </c>
      <c r="N18" s="118">
        <v>2268</v>
      </c>
      <c r="O18" s="118">
        <v>1248.2</v>
      </c>
      <c r="P18" s="132" t="s">
        <v>9</v>
      </c>
    </row>
    <row r="19" spans="1:17" ht="12.75">
      <c r="A19" s="15" t="s">
        <v>93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2002-10-29T10:38:01Z</cp:lastPrinted>
  <dcterms:created xsi:type="dcterms:W3CDTF">2002-10-24T15:16:21Z</dcterms:created>
  <dcterms:modified xsi:type="dcterms:W3CDTF">2003-12-23T10:14:25Z</dcterms:modified>
  <cp:category/>
  <cp:version/>
  <cp:contentType/>
  <cp:contentStatus/>
</cp:coreProperties>
</file>