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lic\TPS\1_CONSUMPTION TAXES UNIT\Tax Database\2022\"/>
    </mc:Choice>
  </mc:AlternateContent>
  <xr:revisionPtr revIDLastSave="0" documentId="8_{218F3B92-3F0D-4526-AB5F-622BF4D933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.3" sheetId="3" r:id="rId1"/>
  </sheets>
  <definedNames>
    <definedName name="_xlnm.Print_Area" localSheetId="0">'4.3'!$A$1:$F$49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3" l="1"/>
  <c r="H28" i="3" l="1"/>
  <c r="H14" i="3"/>
  <c r="H18" i="3"/>
  <c r="H26" i="3"/>
  <c r="H27" i="3"/>
  <c r="D43" i="3" l="1"/>
  <c r="D38" i="3" l="1"/>
  <c r="D22" i="3" l="1"/>
  <c r="D27" i="3"/>
  <c r="D29" i="3"/>
  <c r="D26" i="3"/>
  <c r="D5" i="3"/>
  <c r="D14" i="3"/>
  <c r="D41" i="3"/>
  <c r="D42" i="3"/>
  <c r="D7" i="3"/>
  <c r="D8" i="3"/>
  <c r="D12" i="3"/>
  <c r="D13" i="3"/>
  <c r="D15" i="3"/>
  <c r="D16" i="3"/>
  <c r="D17" i="3"/>
  <c r="D18" i="3"/>
  <c r="D19" i="3"/>
  <c r="D20" i="3"/>
  <c r="D21" i="3"/>
  <c r="D23" i="3"/>
  <c r="D31" i="3"/>
  <c r="D33" i="3"/>
  <c r="D34" i="3"/>
  <c r="D35" i="3"/>
  <c r="D36" i="3"/>
  <c r="D37" i="3"/>
  <c r="D39" i="3"/>
  <c r="D40" i="3"/>
  <c r="D6" i="3"/>
</calcChain>
</file>

<file path=xl/sharedStrings.xml><?xml version="1.0" encoding="utf-8"?>
<sst xmlns="http://schemas.openxmlformats.org/spreadsheetml/2006/main" count="196" uniqueCount="85">
  <si>
    <t>National currency</t>
  </si>
  <si>
    <t>USD</t>
  </si>
  <si>
    <t>Yes</t>
  </si>
  <si>
    <t>No</t>
  </si>
  <si>
    <t>Czech Republic</t>
  </si>
  <si>
    <t>-</t>
  </si>
  <si>
    <t>Belgium</t>
  </si>
  <si>
    <t>Luxembourg</t>
  </si>
  <si>
    <t>Poland</t>
  </si>
  <si>
    <t>Excise</t>
  </si>
  <si>
    <t>Norway</t>
  </si>
  <si>
    <t>Sweden</t>
  </si>
  <si>
    <t>Ireland</t>
  </si>
  <si>
    <t xml:space="preserve"> VAT rate </t>
  </si>
  <si>
    <t>Estonia</t>
  </si>
  <si>
    <t>Notes</t>
  </si>
  <si>
    <t>%</t>
  </si>
  <si>
    <t>Currency</t>
  </si>
  <si>
    <t>AUD</t>
  </si>
  <si>
    <t>EUR</t>
  </si>
  <si>
    <t>CAD</t>
  </si>
  <si>
    <t>CLP</t>
  </si>
  <si>
    <t>CZK</t>
  </si>
  <si>
    <t>DKK</t>
  </si>
  <si>
    <t>HUF</t>
  </si>
  <si>
    <t>ISK</t>
  </si>
  <si>
    <t>ILS</t>
  </si>
  <si>
    <t>JPY</t>
  </si>
  <si>
    <t>KRW</t>
  </si>
  <si>
    <t>MXN</t>
  </si>
  <si>
    <t>NZD</t>
  </si>
  <si>
    <t>NOK</t>
  </si>
  <si>
    <t>PLN</t>
  </si>
  <si>
    <t>SEK</t>
  </si>
  <si>
    <t>CHF</t>
  </si>
  <si>
    <t>TRY</t>
  </si>
  <si>
    <t>GBP</t>
  </si>
  <si>
    <t>Latvia*</t>
  </si>
  <si>
    <t>Australia*</t>
  </si>
  <si>
    <t>Austria*</t>
  </si>
  <si>
    <t>Canada*</t>
  </si>
  <si>
    <t>Chile*</t>
  </si>
  <si>
    <t>Denmark*</t>
  </si>
  <si>
    <t>Finland*</t>
  </si>
  <si>
    <t>Germany*</t>
  </si>
  <si>
    <t>Greece*</t>
  </si>
  <si>
    <t>Hungary*</t>
  </si>
  <si>
    <t>Iceland*</t>
  </si>
  <si>
    <t>Israel*</t>
  </si>
  <si>
    <t>Italy*</t>
  </si>
  <si>
    <t>Japan*</t>
  </si>
  <si>
    <t>Korea*</t>
  </si>
  <si>
    <t>Mexico*</t>
  </si>
  <si>
    <t>Netherlands*</t>
  </si>
  <si>
    <t>New Zealand*</t>
  </si>
  <si>
    <t>Portugal*</t>
  </si>
  <si>
    <t>Slovak Republic*</t>
  </si>
  <si>
    <t>Slovenia*</t>
  </si>
  <si>
    <t>Spain*</t>
  </si>
  <si>
    <t>Switzerland*</t>
  </si>
  <si>
    <t>United Kingdom*</t>
  </si>
  <si>
    <t>United States*</t>
  </si>
  <si>
    <t>France*</t>
  </si>
  <si>
    <t>53%</t>
  </si>
  <si>
    <t>Lithuania</t>
  </si>
  <si>
    <t>5.0/13.0/15.0</t>
  </si>
  <si>
    <t>Country note</t>
  </si>
  <si>
    <t>Colombia</t>
  </si>
  <si>
    <t>COP</t>
  </si>
  <si>
    <t>9.0/21.0</t>
  </si>
  <si>
    <t>Market Exchange Rates 2021</t>
  </si>
  <si>
    <t>Costa Rica</t>
  </si>
  <si>
    <t>CRC</t>
  </si>
  <si>
    <r>
      <t>Undenatured ethyl alcohol</t>
    </r>
    <r>
      <rPr>
        <b/>
        <vertAlign val="superscript"/>
        <sz val="9"/>
        <rFont val="Helvetica"/>
      </rPr>
      <t>1</t>
    </r>
    <r>
      <rPr>
        <b/>
        <sz val="9"/>
        <rFont val="Helvetica"/>
        <family val="2"/>
      </rPr>
      <t xml:space="preserve">
Tax per hectolitre of absolute alcohol </t>
    </r>
  </si>
  <si>
    <r>
      <t>Other fermented beverages</t>
    </r>
    <r>
      <rPr>
        <b/>
        <vertAlign val="superscript"/>
        <sz val="9"/>
        <rFont val="Helvetica"/>
      </rPr>
      <t xml:space="preserve">2
</t>
    </r>
    <r>
      <rPr>
        <b/>
        <sz val="9"/>
        <rFont val="Helvetica"/>
      </rPr>
      <t>Tax per hectolitre of absolute alcohol</t>
    </r>
  </si>
  <si>
    <t>VAT rate %</t>
  </si>
  <si>
    <t>Small producer rate</t>
  </si>
  <si>
    <t>1. Undenatured ethyl alcohol as defined under WCO customs code 2207 and 2208</t>
  </si>
  <si>
    <r>
      <t>Source:</t>
    </r>
    <r>
      <rPr>
        <sz val="8"/>
        <rFont val="Helvetica"/>
        <family val="2"/>
      </rPr>
      <t xml:space="preserve"> national delegates; position as at 1 January 2022.</t>
    </r>
  </si>
  <si>
    <t>2. Other fermented beverages as defined under WCO customs code 2206</t>
  </si>
  <si>
    <t>Conversion of national currency in USD: conversion rates are average market rates (2021) published in OECD Monthly Monetary Statistics (stats.oecd.org)</t>
  </si>
  <si>
    <t xml:space="preserve"> -</t>
  </si>
  <si>
    <t>Türkiye*</t>
  </si>
  <si>
    <r>
      <rPr>
        <b/>
        <sz val="9"/>
        <rFont val="Helvetica"/>
      </rPr>
      <t>Annex Table 3.A.3</t>
    </r>
    <r>
      <rPr>
        <sz val="9"/>
        <rFont val="Helvetica"/>
        <family val="2"/>
      </rPr>
      <t xml:space="preserve"> </t>
    </r>
    <r>
      <rPr>
        <b/>
        <sz val="9"/>
        <rFont val="Helvetica"/>
        <family val="2"/>
      </rPr>
      <t>Taxation of alcoholic beverages other than beer and wine</t>
    </r>
  </si>
  <si>
    <t>* Country notes are available by clicking on this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</si>
</sst>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9"/>
      <name val="Helvetica"/>
      <family val="2"/>
    </font>
    <font>
      <b/>
      <sz val="9"/>
      <name val="Helvetica"/>
      <family val="2"/>
    </font>
    <font>
      <sz val="8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i/>
      <sz val="8"/>
      <name val="Helvetica"/>
      <family val="2"/>
    </font>
    <font>
      <sz val="9"/>
      <name val="Arial"/>
      <family val="2"/>
    </font>
    <font>
      <sz val="8"/>
      <name val="Helvetica"/>
    </font>
    <font>
      <b/>
      <sz val="9"/>
      <name val="Helvetica"/>
    </font>
    <font>
      <sz val="9"/>
      <name val="Helvetica"/>
    </font>
    <font>
      <b/>
      <vertAlign val="superscript"/>
      <sz val="9"/>
      <name val="Helvetica"/>
    </font>
    <font>
      <sz val="8.5"/>
      <color rgb="FF000000"/>
      <name val="Arial Narrow"/>
      <family val="2"/>
    </font>
    <font>
      <u/>
      <sz val="10"/>
      <color theme="10"/>
      <name val="Arial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/>
      <top style="thin">
        <color rgb="FFC0C0C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C0C0C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/>
      <right/>
      <top/>
      <bottom style="medium">
        <color rgb="FFBFBFBF"/>
      </bottom>
      <diagonal/>
    </border>
    <border>
      <left/>
      <right/>
      <top/>
      <bottom style="thick">
        <color rgb="FF4E81BD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6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4" xfId="0" applyFont="1" applyFill="1" applyBorder="1"/>
    <xf numFmtId="0" fontId="7" fillId="0" borderId="0" xfId="0" applyFont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3" fillId="0" borderId="0" xfId="0" applyFont="1" applyFill="1"/>
    <xf numFmtId="2" fontId="3" fillId="0" borderId="11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/>
    </xf>
    <xf numFmtId="0" fontId="0" fillId="0" borderId="15" xfId="0" applyFill="1" applyBorder="1"/>
    <xf numFmtId="0" fontId="0" fillId="0" borderId="16" xfId="0" applyFill="1" applyBorder="1"/>
    <xf numFmtId="0" fontId="2" fillId="0" borderId="14" xfId="0" applyFont="1" applyFill="1" applyBorder="1" applyAlignment="1">
      <alignment horizontal="center" vertical="center" wrapText="1"/>
    </xf>
    <xf numFmtId="2" fontId="3" fillId="0" borderId="8" xfId="0" applyNumberFormat="1" applyFont="1" applyFill="1" applyBorder="1" applyAlignment="1">
      <alignment horizontal="left"/>
    </xf>
    <xf numFmtId="2" fontId="3" fillId="0" borderId="9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 vertical="center" wrapText="1"/>
    </xf>
    <xf numFmtId="2" fontId="3" fillId="0" borderId="10" xfId="0" applyNumberFormat="1" applyFont="1" applyFill="1" applyBorder="1" applyAlignment="1">
      <alignment horizontal="left"/>
    </xf>
    <xf numFmtId="2" fontId="3" fillId="0" borderId="1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left"/>
    </xf>
    <xf numFmtId="2" fontId="3" fillId="0" borderId="13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2" fontId="3" fillId="0" borderId="20" xfId="0" applyNumberFormat="1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8" fillId="0" borderId="0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13" fillId="0" borderId="0" xfId="1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ecd-ilibrary.org/sites/6525a942-en/1/3/3/index.html?itemId=/content/publication/6525a942-en&amp;_csp_=9be05a02fe0e4dbe2c458d53fbfba33b&amp;itemIGO=oecd&amp;itemContentType=boo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1"/>
  <sheetViews>
    <sheetView tabSelected="1" view="pageLayout" topLeftCell="A24" zoomScale="70" zoomScaleNormal="100" zoomScalePageLayoutView="70" workbookViewId="0">
      <selection activeCell="A55" sqref="A55:F55"/>
    </sheetView>
  </sheetViews>
  <sheetFormatPr defaultColWidth="14.7109375" defaultRowHeight="12.75" x14ac:dyDescent="0.2"/>
  <cols>
    <col min="1" max="1" width="15.5703125" style="2" customWidth="1"/>
    <col min="2" max="2" width="9.5703125" style="2" customWidth="1"/>
    <col min="3" max="3" width="18.140625" style="2" customWidth="1"/>
    <col min="4" max="4" width="13.140625" style="2" customWidth="1"/>
    <col min="5" max="5" width="16" style="2" customWidth="1"/>
    <col min="6" max="7" width="17.7109375" style="2" customWidth="1"/>
    <col min="8" max="8" width="11.85546875" style="2" customWidth="1"/>
    <col min="9" max="9" width="12" style="2" customWidth="1"/>
    <col min="10" max="10" width="17.7109375" style="2" customWidth="1"/>
    <col min="11" max="16384" width="14.7109375" style="2"/>
  </cols>
  <sheetData>
    <row r="1" spans="1:12" x14ac:dyDescent="0.2">
      <c r="A1" s="51" t="s">
        <v>83</v>
      </c>
      <c r="B1" s="52"/>
      <c r="C1" s="52"/>
      <c r="D1" s="52"/>
      <c r="E1" s="52"/>
      <c r="F1" s="52"/>
      <c r="G1" s="52"/>
      <c r="H1" s="52"/>
      <c r="I1" s="52"/>
      <c r="J1" s="53"/>
      <c r="K1" s="17"/>
      <c r="L1" s="18"/>
    </row>
    <row r="2" spans="1:12" ht="31.5" customHeight="1" x14ac:dyDescent="0.2">
      <c r="A2" s="5"/>
      <c r="B2" s="5"/>
      <c r="C2" s="42" t="s">
        <v>73</v>
      </c>
      <c r="D2" s="43"/>
      <c r="E2" s="43"/>
      <c r="F2" s="43"/>
      <c r="G2" s="54" t="s">
        <v>74</v>
      </c>
      <c r="H2" s="55"/>
      <c r="I2" s="55"/>
      <c r="J2" s="56"/>
    </row>
    <row r="3" spans="1:12" ht="30" customHeight="1" x14ac:dyDescent="0.2">
      <c r="A3" s="5"/>
      <c r="B3" s="5"/>
      <c r="C3" s="44" t="s">
        <v>9</v>
      </c>
      <c r="D3" s="45"/>
      <c r="E3" s="3" t="s">
        <v>13</v>
      </c>
      <c r="F3" s="46" t="s">
        <v>76</v>
      </c>
      <c r="G3" s="54" t="s">
        <v>9</v>
      </c>
      <c r="H3" s="57"/>
      <c r="I3" s="58" t="s">
        <v>75</v>
      </c>
      <c r="J3" s="60" t="s">
        <v>76</v>
      </c>
    </row>
    <row r="4" spans="1:12" ht="21.75" customHeight="1" x14ac:dyDescent="0.2">
      <c r="A4" s="6"/>
      <c r="B4" s="1" t="s">
        <v>17</v>
      </c>
      <c r="C4" s="1" t="s">
        <v>0</v>
      </c>
      <c r="D4" s="1" t="s">
        <v>1</v>
      </c>
      <c r="E4" s="4" t="s">
        <v>16</v>
      </c>
      <c r="F4" s="47"/>
      <c r="G4" s="19" t="s">
        <v>0</v>
      </c>
      <c r="H4" s="19" t="s">
        <v>1</v>
      </c>
      <c r="I4" s="59"/>
      <c r="J4" s="60"/>
      <c r="L4" s="7" t="s">
        <v>70</v>
      </c>
    </row>
    <row r="5" spans="1:12" ht="13.5" thickBot="1" x14ac:dyDescent="0.25">
      <c r="A5" s="20" t="s">
        <v>38</v>
      </c>
      <c r="B5" s="20" t="s">
        <v>18</v>
      </c>
      <c r="C5" s="21">
        <v>8891</v>
      </c>
      <c r="D5" s="21">
        <f>C5/L5</f>
        <v>6684.9624060150372</v>
      </c>
      <c r="E5" s="21">
        <v>10</v>
      </c>
      <c r="F5" s="22" t="s">
        <v>3</v>
      </c>
      <c r="G5" s="23" t="s">
        <v>66</v>
      </c>
      <c r="H5" s="23"/>
      <c r="I5" s="23">
        <v>10</v>
      </c>
      <c r="J5" s="24" t="s">
        <v>3</v>
      </c>
      <c r="L5" s="25">
        <v>1.33</v>
      </c>
    </row>
    <row r="6" spans="1:12" ht="13.5" thickBot="1" x14ac:dyDescent="0.25">
      <c r="A6" s="26" t="s">
        <v>39</v>
      </c>
      <c r="B6" s="26" t="s">
        <v>19</v>
      </c>
      <c r="C6" s="10">
        <v>1200</v>
      </c>
      <c r="D6" s="10">
        <f>C6/L6</f>
        <v>1411.7647058823529</v>
      </c>
      <c r="E6" s="10">
        <v>20</v>
      </c>
      <c r="F6" s="27" t="s">
        <v>2</v>
      </c>
      <c r="G6" s="28"/>
      <c r="H6" s="28"/>
      <c r="I6" s="28">
        <v>20</v>
      </c>
      <c r="J6" s="24"/>
      <c r="L6" s="25">
        <v>0.85</v>
      </c>
    </row>
    <row r="7" spans="1:12" ht="13.5" thickBot="1" x14ac:dyDescent="0.25">
      <c r="A7" s="26" t="s">
        <v>6</v>
      </c>
      <c r="B7" s="26" t="s">
        <v>19</v>
      </c>
      <c r="C7" s="10">
        <v>2992.79</v>
      </c>
      <c r="D7" s="10">
        <f t="shared" ref="D7:D43" si="0">C7/L7</f>
        <v>3520.9294117647059</v>
      </c>
      <c r="E7" s="10">
        <v>21</v>
      </c>
      <c r="F7" s="27" t="s">
        <v>3</v>
      </c>
      <c r="G7" s="28" t="s">
        <v>66</v>
      </c>
      <c r="H7" s="28"/>
      <c r="I7" s="28">
        <v>21</v>
      </c>
      <c r="J7" s="24"/>
      <c r="L7" s="25">
        <v>0.85</v>
      </c>
    </row>
    <row r="8" spans="1:12" ht="12.75" customHeight="1" thickBot="1" x14ac:dyDescent="0.25">
      <c r="A8" s="26" t="s">
        <v>40</v>
      </c>
      <c r="B8" s="26" t="s">
        <v>20</v>
      </c>
      <c r="C8" s="10">
        <v>1273.5999999999999</v>
      </c>
      <c r="D8" s="10">
        <f t="shared" si="0"/>
        <v>1018.8799999999999</v>
      </c>
      <c r="E8" s="10" t="s">
        <v>65</v>
      </c>
      <c r="F8" s="27" t="s">
        <v>3</v>
      </c>
      <c r="G8" s="28" t="s">
        <v>66</v>
      </c>
      <c r="H8" s="28"/>
      <c r="I8" s="28" t="s">
        <v>65</v>
      </c>
      <c r="J8" s="24"/>
      <c r="L8" s="25">
        <v>1.25</v>
      </c>
    </row>
    <row r="9" spans="1:12" ht="12.75" customHeight="1" thickBot="1" x14ac:dyDescent="0.25">
      <c r="A9" s="26" t="s">
        <v>41</v>
      </c>
      <c r="B9" s="26" t="s">
        <v>21</v>
      </c>
      <c r="C9" s="10" t="s">
        <v>66</v>
      </c>
      <c r="D9" s="10" t="s">
        <v>5</v>
      </c>
      <c r="E9" s="10">
        <v>19</v>
      </c>
      <c r="F9" s="27" t="s">
        <v>3</v>
      </c>
      <c r="G9" s="28" t="s">
        <v>66</v>
      </c>
      <c r="H9" s="28"/>
      <c r="I9" s="28">
        <v>19</v>
      </c>
      <c r="J9" s="24"/>
      <c r="L9" s="25">
        <v>758.95</v>
      </c>
    </row>
    <row r="10" spans="1:12" ht="12.75" customHeight="1" thickBot="1" x14ac:dyDescent="0.25">
      <c r="A10" s="26" t="s">
        <v>67</v>
      </c>
      <c r="B10" s="26" t="s">
        <v>68</v>
      </c>
      <c r="C10" s="10" t="s">
        <v>66</v>
      </c>
      <c r="D10" s="10" t="s">
        <v>5</v>
      </c>
      <c r="E10" s="10">
        <v>5</v>
      </c>
      <c r="F10" s="27" t="s">
        <v>3</v>
      </c>
      <c r="G10" s="28" t="s">
        <v>66</v>
      </c>
      <c r="H10" s="28"/>
      <c r="I10" s="28">
        <v>5</v>
      </c>
      <c r="J10" s="24"/>
      <c r="L10" s="25">
        <v>3743.59</v>
      </c>
    </row>
    <row r="11" spans="1:12" ht="12.75" customHeight="1" thickBot="1" x14ac:dyDescent="0.25">
      <c r="A11" s="26" t="s">
        <v>71</v>
      </c>
      <c r="B11" s="26" t="s">
        <v>72</v>
      </c>
      <c r="C11" s="10" t="s">
        <v>66</v>
      </c>
      <c r="D11" s="10" t="s">
        <v>81</v>
      </c>
      <c r="E11" s="10">
        <v>13</v>
      </c>
      <c r="F11" s="27" t="s">
        <v>3</v>
      </c>
      <c r="G11" s="28" t="s">
        <v>66</v>
      </c>
      <c r="H11" s="28"/>
      <c r="I11" s="28">
        <v>13</v>
      </c>
      <c r="J11" s="24"/>
      <c r="L11" s="25">
        <v>620.79</v>
      </c>
    </row>
    <row r="12" spans="1:12" ht="12.75" customHeight="1" thickBot="1" x14ac:dyDescent="0.25">
      <c r="A12" s="26" t="s">
        <v>4</v>
      </c>
      <c r="B12" s="26" t="s">
        <v>22</v>
      </c>
      <c r="C12" s="10">
        <v>32250</v>
      </c>
      <c r="D12" s="10">
        <f t="shared" si="0"/>
        <v>1487.5461254612546</v>
      </c>
      <c r="E12" s="10">
        <v>21</v>
      </c>
      <c r="F12" s="27" t="s">
        <v>3</v>
      </c>
      <c r="G12" s="28" t="s">
        <v>66</v>
      </c>
      <c r="H12" s="28"/>
      <c r="I12" s="28">
        <v>21</v>
      </c>
      <c r="J12" s="24"/>
      <c r="L12" s="25">
        <v>21.68</v>
      </c>
    </row>
    <row r="13" spans="1:12" ht="13.5" thickBot="1" x14ac:dyDescent="0.25">
      <c r="A13" s="26" t="s">
        <v>42</v>
      </c>
      <c r="B13" s="26" t="s">
        <v>23</v>
      </c>
      <c r="C13" s="10">
        <v>15000</v>
      </c>
      <c r="D13" s="10">
        <f t="shared" si="0"/>
        <v>2384.7376788553261</v>
      </c>
      <c r="E13" s="10">
        <v>25</v>
      </c>
      <c r="F13" s="27" t="s">
        <v>2</v>
      </c>
      <c r="G13" s="28" t="s">
        <v>66</v>
      </c>
      <c r="H13" s="28"/>
      <c r="I13" s="28">
        <v>25</v>
      </c>
      <c r="J13" s="24" t="s">
        <v>3</v>
      </c>
      <c r="L13" s="25">
        <v>6.29</v>
      </c>
    </row>
    <row r="14" spans="1:12" ht="13.5" thickBot="1" x14ac:dyDescent="0.25">
      <c r="A14" s="26" t="s">
        <v>14</v>
      </c>
      <c r="B14" s="26" t="s">
        <v>19</v>
      </c>
      <c r="C14" s="10">
        <v>1881</v>
      </c>
      <c r="D14" s="10">
        <f t="shared" si="0"/>
        <v>2212.9411764705883</v>
      </c>
      <c r="E14" s="10">
        <v>20</v>
      </c>
      <c r="F14" s="27" t="s">
        <v>3</v>
      </c>
      <c r="G14" s="28">
        <v>147.82</v>
      </c>
      <c r="H14" s="28">
        <f t="shared" ref="H14:H28" si="1">G14/L14</f>
        <v>173.90588235294118</v>
      </c>
      <c r="I14" s="28">
        <v>20</v>
      </c>
      <c r="J14" s="24" t="s">
        <v>3</v>
      </c>
      <c r="L14" s="25">
        <v>0.85</v>
      </c>
    </row>
    <row r="15" spans="1:12" ht="13.5" thickBot="1" x14ac:dyDescent="0.25">
      <c r="A15" s="26" t="s">
        <v>43</v>
      </c>
      <c r="B15" s="26" t="s">
        <v>19</v>
      </c>
      <c r="C15" s="10">
        <v>5035</v>
      </c>
      <c r="D15" s="10">
        <f t="shared" si="0"/>
        <v>5923.5294117647063</v>
      </c>
      <c r="E15" s="10">
        <v>24</v>
      </c>
      <c r="F15" s="27" t="s">
        <v>3</v>
      </c>
      <c r="G15" s="28" t="s">
        <v>66</v>
      </c>
      <c r="H15" s="28"/>
      <c r="I15" s="28">
        <v>24</v>
      </c>
      <c r="J15" s="24"/>
      <c r="L15" s="25">
        <v>0.85</v>
      </c>
    </row>
    <row r="16" spans="1:12" ht="13.5" thickBot="1" x14ac:dyDescent="0.25">
      <c r="A16" s="26" t="s">
        <v>62</v>
      </c>
      <c r="B16" s="26" t="s">
        <v>19</v>
      </c>
      <c r="C16" s="10">
        <v>1806.28</v>
      </c>
      <c r="D16" s="10">
        <f t="shared" si="0"/>
        <v>2125.035294117647</v>
      </c>
      <c r="E16" s="10">
        <v>20</v>
      </c>
      <c r="F16" s="27" t="s">
        <v>3</v>
      </c>
      <c r="G16" s="28" t="s">
        <v>66</v>
      </c>
      <c r="H16" s="28"/>
      <c r="I16" s="28">
        <v>20</v>
      </c>
      <c r="J16" s="24"/>
      <c r="L16" s="25">
        <v>0.85</v>
      </c>
    </row>
    <row r="17" spans="1:12" ht="13.5" thickBot="1" x14ac:dyDescent="0.25">
      <c r="A17" s="26" t="s">
        <v>44</v>
      </c>
      <c r="B17" s="26" t="s">
        <v>19</v>
      </c>
      <c r="C17" s="10">
        <v>1303</v>
      </c>
      <c r="D17" s="10">
        <f t="shared" si="0"/>
        <v>1532.9411764705883</v>
      </c>
      <c r="E17" s="10">
        <v>19</v>
      </c>
      <c r="F17" s="27" t="s">
        <v>2</v>
      </c>
      <c r="G17" s="28" t="s">
        <v>66</v>
      </c>
      <c r="H17" s="28"/>
      <c r="I17" s="28">
        <v>19</v>
      </c>
      <c r="J17" s="24"/>
      <c r="L17" s="25">
        <v>0.85</v>
      </c>
    </row>
    <row r="18" spans="1:12" ht="13.5" thickBot="1" x14ac:dyDescent="0.25">
      <c r="A18" s="26" t="s">
        <v>45</v>
      </c>
      <c r="B18" s="26" t="s">
        <v>19</v>
      </c>
      <c r="C18" s="10">
        <v>2450</v>
      </c>
      <c r="D18" s="10">
        <f t="shared" si="0"/>
        <v>2882.3529411764707</v>
      </c>
      <c r="E18" s="10">
        <v>24</v>
      </c>
      <c r="F18" s="27" t="s">
        <v>2</v>
      </c>
      <c r="G18" s="28">
        <v>20</v>
      </c>
      <c r="H18" s="28">
        <f t="shared" si="1"/>
        <v>23.529411764705884</v>
      </c>
      <c r="I18" s="28">
        <v>24</v>
      </c>
      <c r="J18" s="24" t="s">
        <v>3</v>
      </c>
      <c r="L18" s="25">
        <v>0.85</v>
      </c>
    </row>
    <row r="19" spans="1:12" ht="13.5" thickBot="1" x14ac:dyDescent="0.25">
      <c r="A19" s="26" t="s">
        <v>46</v>
      </c>
      <c r="B19" s="26" t="s">
        <v>24</v>
      </c>
      <c r="C19" s="10">
        <v>333385</v>
      </c>
      <c r="D19" s="10">
        <f t="shared" si="0"/>
        <v>1099.7723823975721</v>
      </c>
      <c r="E19" s="10">
        <v>27</v>
      </c>
      <c r="F19" s="27" t="s">
        <v>2</v>
      </c>
      <c r="G19" s="28" t="s">
        <v>66</v>
      </c>
      <c r="H19" s="28"/>
      <c r="I19" s="28">
        <v>27</v>
      </c>
      <c r="J19" s="24"/>
      <c r="L19" s="25">
        <v>303.14</v>
      </c>
    </row>
    <row r="20" spans="1:12" ht="13.5" thickBot="1" x14ac:dyDescent="0.25">
      <c r="A20" s="26" t="s">
        <v>47</v>
      </c>
      <c r="B20" s="26" t="s">
        <v>25</v>
      </c>
      <c r="C20" s="10">
        <v>1627000</v>
      </c>
      <c r="D20" s="10">
        <f t="shared" si="0"/>
        <v>12812.032443499489</v>
      </c>
      <c r="E20" s="10">
        <v>11</v>
      </c>
      <c r="F20" s="27" t="s">
        <v>3</v>
      </c>
      <c r="G20" s="28" t="s">
        <v>66</v>
      </c>
      <c r="H20" s="28"/>
      <c r="I20" s="28">
        <v>11</v>
      </c>
      <c r="J20" s="24"/>
      <c r="L20" s="25">
        <v>126.99</v>
      </c>
    </row>
    <row r="21" spans="1:12" ht="13.5" thickBot="1" x14ac:dyDescent="0.25">
      <c r="A21" s="26" t="s">
        <v>12</v>
      </c>
      <c r="B21" s="26" t="s">
        <v>19</v>
      </c>
      <c r="C21" s="10">
        <v>4257</v>
      </c>
      <c r="D21" s="10">
        <f t="shared" si="0"/>
        <v>5008.2352941176468</v>
      </c>
      <c r="E21" s="10">
        <v>23</v>
      </c>
      <c r="F21" s="27" t="s">
        <v>3</v>
      </c>
      <c r="G21" s="28" t="s">
        <v>66</v>
      </c>
      <c r="H21" s="28"/>
      <c r="I21" s="28">
        <v>23</v>
      </c>
      <c r="J21" s="24"/>
      <c r="L21" s="25">
        <v>0.85</v>
      </c>
    </row>
    <row r="22" spans="1:12" ht="13.5" thickBot="1" x14ac:dyDescent="0.25">
      <c r="A22" s="26" t="s">
        <v>48</v>
      </c>
      <c r="B22" s="26" t="s">
        <v>26</v>
      </c>
      <c r="C22" s="10">
        <v>8704</v>
      </c>
      <c r="D22" s="10">
        <f t="shared" si="0"/>
        <v>2694.7368421052633</v>
      </c>
      <c r="E22" s="10">
        <v>17</v>
      </c>
      <c r="F22" s="27" t="s">
        <v>3</v>
      </c>
      <c r="G22" s="28" t="s">
        <v>66</v>
      </c>
      <c r="H22" s="28"/>
      <c r="I22" s="28">
        <v>17</v>
      </c>
      <c r="J22" s="24"/>
      <c r="L22" s="25">
        <v>3.23</v>
      </c>
    </row>
    <row r="23" spans="1:12" ht="13.5" thickBot="1" x14ac:dyDescent="0.25">
      <c r="A23" s="26" t="s">
        <v>49</v>
      </c>
      <c r="B23" s="26" t="s">
        <v>19</v>
      </c>
      <c r="C23" s="10">
        <v>1035.52</v>
      </c>
      <c r="D23" s="10">
        <f t="shared" si="0"/>
        <v>1218.2588235294118</v>
      </c>
      <c r="E23" s="10">
        <v>22</v>
      </c>
      <c r="F23" s="27" t="s">
        <v>3</v>
      </c>
      <c r="G23" s="28" t="s">
        <v>66</v>
      </c>
      <c r="H23" s="28"/>
      <c r="I23" s="28">
        <v>22</v>
      </c>
      <c r="J23" s="24"/>
      <c r="L23" s="25">
        <v>0.85</v>
      </c>
    </row>
    <row r="24" spans="1:12" ht="13.5" thickBot="1" x14ac:dyDescent="0.25">
      <c r="A24" s="26" t="s">
        <v>50</v>
      </c>
      <c r="B24" s="26" t="s">
        <v>27</v>
      </c>
      <c r="C24" s="10" t="s">
        <v>66</v>
      </c>
      <c r="D24" s="10" t="s">
        <v>5</v>
      </c>
      <c r="E24" s="10">
        <v>10</v>
      </c>
      <c r="F24" s="27" t="s">
        <v>2</v>
      </c>
      <c r="G24" s="28" t="s">
        <v>66</v>
      </c>
      <c r="H24" s="28"/>
      <c r="I24" s="28">
        <v>10</v>
      </c>
      <c r="J24" s="24" t="s">
        <v>2</v>
      </c>
      <c r="L24" s="25">
        <v>109.75</v>
      </c>
    </row>
    <row r="25" spans="1:12" ht="13.5" thickBot="1" x14ac:dyDescent="0.25">
      <c r="A25" s="26" t="s">
        <v>51</v>
      </c>
      <c r="B25" s="26" t="s">
        <v>28</v>
      </c>
      <c r="C25" s="10" t="s">
        <v>66</v>
      </c>
      <c r="D25" s="10" t="s">
        <v>5</v>
      </c>
      <c r="E25" s="10">
        <v>10</v>
      </c>
      <c r="F25" s="27" t="s">
        <v>3</v>
      </c>
      <c r="G25" s="28" t="s">
        <v>66</v>
      </c>
      <c r="H25" s="28"/>
      <c r="I25" s="28">
        <v>10</v>
      </c>
      <c r="J25" s="24"/>
      <c r="L25" s="25">
        <v>1143.96</v>
      </c>
    </row>
    <row r="26" spans="1:12" ht="13.5" thickBot="1" x14ac:dyDescent="0.25">
      <c r="A26" s="26" t="s">
        <v>37</v>
      </c>
      <c r="B26" s="26" t="s">
        <v>19</v>
      </c>
      <c r="C26" s="10">
        <v>1724</v>
      </c>
      <c r="D26" s="10">
        <f>C26/L26</f>
        <v>2028.2352941176471</v>
      </c>
      <c r="E26" s="10">
        <v>21</v>
      </c>
      <c r="F26" s="27" t="s">
        <v>2</v>
      </c>
      <c r="G26" s="28">
        <v>111</v>
      </c>
      <c r="H26" s="28">
        <f t="shared" si="1"/>
        <v>130.58823529411765</v>
      </c>
      <c r="I26" s="28">
        <v>21</v>
      </c>
      <c r="J26" s="24"/>
      <c r="L26" s="25">
        <v>0.85</v>
      </c>
    </row>
    <row r="27" spans="1:12" ht="13.5" thickBot="1" x14ac:dyDescent="0.25">
      <c r="A27" s="26" t="s">
        <v>64</v>
      </c>
      <c r="B27" s="26" t="s">
        <v>19</v>
      </c>
      <c r="C27" s="10">
        <v>2163</v>
      </c>
      <c r="D27" s="10">
        <f>C27/L27</f>
        <v>2544.7058823529414</v>
      </c>
      <c r="E27" s="10">
        <v>21</v>
      </c>
      <c r="F27" s="27" t="s">
        <v>3</v>
      </c>
      <c r="G27" s="28">
        <v>181</v>
      </c>
      <c r="H27" s="28">
        <f t="shared" si="1"/>
        <v>212.94117647058823</v>
      </c>
      <c r="I27" s="28">
        <v>21</v>
      </c>
      <c r="J27" s="24"/>
      <c r="L27" s="25">
        <v>0.85</v>
      </c>
    </row>
    <row r="28" spans="1:12" ht="13.5" thickBot="1" x14ac:dyDescent="0.25">
      <c r="A28" s="26"/>
      <c r="B28" s="26" t="s">
        <v>19</v>
      </c>
      <c r="C28" s="10"/>
      <c r="D28" s="10"/>
      <c r="E28" s="10"/>
      <c r="F28" s="27"/>
      <c r="G28" s="28">
        <v>78</v>
      </c>
      <c r="H28" s="28">
        <f t="shared" si="1"/>
        <v>91.764705882352942</v>
      </c>
      <c r="I28" s="28">
        <v>21</v>
      </c>
      <c r="J28" s="24"/>
      <c r="L28" s="25">
        <v>0.85</v>
      </c>
    </row>
    <row r="29" spans="1:12" ht="13.5" thickBot="1" x14ac:dyDescent="0.25">
      <c r="A29" s="26" t="s">
        <v>7</v>
      </c>
      <c r="B29" s="26" t="s">
        <v>19</v>
      </c>
      <c r="C29" s="10">
        <v>1041.1500000000001</v>
      </c>
      <c r="D29" s="10">
        <f>C29/L29</f>
        <v>1224.8823529411766</v>
      </c>
      <c r="E29" s="10">
        <v>17</v>
      </c>
      <c r="F29" s="27" t="s">
        <v>3</v>
      </c>
      <c r="G29" s="28" t="s">
        <v>66</v>
      </c>
      <c r="H29" s="28"/>
      <c r="I29" s="28">
        <v>17</v>
      </c>
      <c r="J29" s="24"/>
      <c r="L29" s="25">
        <v>0.85</v>
      </c>
    </row>
    <row r="30" spans="1:12" ht="13.5" thickBot="1" x14ac:dyDescent="0.25">
      <c r="A30" s="26" t="s">
        <v>52</v>
      </c>
      <c r="B30" s="26" t="s">
        <v>29</v>
      </c>
      <c r="C30" s="29" t="s">
        <v>63</v>
      </c>
      <c r="D30" s="10" t="s">
        <v>5</v>
      </c>
      <c r="E30" s="10">
        <v>16</v>
      </c>
      <c r="F30" s="27" t="s">
        <v>3</v>
      </c>
      <c r="G30" s="28" t="s">
        <v>66</v>
      </c>
      <c r="H30" s="28"/>
      <c r="I30" s="28">
        <v>16</v>
      </c>
      <c r="J30" s="24"/>
      <c r="L30" s="25">
        <v>20.27</v>
      </c>
    </row>
    <row r="31" spans="1:12" ht="13.5" thickBot="1" x14ac:dyDescent="0.25">
      <c r="A31" s="26" t="s">
        <v>53</v>
      </c>
      <c r="B31" s="26" t="s">
        <v>19</v>
      </c>
      <c r="C31" s="10">
        <v>1686</v>
      </c>
      <c r="D31" s="10">
        <f t="shared" si="0"/>
        <v>1983.5294117647059</v>
      </c>
      <c r="E31" s="10" t="s">
        <v>69</v>
      </c>
      <c r="F31" s="27" t="s">
        <v>3</v>
      </c>
      <c r="G31" s="28" t="s">
        <v>66</v>
      </c>
      <c r="H31" s="28"/>
      <c r="I31" s="27" t="s">
        <v>69</v>
      </c>
      <c r="J31" s="24"/>
      <c r="L31" s="25">
        <v>0.85</v>
      </c>
    </row>
    <row r="32" spans="1:12" ht="13.5" thickBot="1" x14ac:dyDescent="0.25">
      <c r="A32" s="26" t="s">
        <v>54</v>
      </c>
      <c r="B32" s="26" t="s">
        <v>30</v>
      </c>
      <c r="C32" s="10" t="s">
        <v>66</v>
      </c>
      <c r="D32" s="10" t="s">
        <v>5</v>
      </c>
      <c r="E32" s="10">
        <v>15</v>
      </c>
      <c r="F32" s="27" t="s">
        <v>3</v>
      </c>
      <c r="G32" s="28" t="s">
        <v>66</v>
      </c>
      <c r="H32" s="28"/>
      <c r="I32" s="28">
        <v>15</v>
      </c>
      <c r="J32" s="24"/>
      <c r="L32" s="25">
        <v>1.41</v>
      </c>
    </row>
    <row r="33" spans="1:15" ht="13.5" thickBot="1" x14ac:dyDescent="0.25">
      <c r="A33" s="26" t="s">
        <v>10</v>
      </c>
      <c r="B33" s="26" t="s">
        <v>31</v>
      </c>
      <c r="C33" s="10">
        <v>82200</v>
      </c>
      <c r="D33" s="10">
        <f t="shared" si="0"/>
        <v>9569.2665890570424</v>
      </c>
      <c r="E33" s="10">
        <v>25</v>
      </c>
      <c r="F33" s="27" t="s">
        <v>3</v>
      </c>
      <c r="G33" s="28" t="s">
        <v>66</v>
      </c>
      <c r="H33" s="28"/>
      <c r="I33" s="28">
        <v>25</v>
      </c>
      <c r="J33" s="24"/>
      <c r="L33" s="25">
        <v>8.59</v>
      </c>
    </row>
    <row r="34" spans="1:15" ht="13.5" thickBot="1" x14ac:dyDescent="0.25">
      <c r="A34" s="26" t="s">
        <v>8</v>
      </c>
      <c r="B34" s="26" t="s">
        <v>32</v>
      </c>
      <c r="C34" s="10">
        <v>6903</v>
      </c>
      <c r="D34" s="10">
        <f t="shared" si="0"/>
        <v>1788.3419689119171</v>
      </c>
      <c r="E34" s="10">
        <v>23</v>
      </c>
      <c r="F34" s="27" t="s">
        <v>3</v>
      </c>
      <c r="G34" s="28" t="s">
        <v>66</v>
      </c>
      <c r="H34" s="28"/>
      <c r="I34" s="28">
        <v>23</v>
      </c>
      <c r="J34" s="24" t="s">
        <v>2</v>
      </c>
      <c r="L34" s="25">
        <v>3.86</v>
      </c>
    </row>
    <row r="35" spans="1:15" ht="13.5" thickBot="1" x14ac:dyDescent="0.25">
      <c r="A35" s="26" t="s">
        <v>55</v>
      </c>
      <c r="B35" s="26" t="s">
        <v>19</v>
      </c>
      <c r="C35" s="10">
        <v>1386.93</v>
      </c>
      <c r="D35" s="10">
        <f t="shared" si="0"/>
        <v>1631.6823529411765</v>
      </c>
      <c r="E35" s="10">
        <v>23</v>
      </c>
      <c r="F35" s="27" t="s">
        <v>2</v>
      </c>
      <c r="G35" s="28">
        <v>10.44</v>
      </c>
      <c r="H35" s="28">
        <f>G35/L35</f>
        <v>12.28235294117647</v>
      </c>
      <c r="I35" s="28">
        <v>23</v>
      </c>
      <c r="J35" s="24"/>
      <c r="L35" s="25">
        <v>0.85</v>
      </c>
    </row>
    <row r="36" spans="1:15" ht="13.5" thickBot="1" x14ac:dyDescent="0.25">
      <c r="A36" s="26" t="s">
        <v>56</v>
      </c>
      <c r="B36" s="26" t="s">
        <v>19</v>
      </c>
      <c r="C36" s="10">
        <v>1080</v>
      </c>
      <c r="D36" s="10">
        <f t="shared" si="0"/>
        <v>1270.5882352941176</v>
      </c>
      <c r="E36" s="10">
        <v>20</v>
      </c>
      <c r="F36" s="27" t="s">
        <v>3</v>
      </c>
      <c r="G36" s="28" t="s">
        <v>66</v>
      </c>
      <c r="H36" s="28"/>
      <c r="I36" s="28">
        <v>20</v>
      </c>
      <c r="J36" s="24"/>
      <c r="L36" s="25">
        <v>0.85</v>
      </c>
    </row>
    <row r="37" spans="1:15" ht="13.5" thickBot="1" x14ac:dyDescent="0.25">
      <c r="A37" s="26" t="s">
        <v>57</v>
      </c>
      <c r="B37" s="26" t="s">
        <v>19</v>
      </c>
      <c r="C37" s="10">
        <v>1320</v>
      </c>
      <c r="D37" s="10">
        <f t="shared" si="0"/>
        <v>1552.9411764705883</v>
      </c>
      <c r="E37" s="10">
        <v>22</v>
      </c>
      <c r="F37" s="27" t="s">
        <v>2</v>
      </c>
      <c r="G37" s="28" t="s">
        <v>66</v>
      </c>
      <c r="H37" s="28"/>
      <c r="I37" s="28">
        <v>22</v>
      </c>
      <c r="J37" s="24"/>
      <c r="L37" s="25">
        <v>0.85</v>
      </c>
    </row>
    <row r="38" spans="1:15" ht="13.5" thickBot="1" x14ac:dyDescent="0.25">
      <c r="A38" s="26" t="s">
        <v>58</v>
      </c>
      <c r="B38" s="26" t="s">
        <v>19</v>
      </c>
      <c r="C38" s="10">
        <v>958.94</v>
      </c>
      <c r="D38" s="10">
        <f>C38/L38</f>
        <v>1128.164705882353</v>
      </c>
      <c r="E38" s="10">
        <v>21</v>
      </c>
      <c r="F38" s="27" t="s">
        <v>2</v>
      </c>
      <c r="G38" s="28" t="s">
        <v>66</v>
      </c>
      <c r="H38" s="28"/>
      <c r="I38" s="28">
        <v>21</v>
      </c>
      <c r="J38" s="24"/>
      <c r="L38" s="25">
        <v>0.85</v>
      </c>
    </row>
    <row r="39" spans="1:15" ht="13.5" thickBot="1" x14ac:dyDescent="0.25">
      <c r="A39" s="26" t="s">
        <v>11</v>
      </c>
      <c r="B39" s="26" t="s">
        <v>33</v>
      </c>
      <c r="C39" s="10">
        <v>51569</v>
      </c>
      <c r="D39" s="10">
        <f t="shared" si="0"/>
        <v>6017.3862310385066</v>
      </c>
      <c r="E39" s="10">
        <v>25</v>
      </c>
      <c r="F39" s="27" t="s">
        <v>3</v>
      </c>
      <c r="G39" s="28" t="s">
        <v>66</v>
      </c>
      <c r="H39" s="28"/>
      <c r="I39" s="28">
        <v>25</v>
      </c>
      <c r="J39" s="24"/>
      <c r="L39" s="25">
        <v>8.57</v>
      </c>
    </row>
    <row r="40" spans="1:15" ht="13.5" thickBot="1" x14ac:dyDescent="0.25">
      <c r="A40" s="26" t="s">
        <v>59</v>
      </c>
      <c r="B40" s="26" t="s">
        <v>34</v>
      </c>
      <c r="C40" s="10">
        <v>2900</v>
      </c>
      <c r="D40" s="10">
        <f t="shared" si="0"/>
        <v>3186.8131868131868</v>
      </c>
      <c r="E40" s="10">
        <v>7.7</v>
      </c>
      <c r="F40" s="27" t="s">
        <v>2</v>
      </c>
      <c r="G40" s="28" t="s">
        <v>66</v>
      </c>
      <c r="H40" s="28"/>
      <c r="I40" s="28">
        <v>7.7</v>
      </c>
      <c r="J40" s="24"/>
      <c r="L40" s="25">
        <v>0.91</v>
      </c>
    </row>
    <row r="41" spans="1:15" ht="13.5" thickBot="1" x14ac:dyDescent="0.25">
      <c r="A41" s="26" t="s">
        <v>82</v>
      </c>
      <c r="B41" s="26" t="s">
        <v>35</v>
      </c>
      <c r="C41" s="10">
        <v>48198.75</v>
      </c>
      <c r="D41" s="10">
        <f t="shared" si="0"/>
        <v>5446.1864406779659</v>
      </c>
      <c r="E41" s="10">
        <v>18</v>
      </c>
      <c r="F41" s="27" t="s">
        <v>3</v>
      </c>
      <c r="G41" s="28" t="s">
        <v>66</v>
      </c>
      <c r="H41" s="28"/>
      <c r="I41" s="28">
        <v>18</v>
      </c>
      <c r="J41" s="24"/>
      <c r="L41" s="25">
        <v>8.85</v>
      </c>
    </row>
    <row r="42" spans="1:15" ht="13.5" thickBot="1" x14ac:dyDescent="0.25">
      <c r="A42" s="26" t="s">
        <v>60</v>
      </c>
      <c r="B42" s="26" t="s">
        <v>36</v>
      </c>
      <c r="C42" s="10">
        <v>2874</v>
      </c>
      <c r="D42" s="10">
        <f t="shared" si="0"/>
        <v>3936.9863013698632</v>
      </c>
      <c r="E42" s="10">
        <v>20</v>
      </c>
      <c r="F42" s="27" t="s">
        <v>3</v>
      </c>
      <c r="G42" s="28" t="s">
        <v>66</v>
      </c>
      <c r="H42" s="28"/>
      <c r="I42" s="28">
        <v>20</v>
      </c>
      <c r="J42" s="24"/>
      <c r="L42" s="25">
        <v>0.73</v>
      </c>
    </row>
    <row r="43" spans="1:15" ht="13.5" thickBot="1" x14ac:dyDescent="0.25">
      <c r="A43" s="30" t="s">
        <v>61</v>
      </c>
      <c r="B43" s="30" t="s">
        <v>1</v>
      </c>
      <c r="C43" s="31">
        <v>905</v>
      </c>
      <c r="D43" s="10">
        <f t="shared" si="0"/>
        <v>905</v>
      </c>
      <c r="E43" s="31" t="s">
        <v>5</v>
      </c>
      <c r="F43" s="32" t="s">
        <v>3</v>
      </c>
      <c r="G43" s="33" t="s">
        <v>66</v>
      </c>
      <c r="H43" s="28" t="s">
        <v>81</v>
      </c>
      <c r="I43" s="33" t="s">
        <v>81</v>
      </c>
      <c r="J43" s="34"/>
      <c r="L43" s="35">
        <v>1</v>
      </c>
    </row>
    <row r="44" spans="1:15" ht="13.5" thickTop="1" x14ac:dyDescent="0.2">
      <c r="A44" s="48" t="s">
        <v>78</v>
      </c>
      <c r="B44" s="48"/>
      <c r="C44" s="48"/>
      <c r="D44" s="48"/>
      <c r="E44" s="48"/>
      <c r="F44" s="48"/>
      <c r="G44" s="16"/>
      <c r="H44" s="16"/>
      <c r="I44" s="16"/>
      <c r="J44" s="16"/>
    </row>
    <row r="45" spans="1:15" x14ac:dyDescent="0.2">
      <c r="A45" s="16" t="s">
        <v>15</v>
      </c>
      <c r="B45" s="16"/>
      <c r="C45" s="16"/>
      <c r="D45" s="16"/>
      <c r="E45" s="16"/>
      <c r="F45" s="16"/>
      <c r="G45" s="16"/>
      <c r="H45" s="16"/>
      <c r="I45" s="16"/>
      <c r="J45" s="16"/>
    </row>
    <row r="46" spans="1:15" x14ac:dyDescent="0.2">
      <c r="A46" s="49" t="s">
        <v>77</v>
      </c>
      <c r="B46" s="49"/>
      <c r="C46" s="49"/>
      <c r="D46" s="49"/>
      <c r="E46" s="49"/>
      <c r="F46" s="49"/>
      <c r="G46" s="49"/>
      <c r="H46" s="49"/>
      <c r="I46" s="49"/>
      <c r="J46" s="49"/>
    </row>
    <row r="47" spans="1:15" x14ac:dyDescent="0.2">
      <c r="A47" s="49" t="s">
        <v>79</v>
      </c>
      <c r="B47" s="50"/>
      <c r="C47" s="50"/>
      <c r="D47" s="50"/>
      <c r="E47" s="50"/>
      <c r="F47" s="50"/>
      <c r="G47" s="50"/>
      <c r="H47" s="50"/>
      <c r="I47" s="50"/>
      <c r="J47" s="50"/>
    </row>
    <row r="48" spans="1:15" s="9" customFormat="1" ht="25.5" customHeight="1" x14ac:dyDescent="0.2">
      <c r="A48" s="41" t="s">
        <v>80</v>
      </c>
      <c r="B48" s="41"/>
      <c r="C48" s="41"/>
      <c r="D48" s="41"/>
      <c r="E48" s="41"/>
      <c r="F48" s="41"/>
      <c r="G48" s="15"/>
      <c r="H48" s="15"/>
      <c r="I48" s="15"/>
      <c r="J48" s="15"/>
      <c r="K48" s="8"/>
      <c r="L48" s="8"/>
      <c r="M48" s="8"/>
      <c r="N48" s="8"/>
      <c r="O48" s="8"/>
    </row>
    <row r="49" spans="1:10" ht="16.5" customHeight="1" x14ac:dyDescent="0.2">
      <c r="A49" s="61" t="s">
        <v>84</v>
      </c>
      <c r="B49" s="61"/>
      <c r="C49" s="61"/>
      <c r="D49" s="61"/>
      <c r="E49" s="61"/>
      <c r="F49" s="61"/>
      <c r="G49" s="14"/>
      <c r="H49" s="14"/>
      <c r="I49" s="14"/>
      <c r="J49" s="14"/>
    </row>
    <row r="50" spans="1:10" ht="26.25" customHeight="1" x14ac:dyDescent="0.2">
      <c r="A50" s="37"/>
      <c r="B50" s="37"/>
      <c r="C50" s="38"/>
      <c r="D50" s="38"/>
      <c r="E50" s="38"/>
      <c r="F50" s="38"/>
      <c r="G50" s="13"/>
      <c r="H50" s="13"/>
      <c r="I50" s="13"/>
      <c r="J50" s="13"/>
    </row>
    <row r="51" spans="1:10" ht="15.75" customHeight="1" x14ac:dyDescent="0.2">
      <c r="A51" s="39"/>
      <c r="B51" s="39"/>
      <c r="C51" s="40"/>
      <c r="D51" s="40"/>
      <c r="E51" s="40"/>
      <c r="F51" s="40"/>
      <c r="G51" s="14"/>
      <c r="H51" s="14"/>
      <c r="I51" s="14"/>
      <c r="J51" s="14"/>
    </row>
    <row r="52" spans="1:10" ht="27.75" customHeight="1" x14ac:dyDescent="0.2">
      <c r="A52" s="39"/>
      <c r="B52" s="39"/>
      <c r="C52" s="40"/>
      <c r="D52" s="40"/>
      <c r="E52" s="40"/>
      <c r="F52" s="40"/>
      <c r="G52" s="14"/>
      <c r="H52" s="14"/>
      <c r="I52" s="14"/>
      <c r="J52" s="14"/>
    </row>
    <row r="53" spans="1:10" ht="36.75" customHeight="1" x14ac:dyDescent="0.2">
      <c r="A53" s="37"/>
      <c r="B53" s="37"/>
      <c r="C53" s="38"/>
      <c r="D53" s="38"/>
      <c r="E53" s="38"/>
      <c r="F53" s="38"/>
      <c r="G53" s="13"/>
      <c r="H53" s="13"/>
      <c r="I53" s="13"/>
      <c r="J53" s="13"/>
    </row>
    <row r="54" spans="1:10" ht="26.25" customHeight="1" x14ac:dyDescent="0.2">
      <c r="A54" s="37"/>
      <c r="B54" s="37"/>
      <c r="C54" s="38"/>
      <c r="D54" s="38"/>
      <c r="E54" s="38"/>
      <c r="F54" s="38"/>
      <c r="G54" s="13"/>
      <c r="H54" s="13"/>
      <c r="I54" s="13"/>
      <c r="J54" s="13"/>
    </row>
    <row r="55" spans="1:10" ht="59.25" customHeight="1" x14ac:dyDescent="0.2">
      <c r="A55" s="37"/>
      <c r="B55" s="37"/>
      <c r="C55" s="37"/>
      <c r="D55" s="37"/>
      <c r="E55" s="37"/>
      <c r="F55" s="37"/>
      <c r="G55" s="12"/>
      <c r="H55" s="12"/>
      <c r="I55" s="12"/>
      <c r="J55" s="12"/>
    </row>
    <row r="56" spans="1:10" ht="18" customHeight="1" x14ac:dyDescent="0.2">
      <c r="A56" s="37"/>
      <c r="B56" s="37"/>
      <c r="C56" s="37"/>
      <c r="D56" s="37"/>
      <c r="E56" s="37"/>
      <c r="F56" s="37"/>
      <c r="G56" s="12"/>
      <c r="H56" s="12"/>
      <c r="I56" s="12"/>
      <c r="J56" s="12"/>
    </row>
    <row r="57" spans="1:10" ht="30" customHeight="1" x14ac:dyDescent="0.2">
      <c r="A57" s="37"/>
      <c r="B57" s="37"/>
      <c r="C57" s="38"/>
      <c r="D57" s="38"/>
      <c r="E57" s="38"/>
      <c r="F57" s="38"/>
      <c r="G57" s="13"/>
      <c r="H57" s="13"/>
      <c r="I57" s="13"/>
      <c r="J57" s="13"/>
    </row>
    <row r="58" spans="1:10" ht="35.25" customHeight="1" x14ac:dyDescent="0.2">
      <c r="A58" s="37"/>
      <c r="B58" s="37"/>
      <c r="C58" s="38"/>
      <c r="D58" s="38"/>
      <c r="E58" s="38"/>
      <c r="F58" s="38"/>
      <c r="G58" s="13"/>
      <c r="H58" s="13"/>
      <c r="I58" s="13"/>
      <c r="J58" s="13"/>
    </row>
    <row r="59" spans="1:10" ht="24.75" customHeight="1" x14ac:dyDescent="0.2">
      <c r="A59" s="37"/>
      <c r="B59" s="37"/>
      <c r="C59" s="38"/>
      <c r="D59" s="38"/>
      <c r="E59" s="38"/>
      <c r="F59" s="38"/>
      <c r="G59" s="13"/>
      <c r="H59" s="13"/>
      <c r="I59" s="13"/>
      <c r="J59" s="13"/>
    </row>
    <row r="60" spans="1:10" ht="17.25" customHeight="1" x14ac:dyDescent="0.2">
      <c r="A60" s="37"/>
      <c r="B60" s="37"/>
      <c r="C60" s="38"/>
      <c r="D60" s="38"/>
      <c r="E60" s="38"/>
      <c r="F60" s="38"/>
      <c r="G60" s="13"/>
      <c r="H60" s="13"/>
      <c r="I60" s="13"/>
      <c r="J60" s="13"/>
    </row>
    <row r="61" spans="1:10" ht="44.25" customHeight="1" x14ac:dyDescent="0.2">
      <c r="A61" s="37"/>
      <c r="B61" s="37"/>
      <c r="C61" s="38"/>
      <c r="D61" s="38"/>
      <c r="E61" s="38"/>
      <c r="F61" s="38"/>
      <c r="G61" s="13"/>
      <c r="H61" s="13"/>
      <c r="I61" s="13"/>
      <c r="J61" s="13"/>
    </row>
    <row r="62" spans="1:10" ht="17.25" customHeight="1" x14ac:dyDescent="0.2">
      <c r="A62" s="37"/>
      <c r="B62" s="37"/>
      <c r="C62" s="38"/>
      <c r="D62" s="38"/>
      <c r="E62" s="38"/>
      <c r="F62" s="38"/>
      <c r="G62" s="13"/>
      <c r="H62" s="13"/>
      <c r="I62" s="13"/>
      <c r="J62" s="13"/>
    </row>
    <row r="63" spans="1:10" ht="36" customHeight="1" x14ac:dyDescent="0.2">
      <c r="A63" s="37"/>
      <c r="B63" s="37"/>
      <c r="C63" s="37"/>
      <c r="D63" s="37"/>
      <c r="E63" s="37"/>
      <c r="F63" s="37"/>
      <c r="G63" s="12"/>
      <c r="H63" s="12"/>
      <c r="I63" s="12"/>
      <c r="J63" s="12"/>
    </row>
    <row r="64" spans="1:10" ht="26.25" customHeight="1" x14ac:dyDescent="0.2">
      <c r="A64" s="37"/>
      <c r="B64" s="37"/>
      <c r="C64" s="37"/>
      <c r="D64" s="37"/>
      <c r="E64" s="37"/>
      <c r="F64" s="37"/>
      <c r="G64" s="12"/>
      <c r="H64" s="12"/>
      <c r="I64" s="12"/>
      <c r="J64" s="12"/>
    </row>
    <row r="65" spans="1:10" ht="28.5" customHeight="1" x14ac:dyDescent="0.2">
      <c r="A65" s="37"/>
      <c r="B65" s="37"/>
      <c r="C65" s="38"/>
      <c r="D65" s="38"/>
      <c r="E65" s="38"/>
      <c r="F65" s="38"/>
      <c r="G65" s="13"/>
      <c r="H65" s="13"/>
      <c r="I65" s="13"/>
      <c r="J65" s="13"/>
    </row>
    <row r="66" spans="1:10" ht="57" customHeight="1" x14ac:dyDescent="0.2">
      <c r="A66" s="37"/>
      <c r="B66" s="37"/>
      <c r="C66" s="38"/>
      <c r="D66" s="38"/>
      <c r="E66" s="38"/>
      <c r="F66" s="38"/>
      <c r="G66" s="13"/>
      <c r="H66" s="13"/>
      <c r="I66" s="13"/>
      <c r="J66" s="13"/>
    </row>
    <row r="67" spans="1:10" ht="40.5" customHeight="1" x14ac:dyDescent="0.2">
      <c r="A67" s="37"/>
      <c r="B67" s="37"/>
      <c r="C67" s="38"/>
      <c r="D67" s="38"/>
      <c r="E67" s="38"/>
      <c r="F67" s="38"/>
      <c r="G67" s="13"/>
      <c r="H67" s="13"/>
      <c r="I67" s="13"/>
      <c r="J67" s="13"/>
    </row>
    <row r="68" spans="1:10" ht="27" customHeight="1" x14ac:dyDescent="0.2">
      <c r="A68" s="37"/>
      <c r="B68" s="37"/>
      <c r="C68" s="38"/>
      <c r="D68" s="38"/>
      <c r="E68" s="38"/>
      <c r="F68" s="38"/>
      <c r="G68" s="13"/>
      <c r="H68" s="13"/>
      <c r="I68" s="13"/>
      <c r="J68" s="13"/>
    </row>
    <row r="69" spans="1:10" ht="41.25" customHeight="1" x14ac:dyDescent="0.2">
      <c r="A69" s="37"/>
      <c r="B69" s="37"/>
      <c r="C69" s="38"/>
      <c r="D69" s="38"/>
      <c r="E69" s="38"/>
      <c r="F69" s="38"/>
      <c r="G69" s="13"/>
      <c r="H69" s="13"/>
      <c r="I69" s="13"/>
      <c r="J69" s="13"/>
    </row>
    <row r="70" spans="1:10" x14ac:dyDescent="0.2">
      <c r="A70" s="36"/>
      <c r="B70" s="36"/>
      <c r="C70" s="36"/>
      <c r="D70" s="36"/>
      <c r="E70" s="36"/>
      <c r="F70" s="36"/>
      <c r="G70" s="11"/>
      <c r="H70" s="11"/>
      <c r="I70" s="11"/>
      <c r="J70" s="11"/>
    </row>
    <row r="71" spans="1:10" x14ac:dyDescent="0.2">
      <c r="A71" s="36"/>
      <c r="B71" s="36"/>
      <c r="C71" s="36"/>
      <c r="D71" s="36"/>
      <c r="E71" s="36"/>
      <c r="F71" s="36"/>
      <c r="G71" s="11"/>
      <c r="H71" s="11"/>
      <c r="I71" s="11"/>
      <c r="J71" s="11"/>
    </row>
  </sheetData>
  <mergeCells count="35">
    <mergeCell ref="A1:J1"/>
    <mergeCell ref="G2:J2"/>
    <mergeCell ref="G3:H3"/>
    <mergeCell ref="I3:I4"/>
    <mergeCell ref="J3:J4"/>
    <mergeCell ref="A50:F50"/>
    <mergeCell ref="A48:F48"/>
    <mergeCell ref="C2:F2"/>
    <mergeCell ref="C3:D3"/>
    <mergeCell ref="F3:F4"/>
    <mergeCell ref="A49:F49"/>
    <mergeCell ref="A44:F44"/>
    <mergeCell ref="A46:J46"/>
    <mergeCell ref="A47:J47"/>
    <mergeCell ref="A59:F59"/>
    <mergeCell ref="A56:F56"/>
    <mergeCell ref="A53:F53"/>
    <mergeCell ref="A51:F51"/>
    <mergeCell ref="A52:F52"/>
    <mergeCell ref="A70:F70"/>
    <mergeCell ref="A54:F54"/>
    <mergeCell ref="A71:F71"/>
    <mergeCell ref="A65:F65"/>
    <mergeCell ref="A66:F66"/>
    <mergeCell ref="A67:F67"/>
    <mergeCell ref="A68:F68"/>
    <mergeCell ref="A60:F60"/>
    <mergeCell ref="A64:F64"/>
    <mergeCell ref="A69:F69"/>
    <mergeCell ref="A55:F55"/>
    <mergeCell ref="A63:F63"/>
    <mergeCell ref="A61:F61"/>
    <mergeCell ref="A62:F62"/>
    <mergeCell ref="A57:F57"/>
    <mergeCell ref="A58:F58"/>
  </mergeCells>
  <phoneticPr fontId="3" type="noConversion"/>
  <hyperlinks>
    <hyperlink ref="A49:F49" r:id="rId1" location="boxsection-d1e46049" display="* Country notes are available by clicking on this link" xr:uid="{A7D3A0B7-3124-4062-B990-A5760D62CDDB}"/>
  </hyperlinks>
  <pageMargins left="0.74803149606299213" right="0.74803149606299213" top="0.98425196850393704" bottom="0.98425196850393704" header="0.51181102362204722" footer="0.51181102362204722"/>
  <pageSetup paperSize="9" scale="4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4.3</vt:lpstr>
      <vt:lpstr>'4.3'!Print_Area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daprati_e</dc:creator>
  <cp:lastModifiedBy>Stéphane Buydens</cp:lastModifiedBy>
  <cp:lastPrinted>2014-09-19T21:13:40Z</cp:lastPrinted>
  <dcterms:created xsi:type="dcterms:W3CDTF">2004-08-31T09:34:37Z</dcterms:created>
  <dcterms:modified xsi:type="dcterms:W3CDTF">2022-12-02T15:53:13Z</dcterms:modified>
</cp:coreProperties>
</file>